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<sst xmlns="http://schemas.openxmlformats.org/spreadsheetml/2006/main" count="13285" uniqueCount="29">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</sst>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242480.82</v>
      </c>
      <c r="B3">
        <v>2060852.15</v>
      </c>
      <c r="D3">
        <f>IF(A3&lt;$A$4623,"NA",B3)</f>
        <v>2060852.15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9111622.5400000047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1.4696264696964347E-3</v>
      </c>
      <c r="V3">
        <f>Q21</f>
        <v>1.5019955673741794E-3</v>
      </c>
      <c r="W3">
        <f>Q33</f>
        <v>7.1562263523411169E-4</v>
      </c>
      <c r="X3">
        <f>Q45</f>
        <v>2.21811390649054E-3</v>
      </c>
      <c r="Y3">
        <f>Q57</f>
        <v>4.4146034170550687E-5</v>
      </c>
      <c r="Z3">
        <f>Q69</f>
        <v>1.0655895761019962E-4</v>
      </c>
      <c r="AA3">
        <f>Q81</f>
        <v>1.2587092236300351E-4</v>
      </c>
      <c r="AB3">
        <f>Q93</f>
        <v>1.309624048583557E-5</v>
      </c>
      <c r="AC3">
        <f>Q105</f>
        <v>3.0975756377195124E-4</v>
      </c>
      <c r="AD3">
        <f>Q117</f>
        <v>0</v>
      </c>
      <c r="AE3">
        <f>Q129</f>
        <v>0</v>
      </c>
      <c r="AF3">
        <f>Q141</f>
        <v>3.2940346099982305E-5</v>
      </c>
      <c r="AG3">
        <f>Q153</f>
        <v>1.0111568998335608E-4</v>
      </c>
      <c r="AH3">
        <f>Q165</f>
        <v>0</v>
      </c>
      <c r="AI3">
        <f>Q177</f>
        <v>0</v>
      </c>
      <c r="AJ3">
        <f>Q189</f>
        <v>0</v>
      </c>
      <c r="AK3">
        <f>Q201</f>
        <v>1.0223270655078441E-3</v>
      </c>
      <c r="AL3">
        <f>Q213</f>
        <v>0</v>
      </c>
      <c r="AM3">
        <f>Q225</f>
        <v>0</v>
      </c>
      <c r="AN3">
        <f>Q237</f>
        <v>8.2503417662426535E-6</v>
      </c>
      <c r="AO3">
        <f>Q249</f>
        <v>5.5259678627263796E-4</v>
      </c>
      <c r="AP3">
        <f>Q261</f>
        <v>8.0213046226561497E-4</v>
      </c>
      <c r="AQ3">
        <f>Q273</f>
        <v>0</v>
      </c>
      <c r="AR3">
        <f>Q285</f>
        <v>0</v>
      </c>
      <c r="AS3">
        <f>Q297</f>
        <v>5.1137983158815063E-5</v>
      </c>
      <c r="AT3">
        <f>Q309</f>
        <v>0</v>
      </c>
      <c r="AU3">
        <f>Q321</f>
        <v>0</v>
      </c>
      <c r="AV3">
        <f>Q333</f>
        <v>1.1769290580526316E-4</v>
      </c>
      <c r="AW3">
        <f>Q585</f>
        <v>1.4858703749595836E-3</v>
      </c>
      <c r="AX3">
        <f>Q597</f>
        <v>2.8163928236357035E-3</v>
      </c>
      <c r="AY3">
        <f>Q609</f>
        <v>2.5588660597288806E-3</v>
      </c>
      <c r="AZ3">
        <f>Q621</f>
        <v>7.7746782224950807E-4</v>
      </c>
      <c r="BA3">
        <f>Q633</f>
        <v>1.2206870896124713E-3</v>
      </c>
      <c r="BB3">
        <f>Q645</f>
        <v>1.9769182990468043E-4</v>
      </c>
      <c r="BC3">
        <f>Q657</f>
        <v>1.034616314706703E-4</v>
      </c>
      <c r="BD3">
        <f>Q669</f>
        <v>3.893382674446621E-4</v>
      </c>
      <c r="BE3">
        <f>Q681</f>
        <v>2.3173168745713491E-4</v>
      </c>
      <c r="BF3">
        <f>Q693</f>
        <v>6.514811137029384E-5</v>
      </c>
      <c r="BG3">
        <f>Q705</f>
        <v>3.6296755257525536E-4</v>
      </c>
      <c r="BH3">
        <f>Q717</f>
        <v>1.0939873723083348E-6</v>
      </c>
      <c r="BI3">
        <f>Q729</f>
        <v>3.1174842762966327E-4</v>
      </c>
      <c r="BJ3">
        <f>Q741</f>
        <v>8.1097557552393203E-4</v>
      </c>
      <c r="BK3">
        <f>Q753</f>
        <v>2.6521749074415293E-4</v>
      </c>
      <c r="BL3">
        <f>Q777</f>
        <v>4.9207682974687086E-4</v>
      </c>
      <c r="BM3">
        <f>Q789</f>
        <v>0</v>
      </c>
      <c r="BN3">
        <f>Q801</f>
        <v>1.2803866653589443E-5</v>
      </c>
      <c r="BO3">
        <f>Q813</f>
        <v>4.9041539861680852E-5</v>
      </c>
      <c r="BP3">
        <f>Q825</f>
        <v>0</v>
      </c>
      <c r="BQ3">
        <f>Q837</f>
        <v>1.4875817423109944E-4</v>
      </c>
      <c r="BR3">
        <f>Q849</f>
        <v>0</v>
      </c>
      <c r="BS3">
        <f>Q861</f>
        <v>0</v>
      </c>
      <c r="BT3">
        <f>Q891</f>
        <v>0</v>
      </c>
      <c r="BU3">
        <f>Q87</f>
        <v>5.1019398351854876E-4</v>
      </c>
      <c r="BV3">
        <f>Q135</f>
        <v>1.0306506836487099E-4</v>
      </c>
      <c r="BW3">
        <f>Q183</f>
        <v>0</v>
      </c>
      <c r="BX3">
        <f>Q279</f>
        <v>1.2133953037962428E-5</v>
      </c>
      <c r="BY3">
        <f>Q327</f>
        <v>6.2292600925352467E-5</v>
      </c>
      <c r="BZ3">
        <f>Q291</f>
        <v>1.3114740666887482E-3</v>
      </c>
      <c r="CA3">
        <f>Q627</f>
        <v>5.6582220243435704E-4</v>
      </c>
      <c r="CB3">
        <f>Q675</f>
        <v>1.5687632219819024E-3</v>
      </c>
      <c r="CC3">
        <f>Q723</f>
        <v>1.5038474146449874E-3</v>
      </c>
      <c r="CD3">
        <f>Q99</f>
        <v>2.9989426376450095E-4</v>
      </c>
      <c r="CE3">
        <f>Q147</f>
        <v>2.203404854096746E-3</v>
      </c>
      <c r="CF3">
        <f>Q195</f>
        <v>2.873816734437873E-4</v>
      </c>
      <c r="CG3">
        <f>Q243</f>
        <v>1.6520562904412551E-3</v>
      </c>
      <c r="CH3">
        <f>Q63</f>
        <v>2.9302742970444997E-3</v>
      </c>
      <c r="CI3">
        <f>Q159</f>
        <v>1.2420378423621566E-4</v>
      </c>
      <c r="CJ3">
        <f>Q207</f>
        <v>7.954267202703208E-2</v>
      </c>
      <c r="CK3">
        <f>Q255</f>
        <v>1.6413263134727404E-2</v>
      </c>
      <c r="CL3">
        <f>Q303</f>
        <v>4.7459242094547932E-3</v>
      </c>
      <c r="CM3">
        <f>Q75</f>
        <v>5.6542728557761329E-5</v>
      </c>
      <c r="CN3">
        <f>Q123</f>
        <v>5.5766192878310315E-4</v>
      </c>
      <c r="CO3">
        <f>Q219</f>
        <v>0</v>
      </c>
      <c r="CP3">
        <f>Q267</f>
        <v>0</v>
      </c>
      <c r="CQ3">
        <f>Q315</f>
        <v>0</v>
      </c>
      <c r="CR3">
        <f>Q933</f>
        <v>3.6969101663423366E-4</v>
      </c>
      <c r="CS3">
        <f>Q945</f>
        <v>1.1946536728828682E-4</v>
      </c>
      <c r="CT3">
        <f>Q957</f>
        <v>0</v>
      </c>
      <c r="CU3">
        <f>Q357</f>
        <v>0</v>
      </c>
      <c r="CV3">
        <f>Q369</f>
        <v>0</v>
      </c>
      <c r="CW3">
        <f>Q381</f>
        <v>2.2629284641108486E-4</v>
      </c>
      <c r="CX3">
        <f>Q351</f>
        <v>2.4737416306536319E-5</v>
      </c>
      <c r="CY3">
        <f>Q345</f>
        <v>6.9731817490323702E-4</v>
      </c>
      <c r="CZ3">
        <f>Q921</f>
        <v>0</v>
      </c>
      <c r="DA3">
        <f>Q363</f>
        <v>0</v>
      </c>
      <c r="DB3">
        <f>Q375</f>
        <v>0</v>
      </c>
      <c r="DC3">
        <f>Q765</f>
        <v>1.4371359154217105E-4</v>
      </c>
      <c r="DD3">
        <f>Q339</f>
        <v>1.4668662587801467E-3</v>
      </c>
      <c r="DE3">
        <f>Q915</f>
        <v>1.0068506781376536E-3</v>
      </c>
      <c r="DF3">
        <f>Q927</f>
        <v>4.0357155386143391E-4</v>
      </c>
      <c r="DG3">
        <f>Q939</f>
        <v>7.6177431292056105E-6</v>
      </c>
      <c r="DH3">
        <f>Q951</f>
        <v>4.5921568651811138E-6</v>
      </c>
      <c r="DI3">
        <f>Q885</f>
        <v>2.6322388313801523E-4</v>
      </c>
      <c r="DJ3">
        <f>Q819</f>
        <v>0</v>
      </c>
      <c r="DK3">
        <f>Q639</f>
        <v>0</v>
      </c>
      <c r="DL3">
        <f>Q687</f>
        <v>0</v>
      </c>
      <c r="DM3">
        <f>Q783</f>
        <v>0</v>
      </c>
      <c r="DN3">
        <f>Q831</f>
        <v>0</v>
      </c>
      <c r="DO3">
        <f>Q651</f>
        <v>1.490649253050964E-4</v>
      </c>
      <c r="DP3">
        <f>Q747</f>
        <v>1.2686961020665804E-4</v>
      </c>
      <c r="DQ3">
        <f>Q795</f>
        <v>0</v>
      </c>
      <c r="DR3">
        <f>Q843</f>
        <v>1.8992446102799151E-5</v>
      </c>
      <c r="DS3">
        <f>Q711</f>
        <v>2.4425945985247086E-4</v>
      </c>
      <c r="DT3">
        <f>Q759</f>
        <v>2.7894965894844877E-4</v>
      </c>
      <c r="DU3">
        <f>Q807</f>
        <v>1.745397148552204E-5</v>
      </c>
      <c r="DV3">
        <f>Q855</f>
        <v>0</v>
      </c>
      <c r="DW3">
        <f>Q867</f>
        <v>1.5691804546591757E-4</v>
      </c>
      <c r="DX3">
        <f>Q879</f>
        <v>4.9392190910489556E-4</v>
      </c>
    </row>
    <row r="4" spans="1:128">
      <c r="A4">
        <v>223902.12</v>
      </c>
      <c r="B4">
        <v>2004843.91</v>
      </c>
      <c r="D4">
        <f t="shared" ref="D4:D67" si="0">IF(A4&lt;$A$4623,"NA",B4)</f>
        <v>2004843.91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14220196.390000004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4.1843163320756352E-5</v>
      </c>
      <c r="W4">
        <f>Q2082</f>
        <v>5.1474207054416996E-5</v>
      </c>
      <c r="X4">
        <f>Q2070</f>
        <v>4.5585305731491365E-4</v>
      </c>
      <c r="Y4">
        <f>Q2058</f>
        <v>0</v>
      </c>
      <c r="Z4">
        <f>Q2046</f>
        <v>3.4337078519068174E-6</v>
      </c>
      <c r="AA4">
        <f>Q2034</f>
        <v>2.2829244015337626E-4</v>
      </c>
      <c r="AB4">
        <f>Q2022</f>
        <v>4.5871905148843007E-4</v>
      </c>
      <c r="AC4">
        <f>Q2010</f>
        <v>0</v>
      </c>
      <c r="AD4">
        <f>Q1998</f>
        <v>2.5079482511047553E-4</v>
      </c>
      <c r="AE4">
        <f>Q1986</f>
        <v>0</v>
      </c>
      <c r="AF4">
        <f>Q1974</f>
        <v>4.8243309341055663E-4</v>
      </c>
      <c r="AG4">
        <f>Q1962</f>
        <v>0</v>
      </c>
      <c r="AH4">
        <f>Q1950</f>
        <v>8.7283979720995466E-4</v>
      </c>
      <c r="AI4">
        <f>Q1938</f>
        <v>0</v>
      </c>
      <c r="AJ4">
        <f>Q1926</f>
        <v>0</v>
      </c>
      <c r="AK4">
        <f>Q1914</f>
        <v>0</v>
      </c>
      <c r="AL4">
        <f>Q1902</f>
        <v>6.7969525419472754E-5</v>
      </c>
      <c r="AM4">
        <f>Q1890</f>
        <v>1.0140805797971117E-3</v>
      </c>
      <c r="AN4">
        <f>Q1878</f>
        <v>4.098456758373925E-4</v>
      </c>
      <c r="AO4">
        <f>Q1866</f>
        <v>3.5257178329307157E-5</v>
      </c>
      <c r="AP4">
        <f>Q1854</f>
        <v>3.7701307724344294E-5</v>
      </c>
      <c r="AQ4">
        <f>Q1842</f>
        <v>5.165798323173977E-4</v>
      </c>
      <c r="AR4">
        <f>Q1830</f>
        <v>6.2490093359392749E-4</v>
      </c>
      <c r="AS4">
        <f>Q1818</f>
        <v>6.8411795448253038E-4</v>
      </c>
      <c r="AT4">
        <f>Q1806</f>
        <v>3.1019449701613199E-4</v>
      </c>
      <c r="AU4">
        <f>Q1794</f>
        <v>5.7875923610925593E-4</v>
      </c>
      <c r="AV4">
        <f>Q1782</f>
        <v>8.6456447783747267E-4</v>
      </c>
      <c r="AW4">
        <f>Q1530</f>
        <v>0</v>
      </c>
      <c r="AX4">
        <f>Q1518</f>
        <v>1.4568012587061037E-6</v>
      </c>
      <c r="AY4">
        <f>Q1506</f>
        <v>3.4796390037760924E-4</v>
      </c>
      <c r="AZ4">
        <f>Q1494</f>
        <v>4.4455914390738815E-4</v>
      </c>
      <c r="BA4">
        <f>Q1482</f>
        <v>1.5155393129325594E-4</v>
      </c>
      <c r="BB4">
        <f>Q1470</f>
        <v>0</v>
      </c>
      <c r="BC4">
        <f>Q1458</f>
        <v>1.0999988728003773E-5</v>
      </c>
      <c r="BD4">
        <f>Q1446</f>
        <v>1.7485918842503407E-4</v>
      </c>
      <c r="BE4">
        <f>Q1434</f>
        <v>5.9044754163201804E-5</v>
      </c>
      <c r="BF4">
        <f>Q1422</f>
        <v>5.0417376830616321E-5</v>
      </c>
      <c r="BG4">
        <f>Q1410</f>
        <v>3.300518177067641E-4</v>
      </c>
      <c r="BH4">
        <f>Q1398</f>
        <v>7.8297371531589621E-4</v>
      </c>
      <c r="BI4">
        <f>Q1386</f>
        <v>1.8228780125401154E-4</v>
      </c>
      <c r="BJ4">
        <f>Q1374</f>
        <v>4.3378479669506164E-4</v>
      </c>
      <c r="BK4">
        <f>Q1362</f>
        <v>9.5236659386249136E-4</v>
      </c>
      <c r="BL4">
        <f>Q1338</f>
        <v>4.195735536767317E-4</v>
      </c>
      <c r="BM4">
        <f>Q1326</f>
        <v>9.2494385960680326E-5</v>
      </c>
      <c r="BN4">
        <f>Q1314</f>
        <v>5.6765179457553177E-5</v>
      </c>
      <c r="BO4">
        <f>Q1302</f>
        <v>3.8761595471889249E-4</v>
      </c>
      <c r="BP4">
        <f>Q1290</f>
        <v>2.0585791642502057E-5</v>
      </c>
      <c r="BQ4">
        <f>Q1278</f>
        <v>2.4461523394380248E-4</v>
      </c>
      <c r="BR4">
        <f>Q1266</f>
        <v>0</v>
      </c>
      <c r="BS4">
        <f>Q1254</f>
        <v>2.2784917388894086E-5</v>
      </c>
      <c r="BT4">
        <f>Q1224</f>
        <v>4.2111982861768794E-4</v>
      </c>
      <c r="BU4">
        <f>Q2028</f>
        <v>1.4462848779263585E-3</v>
      </c>
      <c r="BV4">
        <f>Q1980</f>
        <v>4.7911891039642654E-4</v>
      </c>
      <c r="BW4">
        <f>Q1932</f>
        <v>1.0364472891784017E-3</v>
      </c>
      <c r="BX4">
        <f>Q1836</f>
        <v>7.8230119764658628E-4</v>
      </c>
      <c r="BY4">
        <f>Q1788</f>
        <v>1.1901982834242226E-3</v>
      </c>
      <c r="BZ4">
        <f>Q1824</f>
        <v>3.0417313151233252E-4</v>
      </c>
      <c r="CA4">
        <f>Q1488</f>
        <v>0</v>
      </c>
      <c r="CB4">
        <f>Q1440</f>
        <v>0</v>
      </c>
      <c r="CC4">
        <f>Q1392</f>
        <v>0</v>
      </c>
      <c r="CD4">
        <f>Q2016</f>
        <v>1.5129537883970103E-5</v>
      </c>
      <c r="CE4">
        <f>Q1968</f>
        <v>0</v>
      </c>
      <c r="CF4">
        <f>Q1920</f>
        <v>4.9566837709944347E-4</v>
      </c>
      <c r="CG4">
        <f>Q1872</f>
        <v>0</v>
      </c>
      <c r="CH4">
        <f>Q2052</f>
        <v>1.8775842424681635E-3</v>
      </c>
      <c r="CI4">
        <f>Q1956</f>
        <v>0</v>
      </c>
      <c r="CJ4">
        <f>Q1908</f>
        <v>8.1068289099768182E-2</v>
      </c>
      <c r="CK4">
        <f>Q1860</f>
        <v>2.1761026231977842E-2</v>
      </c>
      <c r="CL4">
        <f>Q1812</f>
        <v>1.2224695325275555E-2</v>
      </c>
      <c r="CM4">
        <f>Q2040</f>
        <v>0</v>
      </c>
      <c r="CN4">
        <f>Q1992</f>
        <v>3.8239333580211769E-4</v>
      </c>
      <c r="CO4">
        <f>Q1896</f>
        <v>0</v>
      </c>
      <c r="CP4">
        <f>Q1848</f>
        <v>0</v>
      </c>
      <c r="CQ4">
        <f>Q1800</f>
        <v>2.7114287976440519E-4</v>
      </c>
      <c r="CR4">
        <f>Q1182</f>
        <v>4.2988974969189329E-4</v>
      </c>
      <c r="CS4">
        <f>Q1170</f>
        <v>6.6145078042765309E-5</v>
      </c>
      <c r="CT4">
        <f>Q1158</f>
        <v>1.1127675665900791E-3</v>
      </c>
      <c r="CU4">
        <f>Q1758</f>
        <v>1.9872064978328097E-4</v>
      </c>
      <c r="CV4">
        <f>Q1746</f>
        <v>3.8051830309496866E-4</v>
      </c>
      <c r="CW4">
        <f>Q1734</f>
        <v>2.483960068571176E-5</v>
      </c>
      <c r="CX4">
        <f>Q1764</f>
        <v>3.8986252472330765E-4</v>
      </c>
      <c r="CY4">
        <f>Q1770</f>
        <v>1.3262264094511563E-5</v>
      </c>
      <c r="CZ4">
        <f>Q1194</f>
        <v>2.1224249772826091E-4</v>
      </c>
      <c r="DA4">
        <f>Q1752</f>
        <v>7.1441031624177144E-4</v>
      </c>
      <c r="DB4">
        <f>Q1740</f>
        <v>1.5268301790310223E-3</v>
      </c>
      <c r="DC4">
        <f>Q1350</f>
        <v>7.0033444406834464E-4</v>
      </c>
      <c r="DD4">
        <f>Q1776</f>
        <v>1.4515270699436515E-5</v>
      </c>
      <c r="DE4">
        <f>Q1200</f>
        <v>7.2193658360579057E-5</v>
      </c>
      <c r="DF4">
        <f>Q1188</f>
        <v>7.8490992861268997E-4</v>
      </c>
      <c r="DG4">
        <f>Q1176</f>
        <v>2.9597453400571482E-4</v>
      </c>
      <c r="DH4">
        <f>Q1164</f>
        <v>3.0145141570251771E-4</v>
      </c>
      <c r="DI4">
        <f>Q1230</f>
        <v>3.6027831070857189E-4</v>
      </c>
      <c r="DJ4">
        <f>Q1296</f>
        <v>5.5954220193438535E-5</v>
      </c>
      <c r="DK4">
        <f>Q1476</f>
        <v>0</v>
      </c>
      <c r="DL4">
        <f>Q1428</f>
        <v>0</v>
      </c>
      <c r="DM4">
        <f>Q1332</f>
        <v>7.25441457844732E-5</v>
      </c>
      <c r="DN4">
        <f>Q1284</f>
        <v>1.3482120411137299E-4</v>
      </c>
      <c r="DO4">
        <f>Q1464</f>
        <v>2.4019640139442537E-5</v>
      </c>
      <c r="DP4">
        <f>Q1368</f>
        <v>0</v>
      </c>
      <c r="DQ4">
        <f>Q1320</f>
        <v>2.3643724093461686E-4</v>
      </c>
      <c r="DR4">
        <f>Q1272</f>
        <v>2.8001394805865493E-4</v>
      </c>
      <c r="DS4">
        <f>Q1404</f>
        <v>9.9132948753881419E-5</v>
      </c>
      <c r="DT4">
        <f>Q1356</f>
        <v>6.7683711270225737E-4</v>
      </c>
      <c r="DU4">
        <f>Q1308</f>
        <v>0</v>
      </c>
      <c r="DV4">
        <f>Q1260</f>
        <v>2.1475936404654204E-3</v>
      </c>
      <c r="DW4">
        <f>Q1248</f>
        <v>3.3323566965636435E-4</v>
      </c>
      <c r="DX4">
        <f>Q1236</f>
        <v>1.5409105049638482E-4</v>
      </c>
    </row>
    <row r="5" spans="1:128">
      <c r="A5">
        <v>224918.53</v>
      </c>
      <c r="B5">
        <v>1836942.11</v>
      </c>
      <c r="D5">
        <f t="shared" si="0"/>
        <v>1836942.11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8003857.4899999984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208576.74</v>
      </c>
      <c r="B6">
        <v>1596089.23</v>
      </c>
      <c r="D6">
        <f t="shared" si="0"/>
        <v>1596089.23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10722049.92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220617.44</v>
      </c>
      <c r="B7">
        <v>1720001.88</v>
      </c>
      <c r="D7">
        <f t="shared" si="0"/>
        <v>1720001.88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209460.03</v>
      </c>
      <c r="B8">
        <v>1862114.08</v>
      </c>
      <c r="D8">
        <f t="shared" si="0"/>
        <v>1862114.08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161512.97</v>
      </c>
      <c r="B9">
        <v>195.64</v>
      </c>
      <c r="D9">
        <f t="shared" si="0"/>
        <v>195.64</v>
      </c>
      <c r="E9">
        <v>1</v>
      </c>
      <c r="F9" t="s">
        <v>13</v>
      </c>
      <c r="G9">
        <f t="shared" si="1"/>
        <v>1</v>
      </c>
      <c r="H9">
        <f t="shared" si="2"/>
        <v>195.64</v>
      </c>
      <c r="K9">
        <f t="shared" si="3"/>
        <v>2.1471477680417595E-5</v>
      </c>
      <c r="L9">
        <v>1</v>
      </c>
      <c r="M9" t="s">
        <v>13</v>
      </c>
      <c r="N9">
        <f t="shared" si="4"/>
        <v>2.1471477680417595E-5</v>
      </c>
      <c r="O9">
        <f>AVERAGE(N9:N14)</f>
        <v>1.4696264696964347E-3</v>
      </c>
      <c r="P9">
        <f>IF(N9&gt;O11,"ND",IF(N9&lt;O12,"ND",N9))</f>
        <v>2.1471477680417595E-5</v>
      </c>
      <c r="Q9">
        <f>AVERAGE(P9:P14)</f>
        <v>1.4696264696964347E-3</v>
      </c>
      <c r="R9">
        <f>L9</f>
        <v>1</v>
      </c>
      <c r="S9">
        <f>ROW(R9)</f>
        <v>9</v>
      </c>
    </row>
    <row r="10" spans="1:128">
      <c r="A10">
        <v>164829.78</v>
      </c>
      <c r="B10">
        <v>13412.12</v>
      </c>
      <c r="D10">
        <f t="shared" si="0"/>
        <v>13412.12</v>
      </c>
      <c r="E10">
        <v>1</v>
      </c>
      <c r="F10" t="s">
        <v>13</v>
      </c>
      <c r="G10">
        <f t="shared" si="1"/>
        <v>1</v>
      </c>
      <c r="H10">
        <f t="shared" si="2"/>
        <v>13412.12</v>
      </c>
      <c r="K10">
        <f t="shared" si="3"/>
        <v>1.4719793254297816E-3</v>
      </c>
      <c r="L10">
        <v>1</v>
      </c>
      <c r="M10" t="s">
        <v>13</v>
      </c>
      <c r="N10">
        <f t="shared" si="4"/>
        <v>1.4719793254297816E-3</v>
      </c>
      <c r="O10">
        <f>STDEV(N9:N14)</f>
        <v>8.4235990217832574E-4</v>
      </c>
      <c r="P10">
        <f>IF(N10&gt;O11,"ND",IF(N10&lt;O12,"ND",N10))</f>
        <v>1.4719793254297816E-3</v>
      </c>
    </row>
    <row r="11" spans="1:128">
      <c r="A11">
        <v>163317.18</v>
      </c>
      <c r="B11">
        <v>21793.38</v>
      </c>
      <c r="D11">
        <f t="shared" si="0"/>
        <v>21793.38</v>
      </c>
      <c r="E11">
        <v>1</v>
      </c>
      <c r="F11" t="s">
        <v>13</v>
      </c>
      <c r="G11">
        <f t="shared" si="1"/>
        <v>1</v>
      </c>
      <c r="H11">
        <f t="shared" si="2"/>
        <v>21793.38</v>
      </c>
      <c r="K11">
        <f t="shared" si="3"/>
        <v>2.3918220826562018E-3</v>
      </c>
      <c r="L11">
        <v>1</v>
      </c>
      <c r="M11" t="s">
        <v>13</v>
      </c>
      <c r="N11">
        <f t="shared" si="4"/>
        <v>2.3918220826562018E-3</v>
      </c>
      <c r="O11">
        <f>O9+(O10*1.89)</f>
        <v>3.0616866848134699E-3</v>
      </c>
      <c r="P11">
        <f>IF(N11&gt;O11,"ND",IF(N11&lt;O12,"ND",N11))</f>
        <v>2.3918220826562018E-3</v>
      </c>
    </row>
    <row r="12" spans="1:128">
      <c r="A12">
        <v>170428.36</v>
      </c>
      <c r="B12">
        <v>11772.39</v>
      </c>
      <c r="D12">
        <f t="shared" si="0"/>
        <v>11772.39</v>
      </c>
      <c r="E12">
        <v>1</v>
      </c>
      <c r="F12" t="s">
        <v>13</v>
      </c>
      <c r="G12">
        <f t="shared" si="1"/>
        <v>1</v>
      </c>
      <c r="H12">
        <f t="shared" si="2"/>
        <v>11772.39</v>
      </c>
      <c r="K12">
        <f t="shared" si="3"/>
        <v>1.2920190611846827E-3</v>
      </c>
      <c r="L12">
        <v>1</v>
      </c>
      <c r="M12" t="s">
        <v>13</v>
      </c>
      <c r="N12">
        <f t="shared" si="4"/>
        <v>1.2920190611846827E-3</v>
      </c>
      <c r="O12">
        <f>O9-(O10*1.89)</f>
        <v>-1.2243374542060081E-4</v>
      </c>
      <c r="P12">
        <f>IF(N12&gt;O11,"ND",IF(N12&lt;O12,"ND",N12))</f>
        <v>1.2920190611846827E-3</v>
      </c>
    </row>
    <row r="13" spans="1:128">
      <c r="A13">
        <v>164840.26999999999</v>
      </c>
      <c r="B13">
        <v>12924.42</v>
      </c>
      <c r="D13">
        <f t="shared" si="0"/>
        <v>12924.42</v>
      </c>
      <c r="E13">
        <v>1</v>
      </c>
      <c r="F13" t="s">
        <v>13</v>
      </c>
      <c r="G13">
        <f t="shared" si="1"/>
        <v>1</v>
      </c>
      <c r="H13">
        <f t="shared" si="2"/>
        <v>12924.42</v>
      </c>
      <c r="K13">
        <f t="shared" si="3"/>
        <v>1.4184542811405787E-3</v>
      </c>
      <c r="L13">
        <v>1</v>
      </c>
      <c r="M13" t="s">
        <v>13</v>
      </c>
      <c r="N13">
        <f t="shared" si="4"/>
        <v>1.4184542811405787E-3</v>
      </c>
      <c r="P13">
        <f>IF(N13&gt;O11,"ND",IF(N13&lt;O12,"ND",N13))</f>
        <v>1.4184542811405787E-3</v>
      </c>
    </row>
    <row r="14" spans="1:128">
      <c r="A14">
        <v>167279.87</v>
      </c>
      <c r="B14">
        <v>20246.14</v>
      </c>
      <c r="D14">
        <f t="shared" si="0"/>
        <v>20246.14</v>
      </c>
      <c r="E14">
        <v>1</v>
      </c>
      <c r="F14" t="s">
        <v>13</v>
      </c>
      <c r="G14">
        <f t="shared" si="1"/>
        <v>1</v>
      </c>
      <c r="H14">
        <f t="shared" si="2"/>
        <v>20246.14</v>
      </c>
      <c r="K14">
        <f t="shared" si="3"/>
        <v>2.2220125900869452E-3</v>
      </c>
      <c r="L14">
        <v>1</v>
      </c>
      <c r="M14" t="s">
        <v>13</v>
      </c>
      <c r="N14">
        <f t="shared" si="4"/>
        <v>2.2220125900869452E-3</v>
      </c>
      <c r="P14">
        <f>IF(N14&gt;O11,"ND",IF(N14&lt;O12,"ND",N14))</f>
        <v>2.2220125900869452E-3</v>
      </c>
    </row>
    <row r="15" spans="1:128">
      <c r="A15">
        <v>259321.4</v>
      </c>
      <c r="B15">
        <v>1897435.7</v>
      </c>
      <c r="D15">
        <f t="shared" si="0"/>
        <v>1897435.7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247020.35</v>
      </c>
      <c r="B16">
        <v>1795131.04</v>
      </c>
      <c r="D16">
        <f t="shared" si="0"/>
        <v>1795131.04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248790.97</v>
      </c>
      <c r="B17">
        <v>1686937.26</v>
      </c>
      <c r="D17">
        <f t="shared" si="0"/>
        <v>1686937.26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268120.37</v>
      </c>
      <c r="B18">
        <v>1644217.33</v>
      </c>
      <c r="D18">
        <f t="shared" si="0"/>
        <v>1644217.33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251150.15</v>
      </c>
      <c r="B19">
        <v>1433121.59</v>
      </c>
      <c r="D19">
        <f t="shared" si="0"/>
        <v>1433121.59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250547.39</v>
      </c>
      <c r="B20">
        <v>1705672.27</v>
      </c>
      <c r="D20">
        <f t="shared" si="0"/>
        <v>1705672.27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235100.6</v>
      </c>
      <c r="B21">
        <v>10381.43</v>
      </c>
      <c r="D21">
        <f t="shared" si="0"/>
        <v>10381.43</v>
      </c>
      <c r="E21">
        <v>2</v>
      </c>
      <c r="F21" t="s">
        <v>13</v>
      </c>
      <c r="G21">
        <f t="shared" si="1"/>
        <v>1</v>
      </c>
      <c r="H21">
        <f t="shared" si="2"/>
        <v>10381.43</v>
      </c>
      <c r="K21">
        <f t="shared" si="3"/>
        <v>1.1393612887743696E-3</v>
      </c>
      <c r="L21">
        <v>2</v>
      </c>
      <c r="M21" t="s">
        <v>13</v>
      </c>
      <c r="N21">
        <f t="shared" si="4"/>
        <v>1.1393612887743696E-3</v>
      </c>
      <c r="O21">
        <f>AVERAGE(N21:N26)</f>
        <v>1.5019955673741794E-3</v>
      </c>
      <c r="P21">
        <f>IF(N21&gt;O23,"ND",IF(N21&lt;O24,"ND",N21))</f>
        <v>1.1393612887743696E-3</v>
      </c>
      <c r="Q21">
        <f>AVERAGE(P21:P26)</f>
        <v>1.5019955673741794E-3</v>
      </c>
      <c r="R21">
        <f t="shared" ref="R21" si="6">L21</f>
        <v>2</v>
      </c>
      <c r="S21">
        <f>ROW(R21)</f>
        <v>21</v>
      </c>
    </row>
    <row r="22" spans="1:19">
      <c r="A22">
        <v>214873.43</v>
      </c>
      <c r="B22">
        <v>13635.08</v>
      </c>
      <c r="D22">
        <f t="shared" si="0"/>
        <v>13635.08</v>
      </c>
      <c r="E22">
        <v>2</v>
      </c>
      <c r="F22" t="s">
        <v>13</v>
      </c>
      <c r="G22">
        <f t="shared" si="1"/>
        <v>1</v>
      </c>
      <c r="H22">
        <f t="shared" si="2"/>
        <v>13635.08</v>
      </c>
      <c r="K22">
        <f t="shared" si="3"/>
        <v>1.4964491713898404E-3</v>
      </c>
      <c r="L22">
        <v>2</v>
      </c>
      <c r="M22" t="s">
        <v>13</v>
      </c>
      <c r="N22">
        <f t="shared" si="4"/>
        <v>1.4964491713898404E-3</v>
      </c>
      <c r="O22">
        <f>STDEV(N21:N26)</f>
        <v>4.2914342541616307E-4</v>
      </c>
      <c r="P22">
        <f>IF(N22&gt;O23,"ND",IF(N22&lt;O24,"ND",N22))</f>
        <v>1.4964491713898404E-3</v>
      </c>
    </row>
    <row r="23" spans="1:19">
      <c r="A23">
        <v>260985.31</v>
      </c>
      <c r="B23">
        <v>9009.2099999999991</v>
      </c>
      <c r="D23">
        <f t="shared" si="0"/>
        <v>9009.2099999999991</v>
      </c>
      <c r="E23">
        <v>2</v>
      </c>
      <c r="F23" t="s">
        <v>13</v>
      </c>
      <c r="G23">
        <f t="shared" si="1"/>
        <v>1</v>
      </c>
      <c r="H23">
        <f t="shared" si="2"/>
        <v>9009.2099999999991</v>
      </c>
      <c r="K23">
        <f t="shared" si="3"/>
        <v>9.8876023018398601E-4</v>
      </c>
      <c r="L23">
        <v>2</v>
      </c>
      <c r="M23" t="s">
        <v>13</v>
      </c>
      <c r="N23">
        <f t="shared" si="4"/>
        <v>9.8876023018398601E-4</v>
      </c>
      <c r="O23">
        <f>O21+(O22*1.89)</f>
        <v>2.3130766414107273E-3</v>
      </c>
      <c r="P23">
        <f>IF(N23&gt;O23,"ND",IF(N23&lt;O24,"ND",N23))</f>
        <v>9.8876023018398601E-4</v>
      </c>
    </row>
    <row r="24" spans="1:19">
      <c r="A24">
        <v>234762.08</v>
      </c>
      <c r="B24">
        <v>18290.009999999998</v>
      </c>
      <c r="D24">
        <f t="shared" si="0"/>
        <v>18290.009999999998</v>
      </c>
      <c r="E24">
        <v>2</v>
      </c>
      <c r="F24" t="s">
        <v>13</v>
      </c>
      <c r="G24">
        <f t="shared" si="1"/>
        <v>1</v>
      </c>
      <c r="H24">
        <f t="shared" si="2"/>
        <v>18290.009999999998</v>
      </c>
      <c r="K24">
        <f t="shared" si="3"/>
        <v>2.0073274457657669E-3</v>
      </c>
      <c r="L24">
        <v>2</v>
      </c>
      <c r="M24" t="s">
        <v>13</v>
      </c>
      <c r="N24">
        <f t="shared" si="4"/>
        <v>2.0073274457657669E-3</v>
      </c>
      <c r="O24">
        <f>O21-(O22*1.89)</f>
        <v>6.9091449333763132E-4</v>
      </c>
      <c r="P24">
        <f>IF(N24&gt;O23,"ND",IF(N24&lt;O24,"ND",N24))</f>
        <v>2.0073274457657669E-3</v>
      </c>
    </row>
    <row r="25" spans="1:19">
      <c r="A25">
        <v>322989.11</v>
      </c>
      <c r="B25">
        <v>18278.86</v>
      </c>
      <c r="D25">
        <f t="shared" si="0"/>
        <v>18278.86</v>
      </c>
      <c r="E25">
        <v>2</v>
      </c>
      <c r="F25" t="s">
        <v>13</v>
      </c>
      <c r="G25">
        <f t="shared" si="1"/>
        <v>1</v>
      </c>
      <c r="H25">
        <f t="shared" si="2"/>
        <v>18278.86</v>
      </c>
      <c r="K25">
        <f t="shared" si="3"/>
        <v>2.0061037339678899E-3</v>
      </c>
      <c r="L25">
        <v>2</v>
      </c>
      <c r="M25" t="s">
        <v>13</v>
      </c>
      <c r="N25">
        <f t="shared" si="4"/>
        <v>2.0061037339678899E-3</v>
      </c>
      <c r="P25">
        <f>IF(N25&gt;O23,"ND",IF(N25&lt;O24,"ND",N25))</f>
        <v>2.0061037339678899E-3</v>
      </c>
    </row>
    <row r="26" spans="1:19">
      <c r="A26">
        <v>340650.44</v>
      </c>
      <c r="B26">
        <v>12519.11</v>
      </c>
      <c r="D26">
        <f t="shared" si="0"/>
        <v>12519.11</v>
      </c>
      <c r="E26">
        <v>2</v>
      </c>
      <c r="F26" t="s">
        <v>13</v>
      </c>
      <c r="G26">
        <f t="shared" si="1"/>
        <v>1</v>
      </c>
      <c r="H26">
        <f t="shared" si="2"/>
        <v>12519.11</v>
      </c>
      <c r="K26">
        <f t="shared" si="3"/>
        <v>1.373971534163222E-3</v>
      </c>
      <c r="L26">
        <v>2</v>
      </c>
      <c r="M26" t="s">
        <v>13</v>
      </c>
      <c r="N26">
        <f t="shared" si="4"/>
        <v>1.373971534163222E-3</v>
      </c>
      <c r="P26">
        <f>IF(N26&gt;O23,"ND",IF(N26&lt;O24,"ND",N26))</f>
        <v>1.373971534163222E-3</v>
      </c>
    </row>
    <row r="27" spans="1:19">
      <c r="A27">
        <v>493053.86</v>
      </c>
      <c r="B27">
        <v>1824000.91</v>
      </c>
      <c r="D27">
        <f t="shared" si="0"/>
        <v>1824000.91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534439</v>
      </c>
      <c r="B28">
        <v>1675277.94</v>
      </c>
      <c r="D28">
        <f t="shared" si="0"/>
        <v>1675277.94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539490.44999999995</v>
      </c>
      <c r="B29">
        <v>1672462.63</v>
      </c>
      <c r="D29">
        <f t="shared" si="0"/>
        <v>1672462.63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575262.64</v>
      </c>
      <c r="B30">
        <v>1616367.69</v>
      </c>
      <c r="D30">
        <f t="shared" si="0"/>
        <v>1616367.69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600073.46</v>
      </c>
      <c r="B31">
        <v>1614001.27</v>
      </c>
      <c r="D31">
        <f t="shared" si="0"/>
        <v>1614001.27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457158.59</v>
      </c>
      <c r="B32">
        <v>1609282.27</v>
      </c>
      <c r="D32">
        <f t="shared" si="0"/>
        <v>1609282.27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356609.01</v>
      </c>
      <c r="B33">
        <v>9059.15</v>
      </c>
      <c r="D33">
        <f t="shared" si="0"/>
        <v>9059.15</v>
      </c>
      <c r="E33">
        <v>3</v>
      </c>
      <c r="F33" t="s">
        <v>13</v>
      </c>
      <c r="G33">
        <f t="shared" si="1"/>
        <v>1</v>
      </c>
      <c r="H33">
        <f t="shared" si="2"/>
        <v>9059.15</v>
      </c>
      <c r="K33">
        <f t="shared" si="3"/>
        <v>9.9424114203923051E-4</v>
      </c>
      <c r="L33">
        <v>3</v>
      </c>
      <c r="M33" t="s">
        <v>13</v>
      </c>
      <c r="N33">
        <f t="shared" si="4"/>
        <v>9.9424114203923051E-4</v>
      </c>
      <c r="O33">
        <f>AVERAGE(N33:N38)</f>
        <v>7.1562263523411169E-4</v>
      </c>
      <c r="P33">
        <f>IF(N33&gt;O35,"ND",IF(N33&lt;O36,"ND",N33))</f>
        <v>9.9424114203923051E-4</v>
      </c>
      <c r="Q33">
        <f>AVERAGE(P33:P38)</f>
        <v>7.1562263523411169E-4</v>
      </c>
      <c r="R33">
        <f t="shared" ref="R33:R93" si="8">L33</f>
        <v>3</v>
      </c>
      <c r="S33">
        <f>ROW(R33)</f>
        <v>33</v>
      </c>
    </row>
    <row r="34" spans="1:19">
      <c r="A34">
        <v>355135.38</v>
      </c>
      <c r="B34">
        <v>5066.76</v>
      </c>
      <c r="D34">
        <f t="shared" si="0"/>
        <v>5066.76</v>
      </c>
      <c r="E34">
        <v>3</v>
      </c>
      <c r="F34" t="s">
        <v>13</v>
      </c>
      <c r="G34">
        <f t="shared" si="1"/>
        <v>1</v>
      </c>
      <c r="H34">
        <f t="shared" si="2"/>
        <v>5066.76</v>
      </c>
      <c r="K34">
        <f t="shared" si="3"/>
        <v>5.5607659094271454E-4</v>
      </c>
      <c r="L34">
        <v>3</v>
      </c>
      <c r="M34" t="s">
        <v>13</v>
      </c>
      <c r="N34">
        <f t="shared" si="4"/>
        <v>5.5607659094271454E-4</v>
      </c>
      <c r="O34">
        <f>STDEV(N33:N38)</f>
        <v>1.7584111407220815E-4</v>
      </c>
      <c r="P34">
        <f>IF(N34&gt;O35,"ND",IF(N34&lt;O36,"ND",N34))</f>
        <v>5.5607659094271454E-4</v>
      </c>
    </row>
    <row r="35" spans="1:19">
      <c r="A35">
        <v>394211.55</v>
      </c>
      <c r="B35">
        <v>5295.01</v>
      </c>
      <c r="D35">
        <f t="shared" si="0"/>
        <v>5295.01</v>
      </c>
      <c r="E35">
        <v>3</v>
      </c>
      <c r="F35" t="s">
        <v>13</v>
      </c>
      <c r="G35">
        <f t="shared" si="1"/>
        <v>1</v>
      </c>
      <c r="H35">
        <f t="shared" si="2"/>
        <v>5295.01</v>
      </c>
      <c r="K35">
        <f t="shared" si="3"/>
        <v>5.8112701406965849E-4</v>
      </c>
      <c r="L35">
        <v>3</v>
      </c>
      <c r="M35" t="s">
        <v>13</v>
      </c>
      <c r="N35">
        <f t="shared" si="4"/>
        <v>5.8112701406965849E-4</v>
      </c>
      <c r="O35">
        <f>O33+(O34*1.89)</f>
        <v>1.047962340830585E-3</v>
      </c>
      <c r="P35">
        <f>IF(N35&gt;O35,"ND",IF(N35&lt;O36,"ND",N35))</f>
        <v>5.8112701406965849E-4</v>
      </c>
    </row>
    <row r="36" spans="1:19">
      <c r="A36">
        <v>364655.86</v>
      </c>
      <c r="B36">
        <v>5218.13</v>
      </c>
      <c r="D36">
        <f t="shared" si="0"/>
        <v>5218.13</v>
      </c>
      <c r="E36">
        <v>3</v>
      </c>
      <c r="F36" t="s">
        <v>13</v>
      </c>
      <c r="G36">
        <f t="shared" si="1"/>
        <v>1</v>
      </c>
      <c r="H36">
        <f t="shared" si="2"/>
        <v>5218.13</v>
      </c>
      <c r="K36">
        <f t="shared" si="3"/>
        <v>5.7268943891084379E-4</v>
      </c>
      <c r="L36">
        <v>3</v>
      </c>
      <c r="M36" t="s">
        <v>13</v>
      </c>
      <c r="N36">
        <f t="shared" si="4"/>
        <v>5.7268943891084379E-4</v>
      </c>
      <c r="O36">
        <f>O33-(O34*1.89)</f>
        <v>3.8328292963763828E-4</v>
      </c>
      <c r="P36">
        <f>IF(N36&gt;O35,"ND",IF(N36&lt;O36,"ND",N36))</f>
        <v>5.7268943891084379E-4</v>
      </c>
    </row>
    <row r="37" spans="1:19">
      <c r="A37">
        <v>393879.95</v>
      </c>
      <c r="B37">
        <v>7103.75</v>
      </c>
      <c r="D37">
        <f t="shared" si="0"/>
        <v>7103.75</v>
      </c>
      <c r="E37">
        <v>3</v>
      </c>
      <c r="F37" t="s">
        <v>13</v>
      </c>
      <c r="G37">
        <f t="shared" si="1"/>
        <v>1</v>
      </c>
      <c r="H37">
        <f t="shared" si="2"/>
        <v>7103.75</v>
      </c>
      <c r="K37">
        <f t="shared" si="3"/>
        <v>7.79636115172084E-4</v>
      </c>
      <c r="L37">
        <v>3</v>
      </c>
      <c r="M37" t="s">
        <v>13</v>
      </c>
      <c r="N37">
        <f t="shared" si="4"/>
        <v>7.79636115172084E-4</v>
      </c>
      <c r="P37">
        <f>IF(N37&gt;O35,"ND",IF(N37&lt;O36,"ND",N37))</f>
        <v>7.79636115172084E-4</v>
      </c>
    </row>
    <row r="38" spans="1:19">
      <c r="A38">
        <v>399517.55</v>
      </c>
      <c r="B38">
        <v>7380.1</v>
      </c>
      <c r="D38">
        <f t="shared" si="0"/>
        <v>7380.1</v>
      </c>
      <c r="E38">
        <v>3</v>
      </c>
      <c r="F38" t="s">
        <v>13</v>
      </c>
      <c r="G38">
        <f t="shared" si="1"/>
        <v>1</v>
      </c>
      <c r="H38">
        <f t="shared" si="2"/>
        <v>7380.1</v>
      </c>
      <c r="K38">
        <f t="shared" si="3"/>
        <v>8.0996551027013859E-4</v>
      </c>
      <c r="L38">
        <v>3</v>
      </c>
      <c r="M38" t="s">
        <v>13</v>
      </c>
      <c r="N38">
        <f t="shared" si="4"/>
        <v>8.0996551027013859E-4</v>
      </c>
      <c r="P38">
        <f>IF(N38&gt;O35,"ND",IF(N38&lt;O36,"ND",N38))</f>
        <v>8.0996551027013859E-4</v>
      </c>
    </row>
    <row r="39" spans="1:19">
      <c r="A39">
        <v>803967.48</v>
      </c>
      <c r="B39">
        <v>2422881.0299999998</v>
      </c>
      <c r="D39">
        <f t="shared" si="0"/>
        <v>2422881.0299999998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1079517.46</v>
      </c>
      <c r="B40">
        <v>2168847.1</v>
      </c>
      <c r="D40">
        <f t="shared" si="0"/>
        <v>2168847.1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630835.39</v>
      </c>
      <c r="B41">
        <v>2048627.46</v>
      </c>
      <c r="D41">
        <f t="shared" si="0"/>
        <v>2048627.46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1494258.6</v>
      </c>
      <c r="B42">
        <v>1886920.36</v>
      </c>
      <c r="D42">
        <f t="shared" si="0"/>
        <v>1886920.36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1058705.6399999999</v>
      </c>
      <c r="B43">
        <v>1698403.28</v>
      </c>
      <c r="D43">
        <f t="shared" si="0"/>
        <v>1698403.28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828980.36</v>
      </c>
      <c r="B44">
        <v>1743814.99</v>
      </c>
      <c r="D44">
        <f t="shared" si="0"/>
        <v>1743814.99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691131.73</v>
      </c>
      <c r="B45">
        <v>20680.64</v>
      </c>
      <c r="D45">
        <f t="shared" si="0"/>
        <v>20680.64</v>
      </c>
      <c r="E45">
        <v>4</v>
      </c>
      <c r="F45" t="s">
        <v>13</v>
      </c>
      <c r="G45">
        <f t="shared" si="1"/>
        <v>1</v>
      </c>
      <c r="H45">
        <f t="shared" si="2"/>
        <v>20680.64</v>
      </c>
      <c r="K45">
        <f t="shared" si="3"/>
        <v>2.2696989377261876E-3</v>
      </c>
      <c r="L45">
        <v>4</v>
      </c>
      <c r="M45" t="s">
        <v>13</v>
      </c>
      <c r="N45">
        <f t="shared" si="4"/>
        <v>2.2696989377261876E-3</v>
      </c>
      <c r="O45">
        <f>AVERAGE(N45:N50)</f>
        <v>2.21811390649054E-3</v>
      </c>
      <c r="P45">
        <f>IF(N45&gt;O47,"ND",IF(N45&lt;O48,"ND",N45))</f>
        <v>2.2696989377261876E-3</v>
      </c>
      <c r="Q45">
        <f>AVERAGE(P45:P50)</f>
        <v>2.21811390649054E-3</v>
      </c>
      <c r="R45">
        <f t="shared" si="8"/>
        <v>4</v>
      </c>
      <c r="S45">
        <f t="shared" ref="S45" si="9">ROW(R45)</f>
        <v>45</v>
      </c>
    </row>
    <row r="46" spans="1:19">
      <c r="A46">
        <v>947996.71</v>
      </c>
      <c r="B46">
        <v>20953.919999999998</v>
      </c>
      <c r="D46">
        <f t="shared" si="0"/>
        <v>20953.919999999998</v>
      </c>
      <c r="E46">
        <v>4</v>
      </c>
      <c r="F46" t="s">
        <v>13</v>
      </c>
      <c r="G46">
        <f t="shared" si="1"/>
        <v>1</v>
      </c>
      <c r="H46">
        <f t="shared" si="2"/>
        <v>20953.919999999998</v>
      </c>
      <c r="K46">
        <f t="shared" si="3"/>
        <v>2.2996914005175622E-3</v>
      </c>
      <c r="L46">
        <v>4</v>
      </c>
      <c r="M46" t="s">
        <v>13</v>
      </c>
      <c r="N46">
        <f t="shared" si="4"/>
        <v>2.2996914005175622E-3</v>
      </c>
      <c r="O46">
        <f>STDEV(N45:N50)</f>
        <v>6.816836911829365E-4</v>
      </c>
      <c r="P46">
        <f>IF(N46&gt;O47,"ND",IF(N46&lt;O48,"ND",N46))</f>
        <v>2.2996914005175622E-3</v>
      </c>
    </row>
    <row r="47" spans="1:19">
      <c r="A47">
        <v>885801.29</v>
      </c>
      <c r="B47">
        <v>22733.65</v>
      </c>
      <c r="D47">
        <f t="shared" si="0"/>
        <v>22733.65</v>
      </c>
      <c r="E47">
        <v>4</v>
      </c>
      <c r="F47" t="s">
        <v>13</v>
      </c>
      <c r="G47">
        <f t="shared" si="1"/>
        <v>1</v>
      </c>
      <c r="H47">
        <f t="shared" si="2"/>
        <v>22733.65</v>
      </c>
      <c r="K47">
        <f t="shared" si="3"/>
        <v>2.4950166559467675E-3</v>
      </c>
      <c r="L47">
        <v>4</v>
      </c>
      <c r="M47" t="s">
        <v>13</v>
      </c>
      <c r="N47">
        <f t="shared" si="4"/>
        <v>2.4950166559467675E-3</v>
      </c>
      <c r="O47">
        <f>O45+(O46*1.89)</f>
        <v>3.5064960828262897E-3</v>
      </c>
      <c r="P47">
        <f>IF(N47&gt;O47,"ND",IF(N47&lt;O48,"ND",N47))</f>
        <v>2.4950166559467675E-3</v>
      </c>
    </row>
    <row r="48" spans="1:19">
      <c r="A48">
        <v>681606.24</v>
      </c>
      <c r="B48">
        <v>18337.39</v>
      </c>
      <c r="D48">
        <f t="shared" si="0"/>
        <v>18337.39</v>
      </c>
      <c r="E48">
        <v>4</v>
      </c>
      <c r="F48" t="s">
        <v>13</v>
      </c>
      <c r="G48">
        <f t="shared" si="1"/>
        <v>1</v>
      </c>
      <c r="H48">
        <f t="shared" si="2"/>
        <v>18337.39</v>
      </c>
      <c r="K48">
        <f t="shared" si="3"/>
        <v>2.0125273977822165E-3</v>
      </c>
      <c r="L48">
        <v>4</v>
      </c>
      <c r="M48" t="s">
        <v>13</v>
      </c>
      <c r="N48">
        <f t="shared" si="4"/>
        <v>2.0125273977822165E-3</v>
      </c>
      <c r="O48">
        <f>O45-(O46*1.89)</f>
        <v>9.2973173015479019E-4</v>
      </c>
      <c r="P48">
        <f>IF(N48&gt;O47,"ND",IF(N48&lt;O48,"ND",N48))</f>
        <v>2.0125273977822165E-3</v>
      </c>
    </row>
    <row r="49" spans="1:19">
      <c r="A49">
        <v>906259.92</v>
      </c>
      <c r="B49">
        <v>28779.42</v>
      </c>
      <c r="D49">
        <f t="shared" si="0"/>
        <v>28779.42</v>
      </c>
      <c r="E49">
        <v>4</v>
      </c>
      <c r="F49" t="s">
        <v>13</v>
      </c>
      <c r="G49">
        <f t="shared" si="1"/>
        <v>1</v>
      </c>
      <c r="H49">
        <f t="shared" si="2"/>
        <v>28779.42</v>
      </c>
      <c r="K49">
        <f t="shared" si="3"/>
        <v>3.1585395327405632E-3</v>
      </c>
      <c r="L49">
        <v>4</v>
      </c>
      <c r="M49" t="s">
        <v>13</v>
      </c>
      <c r="N49">
        <f t="shared" si="4"/>
        <v>3.1585395327405632E-3</v>
      </c>
      <c r="P49">
        <f>IF(N49&gt;O47,"ND",IF(N49&lt;O48,"ND",N49))</f>
        <v>3.1585395327405632E-3</v>
      </c>
    </row>
    <row r="50" spans="1:19">
      <c r="A50">
        <v>929138.17</v>
      </c>
      <c r="B50">
        <v>9778.68</v>
      </c>
      <c r="D50">
        <f t="shared" si="0"/>
        <v>9778.68</v>
      </c>
      <c r="E50">
        <v>4</v>
      </c>
      <c r="F50" t="s">
        <v>13</v>
      </c>
      <c r="G50">
        <f t="shared" si="1"/>
        <v>1</v>
      </c>
      <c r="H50">
        <f t="shared" si="2"/>
        <v>9778.68</v>
      </c>
      <c r="K50">
        <f t="shared" si="3"/>
        <v>1.0732095142299426E-3</v>
      </c>
      <c r="L50">
        <v>4</v>
      </c>
      <c r="M50" t="s">
        <v>13</v>
      </c>
      <c r="N50">
        <f t="shared" si="4"/>
        <v>1.0732095142299426E-3</v>
      </c>
      <c r="P50">
        <f>IF(N50&gt;O47,"ND",IF(N50&lt;O48,"ND",N50))</f>
        <v>1.0732095142299426E-3</v>
      </c>
    </row>
    <row r="51" spans="1:19">
      <c r="A51">
        <v>195427.71</v>
      </c>
      <c r="B51">
        <v>467.6</v>
      </c>
      <c r="D51">
        <f t="shared" si="0"/>
        <v>467.6</v>
      </c>
      <c r="E51" t="s">
        <v>8</v>
      </c>
      <c r="F51" t="s">
        <v>13</v>
      </c>
      <c r="G51">
        <f t="shared" si="1"/>
        <v>1</v>
      </c>
      <c r="H51">
        <f t="shared" si="2"/>
        <v>467.6</v>
      </c>
      <c r="K51">
        <f t="shared" si="3"/>
        <v>5.1319070554913462E-5</v>
      </c>
      <c r="L51" t="s">
        <v>8</v>
      </c>
      <c r="M51" t="s">
        <v>13</v>
      </c>
      <c r="N51">
        <f t="shared" si="4"/>
        <v>5.1319070554913462E-5</v>
      </c>
      <c r="O51">
        <f>AVERAGE(N51:N56)</f>
        <v>7.1455568292962503E-4</v>
      </c>
      <c r="P51">
        <f>IF(N51&gt;O53,"ND",IF(N51&lt;O54,"ND",N51))</f>
        <v>5.1319070554913462E-5</v>
      </c>
      <c r="Q51">
        <f>AVERAGE(P51:P56)</f>
        <v>2.1603638554588316E-4</v>
      </c>
      <c r="R51" t="str">
        <f t="shared" si="8"/>
        <v>F</v>
      </c>
      <c r="S51">
        <f t="shared" ref="S51" si="10">ROW(R51)</f>
        <v>51</v>
      </c>
    </row>
    <row r="52" spans="1:19">
      <c r="A52">
        <v>170589.92</v>
      </c>
      <c r="B52">
        <v>29222.36</v>
      </c>
      <c r="D52">
        <f t="shared" si="0"/>
        <v>29222.36</v>
      </c>
      <c r="E52" t="s">
        <v>8</v>
      </c>
      <c r="F52" t="s">
        <v>13</v>
      </c>
      <c r="G52">
        <f t="shared" si="1"/>
        <v>1</v>
      </c>
      <c r="H52">
        <f t="shared" si="2"/>
        <v>29222.36</v>
      </c>
      <c r="K52">
        <f t="shared" si="3"/>
        <v>3.2071521698483338E-3</v>
      </c>
      <c r="L52" t="s">
        <v>8</v>
      </c>
      <c r="M52" t="s">
        <v>13</v>
      </c>
      <c r="N52">
        <f t="shared" si="4"/>
        <v>3.2071521698483338E-3</v>
      </c>
      <c r="O52">
        <f>STDEV(N51:N56)</f>
        <v>1.287126918559055E-3</v>
      </c>
      <c r="P52" t="str">
        <f>IF(N52&gt;O53,"ND",IF(N52&lt;O54,"ND",N52))</f>
        <v>ND</v>
      </c>
    </row>
    <row r="53" spans="1:19">
      <c r="A53">
        <v>189312.94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3.1472255590062389E-3</v>
      </c>
      <c r="P53">
        <f>IF(N53&gt;O53,"ND",IF(N53&lt;O54,"ND",N53))</f>
        <v>0</v>
      </c>
    </row>
    <row r="54" spans="1:19">
      <c r="A54">
        <v>180794.9</v>
      </c>
      <c r="B54">
        <v>9374.61</v>
      </c>
      <c r="D54">
        <f t="shared" si="0"/>
        <v>9374.61</v>
      </c>
      <c r="E54" t="s">
        <v>8</v>
      </c>
      <c r="F54" t="s">
        <v>13</v>
      </c>
      <c r="G54">
        <f t="shared" si="1"/>
        <v>1</v>
      </c>
      <c r="H54">
        <f t="shared" si="2"/>
        <v>9374.61</v>
      </c>
      <c r="K54">
        <f t="shared" si="3"/>
        <v>1.0288628571745023E-3</v>
      </c>
      <c r="L54" t="s">
        <v>8</v>
      </c>
      <c r="M54" t="s">
        <v>13</v>
      </c>
      <c r="N54">
        <f t="shared" si="4"/>
        <v>1.0288628571745023E-3</v>
      </c>
      <c r="O54">
        <f>O51-(O52*1.89)</f>
        <v>-1.7181141931469886E-3</v>
      </c>
      <c r="P54">
        <f>IF(N54&gt;O53,"ND",IF(N54&lt;O54,"ND",N54))</f>
        <v>1.0288628571745023E-3</v>
      </c>
    </row>
    <row r="55" spans="1:19">
      <c r="A55">
        <v>189158.17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186868.43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95907.59</v>
      </c>
      <c r="B57">
        <v>7991.36</v>
      </c>
      <c r="D57">
        <f t="shared" si="0"/>
        <v>7991.36</v>
      </c>
      <c r="E57">
        <v>5</v>
      </c>
      <c r="F57" t="s">
        <v>13</v>
      </c>
      <c r="G57">
        <f t="shared" si="1"/>
        <v>1</v>
      </c>
      <c r="H57">
        <f t="shared" si="2"/>
        <v>7991.36</v>
      </c>
      <c r="K57">
        <f t="shared" si="3"/>
        <v>8.7705125677868512E-4</v>
      </c>
      <c r="L57">
        <v>5</v>
      </c>
      <c r="M57" t="s">
        <v>13</v>
      </c>
      <c r="N57">
        <f t="shared" si="4"/>
        <v>8.7705125677868512E-4</v>
      </c>
      <c r="O57">
        <f>AVERAGE(N57:N62)</f>
        <v>1.829635712719064E-4</v>
      </c>
      <c r="P57" t="str">
        <f>IF(N57&gt;O59,"ND",IF(N57&lt;O60,"ND",N57))</f>
        <v>ND</v>
      </c>
      <c r="Q57">
        <f>AVERAGE(P57:P62)</f>
        <v>4.4146034170550687E-5</v>
      </c>
      <c r="R57">
        <f t="shared" si="8"/>
        <v>5</v>
      </c>
      <c r="S57">
        <f t="shared" ref="S57" si="11">ROW(R57)</f>
        <v>57</v>
      </c>
    </row>
    <row r="58" spans="1:19">
      <c r="A58">
        <v>88137.13</v>
      </c>
      <c r="B58">
        <v>0</v>
      </c>
      <c r="D58">
        <f t="shared" si="0"/>
        <v>0</v>
      </c>
      <c r="E58">
        <v>5</v>
      </c>
      <c r="F58" t="s">
        <v>13</v>
      </c>
      <c r="G58">
        <f t="shared" si="1"/>
        <v>1</v>
      </c>
      <c r="H58">
        <f t="shared" si="2"/>
        <v>0</v>
      </c>
      <c r="K58">
        <f t="shared" si="3"/>
        <v>0</v>
      </c>
      <c r="L58">
        <v>5</v>
      </c>
      <c r="M58" t="s">
        <v>13</v>
      </c>
      <c r="N58">
        <f t="shared" si="4"/>
        <v>0</v>
      </c>
      <c r="O58">
        <f>STDEV(N57:N62)</f>
        <v>3.4477582556362784E-4</v>
      </c>
      <c r="P58">
        <f>IF(N58&gt;O59,"ND",IF(N58&lt;O60,"ND",N58))</f>
        <v>0</v>
      </c>
    </row>
    <row r="59" spans="1:19">
      <c r="A59">
        <v>92864</v>
      </c>
      <c r="B59">
        <v>1265.4100000000001</v>
      </c>
      <c r="D59">
        <f t="shared" si="0"/>
        <v>1265.4100000000001</v>
      </c>
      <c r="E59">
        <v>5</v>
      </c>
      <c r="F59" t="s">
        <v>13</v>
      </c>
      <c r="G59">
        <f t="shared" si="1"/>
        <v>1</v>
      </c>
      <c r="H59">
        <f t="shared" si="2"/>
        <v>1265.4100000000001</v>
      </c>
      <c r="K59">
        <f t="shared" si="3"/>
        <v>1.3887866781628111E-4</v>
      </c>
      <c r="L59">
        <v>5</v>
      </c>
      <c r="M59" t="s">
        <v>13</v>
      </c>
      <c r="N59">
        <f t="shared" si="4"/>
        <v>1.3887866781628111E-4</v>
      </c>
      <c r="O59">
        <f>O57+(O58*1.89)</f>
        <v>8.3458988158716292E-4</v>
      </c>
      <c r="P59">
        <f>IF(N59&gt;O59,"ND",IF(N59&lt;O60,"ND",N59))</f>
        <v>1.3887866781628111E-4</v>
      </c>
    </row>
    <row r="60" spans="1:19">
      <c r="A60">
        <v>98259.46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-4.6866273904335018E-4</v>
      </c>
      <c r="P60">
        <f>IF(N60&gt;O59,"ND",IF(N60&lt;O60,"ND",N60))</f>
        <v>0</v>
      </c>
    </row>
    <row r="61" spans="1:19">
      <c r="A61">
        <v>101653.14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110528.72</v>
      </c>
      <c r="B62">
        <v>745.8</v>
      </c>
      <c r="D62">
        <f t="shared" si="0"/>
        <v>745.8</v>
      </c>
      <c r="E62">
        <v>5</v>
      </c>
      <c r="F62" t="s">
        <v>13</v>
      </c>
      <c r="G62">
        <f t="shared" si="1"/>
        <v>1</v>
      </c>
      <c r="H62">
        <f t="shared" si="2"/>
        <v>745.8</v>
      </c>
      <c r="K62">
        <f t="shared" si="3"/>
        <v>8.1851503036472313E-5</v>
      </c>
      <c r="L62">
        <v>5</v>
      </c>
      <c r="M62" t="s">
        <v>13</v>
      </c>
      <c r="N62">
        <f t="shared" si="4"/>
        <v>8.1851503036472313E-5</v>
      </c>
      <c r="P62">
        <f>IF(N62&gt;O59,"ND",IF(N62&lt;O60,"ND",N62))</f>
        <v>8.1851503036472313E-5</v>
      </c>
    </row>
    <row r="63" spans="1:19">
      <c r="A63">
        <v>189806.49</v>
      </c>
      <c r="B63">
        <v>33204.76</v>
      </c>
      <c r="D63">
        <f t="shared" si="0"/>
        <v>33204.76</v>
      </c>
      <c r="E63">
        <v>100</v>
      </c>
      <c r="F63" t="s">
        <v>13</v>
      </c>
      <c r="G63">
        <f t="shared" si="1"/>
        <v>1</v>
      </c>
      <c r="H63">
        <f t="shared" si="2"/>
        <v>33204.76</v>
      </c>
      <c r="K63">
        <f t="shared" si="3"/>
        <v>3.6442203190739271E-3</v>
      </c>
      <c r="L63">
        <v>100</v>
      </c>
      <c r="M63" t="s">
        <v>13</v>
      </c>
      <c r="N63">
        <f t="shared" si="4"/>
        <v>3.6442203190739271E-3</v>
      </c>
      <c r="O63">
        <f>AVERAGE(N63:N68)</f>
        <v>2.9302742970444997E-3</v>
      </c>
      <c r="P63">
        <f>IF(N63&gt;O65,"ND",IF(N63&lt;O66,"ND",N63))</f>
        <v>3.6442203190739271E-3</v>
      </c>
      <c r="Q63">
        <f>AVERAGE(P63:P68)</f>
        <v>2.9302742970444997E-3</v>
      </c>
      <c r="R63">
        <f t="shared" si="8"/>
        <v>100</v>
      </c>
      <c r="S63">
        <f t="shared" ref="S63" si="12">ROW(R63)</f>
        <v>63</v>
      </c>
    </row>
    <row r="64" spans="1:19">
      <c r="A64">
        <v>205786.81</v>
      </c>
      <c r="B64">
        <v>29396.47</v>
      </c>
      <c r="D64">
        <f t="shared" si="0"/>
        <v>29396.47</v>
      </c>
      <c r="E64">
        <v>100</v>
      </c>
      <c r="F64" t="s">
        <v>13</v>
      </c>
      <c r="G64">
        <f t="shared" si="1"/>
        <v>1</v>
      </c>
      <c r="H64">
        <f t="shared" si="2"/>
        <v>29396.47</v>
      </c>
      <c r="K64">
        <f t="shared" si="3"/>
        <v>3.2262607313845101E-3</v>
      </c>
      <c r="L64">
        <v>100</v>
      </c>
      <c r="M64" t="s">
        <v>13</v>
      </c>
      <c r="N64">
        <f t="shared" si="4"/>
        <v>3.2262607313845101E-3</v>
      </c>
      <c r="O64">
        <f>STDEV(N63:N68)</f>
        <v>7.4555155674737076E-4</v>
      </c>
      <c r="P64">
        <f>IF(N64&gt;O65,"ND",IF(N64&lt;O66,"ND",N64))</f>
        <v>3.2262607313845101E-3</v>
      </c>
    </row>
    <row r="65" spans="1:19">
      <c r="A65">
        <v>200438.26</v>
      </c>
      <c r="B65">
        <v>29016.92</v>
      </c>
      <c r="D65">
        <f t="shared" si="0"/>
        <v>29016.92</v>
      </c>
      <c r="E65">
        <v>100</v>
      </c>
      <c r="F65" t="s">
        <v>13</v>
      </c>
      <c r="G65">
        <f t="shared" si="1"/>
        <v>1</v>
      </c>
      <c r="H65">
        <f t="shared" si="2"/>
        <v>29016.92</v>
      </c>
      <c r="K65">
        <f t="shared" si="3"/>
        <v>3.1846051427850282E-3</v>
      </c>
      <c r="L65">
        <v>100</v>
      </c>
      <c r="M65" t="s">
        <v>13</v>
      </c>
      <c r="N65">
        <f t="shared" si="4"/>
        <v>3.1846051427850282E-3</v>
      </c>
      <c r="O65">
        <f>O63+(O64*1.89)</f>
        <v>4.3393667392970306E-3</v>
      </c>
      <c r="P65">
        <f>IF(N65&gt;O65,"ND",IF(N65&lt;O66,"ND",N65))</f>
        <v>3.1846051427850282E-3</v>
      </c>
    </row>
    <row r="66" spans="1:19">
      <c r="A66">
        <v>206116.1</v>
      </c>
      <c r="B66">
        <v>22506.34</v>
      </c>
      <c r="D66">
        <f t="shared" si="0"/>
        <v>22506.34</v>
      </c>
      <c r="E66">
        <v>100</v>
      </c>
      <c r="F66" t="s">
        <v>13</v>
      </c>
      <c r="G66">
        <f t="shared" si="1"/>
        <v>1</v>
      </c>
      <c r="H66">
        <f t="shared" si="2"/>
        <v>22506.34</v>
      </c>
      <c r="K66">
        <f t="shared" si="3"/>
        <v>2.4700693977606309E-3</v>
      </c>
      <c r="L66">
        <v>100</v>
      </c>
      <c r="M66" t="s">
        <v>13</v>
      </c>
      <c r="N66">
        <f t="shared" si="4"/>
        <v>2.4700693977606309E-3</v>
      </c>
      <c r="O66">
        <f>O63-(O64*1.89)</f>
        <v>1.5211818547919691E-3</v>
      </c>
      <c r="P66">
        <f>IF(N66&gt;O65,"ND",IF(N66&lt;O66,"ND",N66))</f>
        <v>2.4700693977606309E-3</v>
      </c>
    </row>
    <row r="67" spans="1:19">
      <c r="A67">
        <v>205767.12</v>
      </c>
      <c r="B67">
        <v>31140.59</v>
      </c>
      <c r="D67">
        <f t="shared" si="0"/>
        <v>31140.59</v>
      </c>
      <c r="E67">
        <v>100</v>
      </c>
      <c r="F67" t="s">
        <v>13</v>
      </c>
      <c r="G67">
        <f t="shared" si="1"/>
        <v>1</v>
      </c>
      <c r="H67">
        <f t="shared" si="2"/>
        <v>31140.59</v>
      </c>
      <c r="K67">
        <f t="shared" si="3"/>
        <v>3.4176777915561002E-3</v>
      </c>
      <c r="L67">
        <v>100</v>
      </c>
      <c r="M67" t="s">
        <v>13</v>
      </c>
      <c r="N67">
        <f t="shared" si="4"/>
        <v>3.4176777915561002E-3</v>
      </c>
      <c r="P67">
        <f>IF(N67&gt;O65,"ND",IF(N67&lt;O66,"ND",N67))</f>
        <v>3.4176777915561002E-3</v>
      </c>
    </row>
    <row r="68" spans="1:19">
      <c r="A68">
        <v>226644.2</v>
      </c>
      <c r="B68">
        <v>14932.24</v>
      </c>
      <c r="D68">
        <f t="shared" ref="D68:D131" si="13">IF(A68&lt;$A$4623,"NA",B68)</f>
        <v>14932.24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14932.24</v>
      </c>
      <c r="K68">
        <f t="shared" ref="K68:K131" si="16">IF(F68="A",H68/$J$3,IF(F68="B",H68/$J$4,IF(F68="C",H68/$J$5,IF(F68="D",H68/$J$5))))</f>
        <v>1.6388123997068027E-3</v>
      </c>
      <c r="L68">
        <v>100</v>
      </c>
      <c r="M68" t="s">
        <v>13</v>
      </c>
      <c r="N68">
        <f t="shared" ref="N68:N131" si="17">VALUE(K68)</f>
        <v>1.6388123997068027E-3</v>
      </c>
      <c r="P68">
        <f>IF(N68&gt;O65,"ND",IF(N68&lt;O66,"ND",N68))</f>
        <v>1.6388123997068027E-3</v>
      </c>
    </row>
    <row r="69" spans="1:19">
      <c r="A69">
        <v>154666.06</v>
      </c>
      <c r="B69">
        <v>0</v>
      </c>
      <c r="D69">
        <f t="shared" si="13"/>
        <v>0</v>
      </c>
      <c r="E69">
        <v>6</v>
      </c>
      <c r="F69" t="s">
        <v>13</v>
      </c>
      <c r="G69">
        <f t="shared" si="14"/>
        <v>1</v>
      </c>
      <c r="H69">
        <f t="shared" si="15"/>
        <v>0</v>
      </c>
      <c r="K69">
        <f t="shared" si="16"/>
        <v>0</v>
      </c>
      <c r="L69">
        <v>6</v>
      </c>
      <c r="M69" t="s">
        <v>13</v>
      </c>
      <c r="N69">
        <f t="shared" si="17"/>
        <v>0</v>
      </c>
      <c r="O69">
        <f>AVERAGE(N69:N74)</f>
        <v>1.0655895761019962E-4</v>
      </c>
      <c r="P69">
        <f>IF(N69&gt;O71,"ND",IF(N69&lt;O72,"ND",N69))</f>
        <v>0</v>
      </c>
      <c r="Q69">
        <f>AVERAGE(P69:P74)</f>
        <v>1.0655895761019962E-4</v>
      </c>
      <c r="R69">
        <f t="shared" si="8"/>
        <v>6</v>
      </c>
      <c r="S69">
        <f t="shared" ref="S69" si="18">ROW(R69)</f>
        <v>69</v>
      </c>
    </row>
    <row r="70" spans="1:19">
      <c r="A70">
        <v>197489.82</v>
      </c>
      <c r="B70">
        <v>0</v>
      </c>
      <c r="D70">
        <f t="shared" si="13"/>
        <v>0</v>
      </c>
      <c r="E70">
        <v>6</v>
      </c>
      <c r="F70" t="s">
        <v>13</v>
      </c>
      <c r="G70">
        <f t="shared" si="14"/>
        <v>1</v>
      </c>
      <c r="H70">
        <f t="shared" si="15"/>
        <v>0</v>
      </c>
      <c r="K70">
        <f t="shared" si="16"/>
        <v>0</v>
      </c>
      <c r="L70">
        <v>6</v>
      </c>
      <c r="M70" t="s">
        <v>13</v>
      </c>
      <c r="N70">
        <f t="shared" si="17"/>
        <v>0</v>
      </c>
      <c r="O70">
        <f>STDEV(N69:N74)</f>
        <v>1.7152431629650377E-4</v>
      </c>
      <c r="P70">
        <f>IF(N70&gt;O71,"ND",IF(N70&lt;O72,"ND",N70))</f>
        <v>0</v>
      </c>
    </row>
    <row r="71" spans="1:19">
      <c r="A71">
        <v>177421.84</v>
      </c>
      <c r="B71">
        <v>0</v>
      </c>
      <c r="D71">
        <f t="shared" si="13"/>
        <v>0</v>
      </c>
      <c r="E71">
        <v>6</v>
      </c>
      <c r="F71" t="s">
        <v>13</v>
      </c>
      <c r="G71">
        <f t="shared" si="14"/>
        <v>1</v>
      </c>
      <c r="H71">
        <f t="shared" si="15"/>
        <v>0</v>
      </c>
      <c r="K71">
        <f t="shared" si="16"/>
        <v>0</v>
      </c>
      <c r="L71">
        <v>6</v>
      </c>
      <c r="M71" t="s">
        <v>13</v>
      </c>
      <c r="N71">
        <f t="shared" si="17"/>
        <v>0</v>
      </c>
      <c r="O71">
        <f>O69+(O70*1.89)</f>
        <v>4.307399154105917E-4</v>
      </c>
      <c r="P71">
        <f>IF(N71&gt;O71,"ND",IF(N71&lt;O72,"ND",N71))</f>
        <v>0</v>
      </c>
    </row>
    <row r="72" spans="1:19">
      <c r="A72">
        <v>299380.94</v>
      </c>
      <c r="B72">
        <v>2241.81</v>
      </c>
      <c r="D72">
        <f t="shared" si="13"/>
        <v>2241.81</v>
      </c>
      <c r="E72">
        <v>6</v>
      </c>
      <c r="F72" t="s">
        <v>13</v>
      </c>
      <c r="G72">
        <f t="shared" si="14"/>
        <v>1</v>
      </c>
      <c r="H72">
        <f t="shared" si="15"/>
        <v>2241.81</v>
      </c>
      <c r="K72">
        <f t="shared" si="16"/>
        <v>2.4603850633171626E-4</v>
      </c>
      <c r="L72">
        <v>6</v>
      </c>
      <c r="M72" t="s">
        <v>13</v>
      </c>
      <c r="N72">
        <f t="shared" si="17"/>
        <v>2.4603850633171626E-4</v>
      </c>
      <c r="O72">
        <f>O69-(O70*1.89)</f>
        <v>-2.1762200019019248E-4</v>
      </c>
      <c r="P72">
        <f>IF(N72&gt;O71,"ND",IF(N72&lt;O72,"ND",N72))</f>
        <v>2.4603850633171626E-4</v>
      </c>
    </row>
    <row r="73" spans="1:19">
      <c r="A73">
        <v>228824.31</v>
      </c>
      <c r="B73">
        <v>3583.74</v>
      </c>
      <c r="D73">
        <f t="shared" si="13"/>
        <v>3583.74</v>
      </c>
      <c r="E73">
        <v>6</v>
      </c>
      <c r="F73" t="s">
        <v>13</v>
      </c>
      <c r="G73">
        <f t="shared" si="14"/>
        <v>1</v>
      </c>
      <c r="H73">
        <f t="shared" si="15"/>
        <v>3583.74</v>
      </c>
      <c r="K73">
        <f t="shared" si="16"/>
        <v>3.9331523932948146E-4</v>
      </c>
      <c r="L73">
        <v>6</v>
      </c>
      <c r="M73" t="s">
        <v>13</v>
      </c>
      <c r="N73">
        <f t="shared" si="17"/>
        <v>3.9331523932948146E-4</v>
      </c>
      <c r="P73">
        <f>IF(N73&gt;O71,"ND",IF(N73&lt;O72,"ND",N73))</f>
        <v>3.9331523932948146E-4</v>
      </c>
    </row>
    <row r="74" spans="1:19">
      <c r="A74">
        <v>213589.23</v>
      </c>
      <c r="B74">
        <v>0</v>
      </c>
      <c r="D74">
        <f t="shared" si="13"/>
        <v>0</v>
      </c>
      <c r="E74">
        <v>6</v>
      </c>
      <c r="F74" t="s">
        <v>13</v>
      </c>
      <c r="G74">
        <f t="shared" si="14"/>
        <v>1</v>
      </c>
      <c r="H74">
        <f t="shared" si="15"/>
        <v>0</v>
      </c>
      <c r="K74">
        <f t="shared" si="16"/>
        <v>0</v>
      </c>
      <c r="L74">
        <v>6</v>
      </c>
      <c r="M74" t="s">
        <v>13</v>
      </c>
      <c r="N74">
        <f t="shared" si="17"/>
        <v>0</v>
      </c>
      <c r="P74">
        <f>IF(N74&gt;O71,"ND",IF(N74&lt;O72,"ND",N74))</f>
        <v>0</v>
      </c>
    </row>
    <row r="75" spans="1:19">
      <c r="A75">
        <v>287283.15000000002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1.7987795179232689E-4</v>
      </c>
      <c r="P75">
        <f>IF(N75&gt;O77,"ND",IF(N75&lt;O78,"ND",N75))</f>
        <v>0</v>
      </c>
      <c r="Q75">
        <f>AVERAGE(P75:P80)</f>
        <v>5.6542728557761329E-5</v>
      </c>
      <c r="R75">
        <f t="shared" si="8"/>
        <v>120</v>
      </c>
      <c r="S75">
        <f t="shared" ref="S75" si="19">ROW(R75)</f>
        <v>75</v>
      </c>
    </row>
    <row r="76" spans="1:19">
      <c r="A76">
        <v>299367.25</v>
      </c>
      <c r="B76">
        <v>7257.9</v>
      </c>
      <c r="D76">
        <f t="shared" si="13"/>
        <v>7257.9</v>
      </c>
      <c r="E76">
        <v>120</v>
      </c>
      <c r="F76" t="s">
        <v>13</v>
      </c>
      <c r="G76">
        <f t="shared" si="14"/>
        <v>1</v>
      </c>
      <c r="H76">
        <f t="shared" si="15"/>
        <v>7257.9</v>
      </c>
      <c r="K76">
        <f t="shared" si="16"/>
        <v>7.9655406796515476E-4</v>
      </c>
      <c r="L76">
        <v>120</v>
      </c>
      <c r="M76" t="s">
        <v>13</v>
      </c>
      <c r="N76">
        <f t="shared" si="17"/>
        <v>7.9655406796515476E-4</v>
      </c>
      <c r="O76">
        <f>STDEV(N75:N80)</f>
        <v>3.1159088726246038E-4</v>
      </c>
      <c r="P76" t="str">
        <f>IF(N76&gt;O77,"ND",IF(N76&lt;O78,"ND",N76))</f>
        <v>ND</v>
      </c>
    </row>
    <row r="77" spans="1:19">
      <c r="A77">
        <v>279361.17</v>
      </c>
      <c r="B77">
        <v>1748.96</v>
      </c>
      <c r="D77">
        <f t="shared" si="13"/>
        <v>1748.96</v>
      </c>
      <c r="E77">
        <v>120</v>
      </c>
      <c r="F77" t="s">
        <v>13</v>
      </c>
      <c r="G77">
        <f t="shared" si="14"/>
        <v>1</v>
      </c>
      <c r="H77">
        <f t="shared" si="15"/>
        <v>1748.96</v>
      </c>
      <c r="K77">
        <f t="shared" si="16"/>
        <v>1.9194824986681233E-4</v>
      </c>
      <c r="L77">
        <v>120</v>
      </c>
      <c r="M77" t="s">
        <v>13</v>
      </c>
      <c r="N77">
        <f t="shared" si="17"/>
        <v>1.9194824986681233E-4</v>
      </c>
      <c r="O77">
        <f>O75+(O76*1.89)</f>
        <v>7.6878472871837699E-4</v>
      </c>
      <c r="P77">
        <f>IF(N77&gt;O77,"ND",IF(N77&lt;O78,"ND",N77))</f>
        <v>1.9194824986681233E-4</v>
      </c>
    </row>
    <row r="78" spans="1:19">
      <c r="A78">
        <v>315079.45</v>
      </c>
      <c r="B78">
        <v>0</v>
      </c>
      <c r="D78">
        <f t="shared" si="13"/>
        <v>0</v>
      </c>
      <c r="E78">
        <v>120</v>
      </c>
      <c r="F78" t="s">
        <v>13</v>
      </c>
      <c r="G78">
        <f t="shared" si="14"/>
        <v>1</v>
      </c>
      <c r="H78">
        <f t="shared" si="15"/>
        <v>0</v>
      </c>
      <c r="K78">
        <f t="shared" si="16"/>
        <v>0</v>
      </c>
      <c r="L78">
        <v>120</v>
      </c>
      <c r="M78" t="s">
        <v>13</v>
      </c>
      <c r="N78">
        <f t="shared" si="17"/>
        <v>0</v>
      </c>
      <c r="O78">
        <f>O75-(O76*1.89)</f>
        <v>-4.0902882513372326E-4</v>
      </c>
      <c r="P78">
        <f>IF(N78&gt;O77,"ND",IF(N78&lt;O78,"ND",N78))</f>
        <v>0</v>
      </c>
    </row>
    <row r="79" spans="1:19">
      <c r="A79">
        <v>305659.24</v>
      </c>
      <c r="B79">
        <v>0</v>
      </c>
      <c r="D79">
        <f t="shared" si="13"/>
        <v>0</v>
      </c>
      <c r="E79">
        <v>120</v>
      </c>
      <c r="F79" t="s">
        <v>13</v>
      </c>
      <c r="G79">
        <f t="shared" si="14"/>
        <v>1</v>
      </c>
      <c r="H79">
        <f t="shared" si="15"/>
        <v>0</v>
      </c>
      <c r="K79">
        <f t="shared" si="16"/>
        <v>0</v>
      </c>
      <c r="L79">
        <v>120</v>
      </c>
      <c r="M79" t="s">
        <v>13</v>
      </c>
      <c r="N79">
        <f t="shared" si="17"/>
        <v>0</v>
      </c>
      <c r="P79">
        <f>IF(N79&gt;O77,"ND",IF(N79&lt;O78,"ND",N79))</f>
        <v>0</v>
      </c>
    </row>
    <row r="80" spans="1:19">
      <c r="A80">
        <v>340226.06</v>
      </c>
      <c r="B80">
        <v>827.02</v>
      </c>
      <c r="D80">
        <f t="shared" si="13"/>
        <v>827.02</v>
      </c>
      <c r="E80">
        <v>120</v>
      </c>
      <c r="F80" t="s">
        <v>13</v>
      </c>
      <c r="G80">
        <f t="shared" si="14"/>
        <v>1</v>
      </c>
      <c r="H80">
        <f t="shared" si="15"/>
        <v>827.02</v>
      </c>
      <c r="K80">
        <f t="shared" si="16"/>
        <v>9.0765392921994287E-5</v>
      </c>
      <c r="L80">
        <v>120</v>
      </c>
      <c r="M80" t="s">
        <v>13</v>
      </c>
      <c r="N80">
        <f t="shared" si="17"/>
        <v>9.0765392921994287E-5</v>
      </c>
      <c r="P80">
        <f>IF(N80&gt;O77,"ND",IF(N80&lt;O78,"ND",N80))</f>
        <v>9.0765392921994287E-5</v>
      </c>
    </row>
    <row r="81" spans="1:19">
      <c r="A81">
        <v>398025.7</v>
      </c>
      <c r="B81">
        <v>0</v>
      </c>
      <c r="D81">
        <f t="shared" si="13"/>
        <v>0</v>
      </c>
      <c r="E81">
        <v>7</v>
      </c>
      <c r="F81" t="s">
        <v>13</v>
      </c>
      <c r="G81">
        <f t="shared" si="14"/>
        <v>1</v>
      </c>
      <c r="H81">
        <f t="shared" si="15"/>
        <v>0</v>
      </c>
      <c r="K81">
        <f t="shared" si="16"/>
        <v>0</v>
      </c>
      <c r="L81">
        <v>7</v>
      </c>
      <c r="M81" t="s">
        <v>13</v>
      </c>
      <c r="N81">
        <f t="shared" si="17"/>
        <v>0</v>
      </c>
      <c r="O81">
        <f>AVERAGE(N81:N86)</f>
        <v>1.2587092236300351E-4</v>
      </c>
      <c r="P81">
        <f>IF(N81&gt;O83,"ND",IF(N81&lt;O84,"ND",N81))</f>
        <v>0</v>
      </c>
      <c r="Q81">
        <f>AVERAGE(P81:P86)</f>
        <v>1.2587092236300351E-4</v>
      </c>
      <c r="R81">
        <f t="shared" si="8"/>
        <v>7</v>
      </c>
      <c r="S81">
        <f t="shared" ref="S81" si="20">ROW(R81)</f>
        <v>81</v>
      </c>
    </row>
    <row r="82" spans="1:19">
      <c r="A82">
        <v>272133.32</v>
      </c>
      <c r="B82">
        <v>0</v>
      </c>
      <c r="D82">
        <f t="shared" si="13"/>
        <v>0</v>
      </c>
      <c r="E82">
        <v>7</v>
      </c>
      <c r="F82" t="s">
        <v>13</v>
      </c>
      <c r="G82">
        <f t="shared" si="14"/>
        <v>1</v>
      </c>
      <c r="H82">
        <f t="shared" si="15"/>
        <v>0</v>
      </c>
      <c r="K82">
        <f t="shared" si="16"/>
        <v>0</v>
      </c>
      <c r="L82">
        <v>7</v>
      </c>
      <c r="M82" t="s">
        <v>13</v>
      </c>
      <c r="N82">
        <f t="shared" si="17"/>
        <v>0</v>
      </c>
      <c r="O82">
        <f>STDEV(N81:N86)</f>
        <v>1.9677650583262436E-4</v>
      </c>
      <c r="P82">
        <f>IF(N82&gt;O83,"ND",IF(N82&lt;O84,"ND",N82))</f>
        <v>0</v>
      </c>
    </row>
    <row r="83" spans="1:19">
      <c r="A83">
        <v>322988.21999999997</v>
      </c>
      <c r="B83">
        <v>0</v>
      </c>
      <c r="D83">
        <f t="shared" si="13"/>
        <v>0</v>
      </c>
      <c r="E83">
        <v>7</v>
      </c>
      <c r="F83" t="s">
        <v>13</v>
      </c>
      <c r="G83">
        <f t="shared" si="14"/>
        <v>1</v>
      </c>
      <c r="H83">
        <f t="shared" si="15"/>
        <v>0</v>
      </c>
      <c r="K83">
        <f t="shared" si="16"/>
        <v>0</v>
      </c>
      <c r="L83">
        <v>7</v>
      </c>
      <c r="M83" t="s">
        <v>13</v>
      </c>
      <c r="N83">
        <f t="shared" si="17"/>
        <v>0</v>
      </c>
      <c r="O83">
        <f>O81+(O82*1.89)</f>
        <v>4.9777851838666361E-4</v>
      </c>
      <c r="P83">
        <f>IF(N83&gt;O83,"ND",IF(N83&lt;O84,"ND",N83))</f>
        <v>0</v>
      </c>
    </row>
    <row r="84" spans="1:19">
      <c r="A84">
        <v>317306.28000000003</v>
      </c>
      <c r="B84">
        <v>3060.42</v>
      </c>
      <c r="D84">
        <f t="shared" si="13"/>
        <v>3060.42</v>
      </c>
      <c r="E84">
        <v>7</v>
      </c>
      <c r="F84" t="s">
        <v>13</v>
      </c>
      <c r="G84">
        <f t="shared" si="14"/>
        <v>1</v>
      </c>
      <c r="H84">
        <f t="shared" si="15"/>
        <v>3060.42</v>
      </c>
      <c r="K84">
        <f t="shared" si="16"/>
        <v>3.3588090228329391E-4</v>
      </c>
      <c r="L84">
        <v>7</v>
      </c>
      <c r="M84" t="s">
        <v>13</v>
      </c>
      <c r="N84">
        <f t="shared" si="17"/>
        <v>3.3588090228329391E-4</v>
      </c>
      <c r="O84">
        <f>O81-(O82*1.89)</f>
        <v>-2.4603667366065654E-4</v>
      </c>
      <c r="P84">
        <f>IF(N84&gt;O83,"ND",IF(N84&lt;O84,"ND",N84))</f>
        <v>3.3588090228329391E-4</v>
      </c>
    </row>
    <row r="85" spans="1:19">
      <c r="A85">
        <v>319070.78999999998</v>
      </c>
      <c r="B85">
        <v>3820.91</v>
      </c>
      <c r="D85">
        <f t="shared" si="13"/>
        <v>3820.91</v>
      </c>
      <c r="E85">
        <v>7</v>
      </c>
      <c r="F85" t="s">
        <v>13</v>
      </c>
      <c r="G85">
        <f t="shared" si="14"/>
        <v>1</v>
      </c>
      <c r="H85">
        <f t="shared" si="15"/>
        <v>3820.91</v>
      </c>
      <c r="K85">
        <f t="shared" si="16"/>
        <v>4.1934463189472707E-4</v>
      </c>
      <c r="L85">
        <v>7</v>
      </c>
      <c r="M85" t="s">
        <v>13</v>
      </c>
      <c r="N85">
        <f t="shared" si="17"/>
        <v>4.1934463189472707E-4</v>
      </c>
      <c r="P85">
        <f>IF(N85&gt;O83,"ND",IF(N85&lt;O84,"ND",N85))</f>
        <v>4.1934463189472707E-4</v>
      </c>
    </row>
    <row r="86" spans="1:19">
      <c r="A86">
        <v>310012.45</v>
      </c>
      <c r="B86">
        <v>0</v>
      </c>
      <c r="D86">
        <f t="shared" si="13"/>
        <v>0</v>
      </c>
      <c r="E86">
        <v>7</v>
      </c>
      <c r="F86" t="s">
        <v>13</v>
      </c>
      <c r="G86">
        <f t="shared" si="14"/>
        <v>1</v>
      </c>
      <c r="H86">
        <f t="shared" si="15"/>
        <v>0</v>
      </c>
      <c r="K86">
        <f t="shared" si="16"/>
        <v>0</v>
      </c>
      <c r="L86">
        <v>7</v>
      </c>
      <c r="M86" t="s">
        <v>13</v>
      </c>
      <c r="N86">
        <f t="shared" si="17"/>
        <v>0</v>
      </c>
      <c r="P86">
        <f>IF(N86&gt;O83,"ND",IF(N86&lt;O84,"ND",N86))</f>
        <v>0</v>
      </c>
    </row>
    <row r="87" spans="1:19">
      <c r="A87">
        <v>468162.9</v>
      </c>
      <c r="B87">
        <v>3974.68</v>
      </c>
      <c r="D87">
        <f t="shared" si="13"/>
        <v>3974.68</v>
      </c>
      <c r="E87">
        <v>58</v>
      </c>
      <c r="F87" t="s">
        <v>13</v>
      </c>
      <c r="G87">
        <f t="shared" si="14"/>
        <v>1</v>
      </c>
      <c r="H87">
        <f t="shared" si="15"/>
        <v>3974.68</v>
      </c>
      <c r="K87">
        <f t="shared" si="16"/>
        <v>4.3622087971172672E-4</v>
      </c>
      <c r="L87">
        <v>58</v>
      </c>
      <c r="M87" t="s">
        <v>13</v>
      </c>
      <c r="N87">
        <f t="shared" si="17"/>
        <v>4.3622087971172672E-4</v>
      </c>
      <c r="O87">
        <f>AVERAGE(N87:N92)</f>
        <v>5.1019398351854876E-4</v>
      </c>
      <c r="P87">
        <f>IF(N87&gt;O89,"ND",IF(N87&lt;O90,"ND",N87))</f>
        <v>4.3622087971172672E-4</v>
      </c>
      <c r="Q87">
        <f>AVERAGE(P87:P92)</f>
        <v>5.1019398351854876E-4</v>
      </c>
      <c r="R87">
        <f t="shared" si="8"/>
        <v>58</v>
      </c>
      <c r="S87">
        <f t="shared" ref="S87" si="21">ROW(R87)</f>
        <v>87</v>
      </c>
    </row>
    <row r="88" spans="1:19">
      <c r="A88">
        <v>566397.77</v>
      </c>
      <c r="B88">
        <v>7669.56</v>
      </c>
      <c r="D88">
        <f t="shared" si="13"/>
        <v>7669.56</v>
      </c>
      <c r="E88">
        <v>58</v>
      </c>
      <c r="F88" t="s">
        <v>13</v>
      </c>
      <c r="G88">
        <f t="shared" si="14"/>
        <v>1</v>
      </c>
      <c r="H88">
        <f t="shared" si="15"/>
        <v>7669.56</v>
      </c>
      <c r="K88">
        <f t="shared" si="16"/>
        <v>8.4173372704264776E-4</v>
      </c>
      <c r="L88">
        <v>58</v>
      </c>
      <c r="M88" t="s">
        <v>13</v>
      </c>
      <c r="N88">
        <f t="shared" si="17"/>
        <v>8.4173372704264776E-4</v>
      </c>
      <c r="O88">
        <f>STDEV(N87:N92)</f>
        <v>2.7615507725758882E-4</v>
      </c>
      <c r="P88">
        <f>IF(N88&gt;O89,"ND",IF(N88&lt;O90,"ND",N88))</f>
        <v>8.4173372704264776E-4</v>
      </c>
    </row>
    <row r="89" spans="1:19">
      <c r="A89">
        <v>535481.54</v>
      </c>
      <c r="B89">
        <v>4705.25</v>
      </c>
      <c r="D89">
        <f t="shared" si="13"/>
        <v>4705.25</v>
      </c>
      <c r="E89">
        <v>58</v>
      </c>
      <c r="F89" t="s">
        <v>13</v>
      </c>
      <c r="G89">
        <f t="shared" si="14"/>
        <v>1</v>
      </c>
      <c r="H89">
        <f t="shared" si="15"/>
        <v>4705.25</v>
      </c>
      <c r="K89">
        <f t="shared" si="16"/>
        <v>5.1640089120724242E-4</v>
      </c>
      <c r="L89">
        <v>58</v>
      </c>
      <c r="M89" t="s">
        <v>13</v>
      </c>
      <c r="N89">
        <f t="shared" si="17"/>
        <v>5.1640089120724242E-4</v>
      </c>
      <c r="O89">
        <f>O87+(O88*1.89)</f>
        <v>1.0321270795353916E-3</v>
      </c>
      <c r="P89">
        <f>IF(N89&gt;O89,"ND",IF(N89&lt;O90,"ND",N89))</f>
        <v>5.1640089120724242E-4</v>
      </c>
    </row>
    <row r="90" spans="1:19">
      <c r="A90">
        <v>526291.61</v>
      </c>
      <c r="B90">
        <v>6907.48</v>
      </c>
      <c r="D90">
        <f t="shared" si="13"/>
        <v>6907.48</v>
      </c>
      <c r="E90">
        <v>58</v>
      </c>
      <c r="F90" t="s">
        <v>13</v>
      </c>
      <c r="G90">
        <f t="shared" si="14"/>
        <v>1</v>
      </c>
      <c r="H90">
        <f t="shared" si="15"/>
        <v>6907.48</v>
      </c>
      <c r="K90">
        <f t="shared" si="16"/>
        <v>7.5809549503133783E-4</v>
      </c>
      <c r="L90">
        <v>58</v>
      </c>
      <c r="M90" t="s">
        <v>13</v>
      </c>
      <c r="N90">
        <f t="shared" si="17"/>
        <v>7.5809549503133783E-4</v>
      </c>
      <c r="O90">
        <f>O87-(O88*1.89)</f>
        <v>-1.1739112498294077E-5</v>
      </c>
      <c r="P90">
        <f>IF(N90&gt;O89,"ND",IF(N90&lt;O90,"ND",N90))</f>
        <v>7.5809549503133783E-4</v>
      </c>
    </row>
    <row r="91" spans="1:19">
      <c r="A91">
        <v>571280.04</v>
      </c>
      <c r="B91">
        <v>570.66</v>
      </c>
      <c r="D91">
        <f t="shared" si="13"/>
        <v>570.66</v>
      </c>
      <c r="E91">
        <v>58</v>
      </c>
      <c r="F91" t="s">
        <v>13</v>
      </c>
      <c r="G91">
        <f t="shared" si="14"/>
        <v>1</v>
      </c>
      <c r="H91">
        <f t="shared" si="15"/>
        <v>570.66</v>
      </c>
      <c r="K91">
        <f t="shared" si="16"/>
        <v>6.2629899065155928E-5</v>
      </c>
      <c r="L91">
        <v>58</v>
      </c>
      <c r="M91" t="s">
        <v>13</v>
      </c>
      <c r="N91">
        <f t="shared" si="17"/>
        <v>6.2629899065155928E-5</v>
      </c>
      <c r="P91">
        <f>IF(N91&gt;O89,"ND",IF(N91&lt;O90,"ND",N91))</f>
        <v>6.2629899065155928E-5</v>
      </c>
    </row>
    <row r="92" spans="1:19">
      <c r="A92">
        <v>682489.03</v>
      </c>
      <c r="B92">
        <v>4064.54</v>
      </c>
      <c r="D92">
        <f t="shared" si="13"/>
        <v>4064.54</v>
      </c>
      <c r="E92">
        <v>58</v>
      </c>
      <c r="F92" t="s">
        <v>13</v>
      </c>
      <c r="G92">
        <f t="shared" si="14"/>
        <v>1</v>
      </c>
      <c r="H92">
        <f t="shared" si="15"/>
        <v>4064.54</v>
      </c>
      <c r="K92">
        <f t="shared" si="16"/>
        <v>4.4608300905318209E-4</v>
      </c>
      <c r="L92">
        <v>58</v>
      </c>
      <c r="M92" t="s">
        <v>13</v>
      </c>
      <c r="N92">
        <f t="shared" si="17"/>
        <v>4.4608300905318209E-4</v>
      </c>
      <c r="P92">
        <f>IF(N92&gt;O89,"ND",IF(N92&lt;O90,"ND",N92))</f>
        <v>4.4608300905318209E-4</v>
      </c>
    </row>
    <row r="93" spans="1:19">
      <c r="A93">
        <v>621738.48</v>
      </c>
      <c r="B93">
        <v>0</v>
      </c>
      <c r="D93">
        <f t="shared" si="13"/>
        <v>0</v>
      </c>
      <c r="E93">
        <v>8</v>
      </c>
      <c r="F93" t="s">
        <v>13</v>
      </c>
      <c r="G93">
        <f t="shared" si="14"/>
        <v>1</v>
      </c>
      <c r="H93">
        <f t="shared" si="15"/>
        <v>0</v>
      </c>
      <c r="K93">
        <f t="shared" si="16"/>
        <v>0</v>
      </c>
      <c r="L93">
        <v>8</v>
      </c>
      <c r="M93" t="s">
        <v>13</v>
      </c>
      <c r="N93">
        <f t="shared" si="17"/>
        <v>0</v>
      </c>
      <c r="O93">
        <f>AVERAGE(N93:N98)</f>
        <v>1.1953780224672617E-4</v>
      </c>
      <c r="P93">
        <f>IF(N93&gt;O95,"ND",IF(N93&lt;O96,"ND",N93))</f>
        <v>0</v>
      </c>
      <c r="Q93">
        <f>AVERAGE(P93:P98)</f>
        <v>1.309624048583557E-5</v>
      </c>
      <c r="R93">
        <f t="shared" si="8"/>
        <v>8</v>
      </c>
      <c r="S93">
        <f t="shared" ref="S93" si="22">ROW(R93)</f>
        <v>93</v>
      </c>
    </row>
    <row r="94" spans="1:19">
      <c r="A94">
        <v>559711.99</v>
      </c>
      <c r="B94">
        <v>5938.46</v>
      </c>
      <c r="D94">
        <f t="shared" si="13"/>
        <v>5938.46</v>
      </c>
      <c r="E94">
        <v>8</v>
      </c>
      <c r="F94" t="s">
        <v>13</v>
      </c>
      <c r="G94">
        <f t="shared" si="14"/>
        <v>1</v>
      </c>
      <c r="H94">
        <f t="shared" si="15"/>
        <v>5938.46</v>
      </c>
      <c r="K94">
        <f t="shared" si="16"/>
        <v>6.5174561105117918E-4</v>
      </c>
      <c r="L94">
        <v>8</v>
      </c>
      <c r="M94" t="s">
        <v>13</v>
      </c>
      <c r="N94">
        <f t="shared" si="17"/>
        <v>6.5174561105117918E-4</v>
      </c>
      <c r="O94">
        <f>STDEV(N93:N98)</f>
        <v>2.6203984903070809E-4</v>
      </c>
      <c r="P94" t="str">
        <f>IF(N94&gt;O95,"ND",IF(N94&lt;O96,"ND",N94))</f>
        <v>ND</v>
      </c>
    </row>
    <row r="95" spans="1:19">
      <c r="A95">
        <v>604742.97</v>
      </c>
      <c r="B95">
        <v>0</v>
      </c>
      <c r="D95">
        <f t="shared" si="13"/>
        <v>0</v>
      </c>
      <c r="E95">
        <v>8</v>
      </c>
      <c r="F95" t="s">
        <v>13</v>
      </c>
      <c r="G95">
        <f t="shared" si="14"/>
        <v>1</v>
      </c>
      <c r="H95">
        <f t="shared" si="15"/>
        <v>0</v>
      </c>
      <c r="K95">
        <f t="shared" si="16"/>
        <v>0</v>
      </c>
      <c r="L95">
        <v>8</v>
      </c>
      <c r="M95" t="s">
        <v>13</v>
      </c>
      <c r="N95">
        <f t="shared" si="17"/>
        <v>0</v>
      </c>
      <c r="O95">
        <f>O93+(O94*1.89)</f>
        <v>6.1479311691476442E-4</v>
      </c>
      <c r="P95">
        <f>IF(N95&gt;O95,"ND",IF(N95&lt;O96,"ND",N95))</f>
        <v>0</v>
      </c>
    </row>
    <row r="96" spans="1:19">
      <c r="A96">
        <v>588012.31000000006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-3.7571751242131211E-4</v>
      </c>
      <c r="P96">
        <f>IF(N96&gt;O95,"ND",IF(N96&lt;O96,"ND",N96))</f>
        <v>0</v>
      </c>
    </row>
    <row r="97" spans="1:19">
      <c r="A97">
        <v>689152.56</v>
      </c>
      <c r="B97">
        <v>0</v>
      </c>
      <c r="D97">
        <f t="shared" si="13"/>
        <v>0</v>
      </c>
      <c r="E97">
        <v>8</v>
      </c>
      <c r="F97" t="s">
        <v>13</v>
      </c>
      <c r="G97">
        <f t="shared" si="14"/>
        <v>1</v>
      </c>
      <c r="H97">
        <f t="shared" si="15"/>
        <v>0</v>
      </c>
      <c r="K97">
        <f t="shared" si="16"/>
        <v>0</v>
      </c>
      <c r="L97">
        <v>8</v>
      </c>
      <c r="M97" t="s">
        <v>13</v>
      </c>
      <c r="N97">
        <f t="shared" si="17"/>
        <v>0</v>
      </c>
      <c r="P97">
        <f>IF(N97&gt;O95,"ND",IF(N97&lt;O96,"ND",N97))</f>
        <v>0</v>
      </c>
    </row>
    <row r="98" spans="1:19">
      <c r="A98">
        <v>732500.79</v>
      </c>
      <c r="B98">
        <v>596.64</v>
      </c>
      <c r="D98">
        <f t="shared" si="13"/>
        <v>596.64</v>
      </c>
      <c r="E98">
        <v>8</v>
      </c>
      <c r="F98" t="s">
        <v>13</v>
      </c>
      <c r="G98">
        <f t="shared" si="14"/>
        <v>1</v>
      </c>
      <c r="H98">
        <f t="shared" si="15"/>
        <v>596.64</v>
      </c>
      <c r="K98">
        <f t="shared" si="16"/>
        <v>6.548120242917785E-5</v>
      </c>
      <c r="L98">
        <v>8</v>
      </c>
      <c r="M98" t="s">
        <v>13</v>
      </c>
      <c r="N98">
        <f t="shared" si="17"/>
        <v>6.548120242917785E-5</v>
      </c>
      <c r="P98">
        <f>IF(N98&gt;O95,"ND",IF(N98&lt;O96,"ND",N98))</f>
        <v>6.548120242917785E-5</v>
      </c>
    </row>
    <row r="99" spans="1:19">
      <c r="A99">
        <v>104890.13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2.9989426376450095E-4</v>
      </c>
      <c r="P99">
        <f>IF(N99&gt;O101,"ND",IF(N99&lt;O102,"ND",N99))</f>
        <v>0</v>
      </c>
      <c r="Q99">
        <f>AVERAGE(P99:P104)</f>
        <v>2.9989426376450095E-4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107805.95</v>
      </c>
      <c r="B100">
        <v>4814.03</v>
      </c>
      <c r="D100">
        <f t="shared" si="13"/>
        <v>4814.03</v>
      </c>
      <c r="E100">
        <v>90</v>
      </c>
      <c r="F100" t="s">
        <v>13</v>
      </c>
      <c r="G100">
        <f t="shared" si="14"/>
        <v>1</v>
      </c>
      <c r="H100">
        <f t="shared" si="15"/>
        <v>4814.03</v>
      </c>
      <c r="K100">
        <f t="shared" si="16"/>
        <v>5.283394893572926E-4</v>
      </c>
      <c r="L100">
        <v>90</v>
      </c>
      <c r="M100" t="s">
        <v>13</v>
      </c>
      <c r="N100">
        <f t="shared" si="17"/>
        <v>5.283394893572926E-4</v>
      </c>
      <c r="O100">
        <f>STDEV(N99:N104)</f>
        <v>5.2058246782848917E-4</v>
      </c>
      <c r="P100">
        <f>IF(N100&gt;O101,"ND",IF(N100&lt;O102,"ND",N100))</f>
        <v>5.283394893572926E-4</v>
      </c>
    </row>
    <row r="101" spans="1:19">
      <c r="A101">
        <v>101674.47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1.2837951279603453E-3</v>
      </c>
      <c r="P101">
        <f>IF(N101&gt;O101,"ND",IF(N101&lt;O102,"ND",N101))</f>
        <v>0</v>
      </c>
    </row>
    <row r="102" spans="1:19">
      <c r="A102">
        <v>100877.8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-6.8400660043134356E-4</v>
      </c>
      <c r="P102">
        <f>IF(N102&gt;O101,"ND",IF(N102&lt;O102,"ND",N102))</f>
        <v>0</v>
      </c>
    </row>
    <row r="103" spans="1:19">
      <c r="A103">
        <v>115416.5</v>
      </c>
      <c r="B103">
        <v>11581.11</v>
      </c>
      <c r="D103">
        <f t="shared" si="13"/>
        <v>11581.11</v>
      </c>
      <c r="E103">
        <v>90</v>
      </c>
      <c r="F103" t="s">
        <v>13</v>
      </c>
      <c r="G103">
        <f t="shared" si="14"/>
        <v>1</v>
      </c>
      <c r="H103">
        <f t="shared" si="15"/>
        <v>11581.11</v>
      </c>
      <c r="K103">
        <f t="shared" si="16"/>
        <v>1.271026093229713E-3</v>
      </c>
      <c r="L103">
        <v>90</v>
      </c>
      <c r="M103" t="s">
        <v>13</v>
      </c>
      <c r="N103">
        <f t="shared" si="17"/>
        <v>1.271026093229713E-3</v>
      </c>
      <c r="P103">
        <f>IF(N103&gt;O101,"ND",IF(N103&lt;O102,"ND",N103))</f>
        <v>1.271026093229713E-3</v>
      </c>
    </row>
    <row r="104" spans="1:19">
      <c r="A104">
        <v>110262.42</v>
      </c>
      <c r="B104">
        <v>0</v>
      </c>
      <c r="D104">
        <f t="shared" si="13"/>
        <v>0</v>
      </c>
      <c r="E104">
        <v>90</v>
      </c>
      <c r="F104" t="s">
        <v>13</v>
      </c>
      <c r="G104">
        <f t="shared" si="14"/>
        <v>1</v>
      </c>
      <c r="H104">
        <f t="shared" si="15"/>
        <v>0</v>
      </c>
      <c r="K104">
        <f t="shared" si="16"/>
        <v>0</v>
      </c>
      <c r="L104">
        <v>90</v>
      </c>
      <c r="M104" t="s">
        <v>13</v>
      </c>
      <c r="N104">
        <f t="shared" si="17"/>
        <v>0</v>
      </c>
      <c r="P104">
        <f>IF(N104&gt;O101,"ND",IF(N104&lt;O102,"ND",N104))</f>
        <v>0</v>
      </c>
    </row>
    <row r="105" spans="1:19">
      <c r="A105">
        <v>71229.41</v>
      </c>
      <c r="B105">
        <v>7025.53</v>
      </c>
      <c r="D105">
        <f t="shared" si="13"/>
        <v>7025.53</v>
      </c>
      <c r="E105">
        <v>10</v>
      </c>
      <c r="F105" t="s">
        <v>13</v>
      </c>
      <c r="G105">
        <f t="shared" si="14"/>
        <v>1</v>
      </c>
      <c r="H105">
        <f t="shared" si="15"/>
        <v>7025.53</v>
      </c>
      <c r="K105">
        <f t="shared" si="16"/>
        <v>7.7105147509764994E-4</v>
      </c>
      <c r="L105">
        <v>10</v>
      </c>
      <c r="M105" t="s">
        <v>13</v>
      </c>
      <c r="N105">
        <f t="shared" si="17"/>
        <v>7.7105147509764994E-4</v>
      </c>
      <c r="O105">
        <f>AVERAGE(N105:N110)</f>
        <v>1.5589352980374879E-3</v>
      </c>
      <c r="P105">
        <f>IF(N105&gt;O107,"ND",IF(N105&lt;O108,"ND",N105))</f>
        <v>7.7105147509764994E-4</v>
      </c>
      <c r="Q105">
        <f>AVERAGE(P105:P110)</f>
        <v>3.0975756377195124E-4</v>
      </c>
      <c r="R105">
        <f t="shared" si="23"/>
        <v>10</v>
      </c>
      <c r="S105">
        <f t="shared" ref="S105" si="25">ROW(R105)</f>
        <v>105</v>
      </c>
    </row>
    <row r="106" spans="1:19">
      <c r="A106">
        <v>80434.8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3.0832773410652639E-3</v>
      </c>
      <c r="P106">
        <f>IF(N106&gt;O107,"ND",IF(N106&lt;O108,"ND",N106))</f>
        <v>0</v>
      </c>
    </row>
    <row r="107" spans="1:19">
      <c r="A107">
        <v>69806.789999999994</v>
      </c>
      <c r="B107">
        <v>71114.61</v>
      </c>
      <c r="D107">
        <f t="shared" si="13"/>
        <v>71114.61</v>
      </c>
      <c r="E107">
        <v>10</v>
      </c>
      <c r="F107" t="s">
        <v>13</v>
      </c>
      <c r="G107">
        <f t="shared" si="14"/>
        <v>1</v>
      </c>
      <c r="H107">
        <f t="shared" si="15"/>
        <v>71114.61</v>
      </c>
      <c r="K107">
        <f t="shared" si="16"/>
        <v>7.8048239693651713E-3</v>
      </c>
      <c r="L107">
        <v>10</v>
      </c>
      <c r="M107" t="s">
        <v>13</v>
      </c>
      <c r="N107">
        <f t="shared" si="17"/>
        <v>7.8048239693651713E-3</v>
      </c>
      <c r="O107">
        <f>O105+(O106*1.89)</f>
        <v>7.3863294726508365E-3</v>
      </c>
      <c r="P107" t="str">
        <f>IF(N107&gt;O107,"ND",IF(N107&lt;O108,"ND",N107))</f>
        <v>ND</v>
      </c>
    </row>
    <row r="108" spans="1:19">
      <c r="A108">
        <v>80917.740000000005</v>
      </c>
      <c r="B108">
        <v>7086.44</v>
      </c>
      <c r="D108">
        <f t="shared" si="13"/>
        <v>7086.44</v>
      </c>
      <c r="E108">
        <v>10</v>
      </c>
      <c r="F108" t="s">
        <v>13</v>
      </c>
      <c r="G108">
        <f t="shared" si="14"/>
        <v>1</v>
      </c>
      <c r="H108">
        <f t="shared" si="15"/>
        <v>7086.44</v>
      </c>
      <c r="K108">
        <f t="shared" si="16"/>
        <v>7.7773634376210625E-4</v>
      </c>
      <c r="L108">
        <v>10</v>
      </c>
      <c r="M108" t="s">
        <v>13</v>
      </c>
      <c r="N108">
        <f t="shared" si="17"/>
        <v>7.7773634376210625E-4</v>
      </c>
      <c r="O108">
        <f>O105-(O106*1.89)</f>
        <v>-4.2684588765758607E-3</v>
      </c>
      <c r="P108">
        <f>IF(N108&gt;O107,"ND",IF(N108&lt;O108,"ND",N108))</f>
        <v>7.7773634376210625E-4</v>
      </c>
    </row>
    <row r="109" spans="1:19">
      <c r="A109">
        <v>84928.02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91283.51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211098.25</v>
      </c>
      <c r="B111">
        <v>13158.5</v>
      </c>
      <c r="D111">
        <f t="shared" si="13"/>
        <v>13158.5</v>
      </c>
      <c r="E111" t="s">
        <v>8</v>
      </c>
      <c r="F111" t="s">
        <v>13</v>
      </c>
      <c r="G111">
        <f t="shared" si="14"/>
        <v>1</v>
      </c>
      <c r="H111">
        <f t="shared" si="15"/>
        <v>13158.5</v>
      </c>
      <c r="K111">
        <f t="shared" si="16"/>
        <v>1.4441445464004035E-3</v>
      </c>
      <c r="L111" t="s">
        <v>8</v>
      </c>
      <c r="M111" t="s">
        <v>13</v>
      </c>
      <c r="N111">
        <f t="shared" si="17"/>
        <v>1.4441445464004035E-3</v>
      </c>
      <c r="O111">
        <f>AVERAGE(N111:N116)</f>
        <v>3.7488968823475114E-4</v>
      </c>
      <c r="P111">
        <f>IF(N111&gt;O113,"ND",IF(N111&lt;O114,"ND",N111))</f>
        <v>1.4441445464004035E-3</v>
      </c>
      <c r="Q111">
        <f>AVERAGE(P111:P116)</f>
        <v>3.7488968823475114E-4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233339.09</v>
      </c>
      <c r="B112">
        <v>7336.62</v>
      </c>
      <c r="D112">
        <f t="shared" si="13"/>
        <v>7336.62</v>
      </c>
      <c r="E112" t="s">
        <v>8</v>
      </c>
      <c r="F112" t="s">
        <v>13</v>
      </c>
      <c r="G112">
        <f t="shared" si="14"/>
        <v>1</v>
      </c>
      <c r="H112">
        <f t="shared" si="15"/>
        <v>7336.62</v>
      </c>
      <c r="K112">
        <f t="shared" si="16"/>
        <v>8.0519358300810344E-4</v>
      </c>
      <c r="L112" t="s">
        <v>8</v>
      </c>
      <c r="M112" t="s">
        <v>13</v>
      </c>
      <c r="N112">
        <f t="shared" si="17"/>
        <v>8.0519358300810344E-4</v>
      </c>
      <c r="O112">
        <f>STDEV(N111:N116)</f>
        <v>6.1492056510527619E-4</v>
      </c>
      <c r="P112">
        <f>IF(N112&gt;O113,"ND",IF(N112&lt;O114,"ND",N112))</f>
        <v>8.0519358300810344E-4</v>
      </c>
    </row>
    <row r="113" spans="1:19">
      <c r="A113">
        <v>222238.16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1.537089556283723E-3</v>
      </c>
      <c r="P113">
        <f>IF(N113&gt;O113,"ND",IF(N113&lt;O114,"ND",N113))</f>
        <v>0</v>
      </c>
    </row>
    <row r="114" spans="1:19">
      <c r="A114">
        <v>216256.3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-7.8731017981422085E-4</v>
      </c>
      <c r="P114">
        <f>IF(N114&gt;O113,"ND",IF(N114&lt;O114,"ND",N114))</f>
        <v>0</v>
      </c>
    </row>
    <row r="115" spans="1:19">
      <c r="A115">
        <v>221359.05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211278.38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108118.53</v>
      </c>
      <c r="B117">
        <v>0</v>
      </c>
      <c r="D117">
        <f t="shared" si="13"/>
        <v>0</v>
      </c>
      <c r="E117">
        <v>11</v>
      </c>
      <c r="F117" t="s">
        <v>13</v>
      </c>
      <c r="G117">
        <f t="shared" si="14"/>
        <v>1</v>
      </c>
      <c r="H117">
        <f t="shared" si="15"/>
        <v>0</v>
      </c>
      <c r="K117">
        <f t="shared" si="16"/>
        <v>0</v>
      </c>
      <c r="L117">
        <v>11</v>
      </c>
      <c r="M117" t="s">
        <v>13</v>
      </c>
      <c r="N117">
        <f t="shared" si="17"/>
        <v>0</v>
      </c>
      <c r="O117">
        <f>AVERAGE(N117:N122)</f>
        <v>0</v>
      </c>
      <c r="P117">
        <f>IF(N117&gt;O119,"ND",IF(N117&lt;O120,"ND",N117))</f>
        <v>0</v>
      </c>
      <c r="Q117">
        <f>AVERAGE(P117:P122)</f>
        <v>0</v>
      </c>
      <c r="R117">
        <f t="shared" si="23"/>
        <v>11</v>
      </c>
      <c r="S117">
        <f t="shared" ref="S117" si="27">ROW(R117)</f>
        <v>117</v>
      </c>
    </row>
    <row r="118" spans="1:19">
      <c r="A118">
        <v>130773.44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0</v>
      </c>
      <c r="P118">
        <f>IF(N118&gt;O119,"ND",IF(N118&lt;O120,"ND",N118))</f>
        <v>0</v>
      </c>
    </row>
    <row r="119" spans="1:19">
      <c r="A119">
        <v>185764.72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0</v>
      </c>
      <c r="P119">
        <f>IF(N119&gt;O119,"ND",IF(N119&lt;O120,"ND",N119))</f>
        <v>0</v>
      </c>
    </row>
    <row r="120" spans="1:19">
      <c r="A120">
        <v>161587.75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0</v>
      </c>
      <c r="P120">
        <f>IF(N120&gt;O119,"ND",IF(N120&lt;O120,"ND",N120))</f>
        <v>0</v>
      </c>
    </row>
    <row r="121" spans="1:19">
      <c r="A121">
        <v>161214.46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165791.73000000001</v>
      </c>
      <c r="B122">
        <v>0</v>
      </c>
      <c r="D122">
        <f t="shared" si="13"/>
        <v>0</v>
      </c>
      <c r="E122">
        <v>11</v>
      </c>
      <c r="F122" t="s">
        <v>13</v>
      </c>
      <c r="G122">
        <f t="shared" si="14"/>
        <v>1</v>
      </c>
      <c r="H122">
        <f t="shared" si="15"/>
        <v>0</v>
      </c>
      <c r="K122">
        <f t="shared" si="16"/>
        <v>0</v>
      </c>
      <c r="L122">
        <v>11</v>
      </c>
      <c r="M122" t="s">
        <v>13</v>
      </c>
      <c r="N122">
        <f t="shared" si="17"/>
        <v>0</v>
      </c>
      <c r="P122">
        <f>IF(N122&gt;O119,"ND",IF(N122&lt;O120,"ND",N122))</f>
        <v>0</v>
      </c>
    </row>
    <row r="123" spans="1:19">
      <c r="A123">
        <v>138518.91</v>
      </c>
      <c r="B123">
        <v>0</v>
      </c>
      <c r="D123">
        <f t="shared" si="13"/>
        <v>0</v>
      </c>
      <c r="E123">
        <v>121</v>
      </c>
      <c r="F123" t="s">
        <v>13</v>
      </c>
      <c r="G123">
        <f t="shared" si="14"/>
        <v>1</v>
      </c>
      <c r="H123">
        <f t="shared" si="15"/>
        <v>0</v>
      </c>
      <c r="K123">
        <f t="shared" si="16"/>
        <v>0</v>
      </c>
      <c r="L123">
        <v>121</v>
      </c>
      <c r="M123" t="s">
        <v>13</v>
      </c>
      <c r="N123">
        <f t="shared" si="17"/>
        <v>0</v>
      </c>
      <c r="O123">
        <f>AVERAGE(N123:N128)</f>
        <v>5.5766192878310315E-4</v>
      </c>
      <c r="P123">
        <f>IF(N123&gt;O125,"ND",IF(N123&lt;O126,"ND",N123))</f>
        <v>0</v>
      </c>
      <c r="Q123">
        <f>AVERAGE(P123:P128)</f>
        <v>5.5766192878310315E-4</v>
      </c>
      <c r="R123">
        <f t="shared" si="23"/>
        <v>121</v>
      </c>
      <c r="S123">
        <f t="shared" ref="S123" si="28">ROW(R123)</f>
        <v>123</v>
      </c>
    </row>
    <row r="124" spans="1:19">
      <c r="A124">
        <v>159999.54999999999</v>
      </c>
      <c r="B124">
        <v>8180.73</v>
      </c>
      <c r="D124">
        <f t="shared" si="13"/>
        <v>8180.73</v>
      </c>
      <c r="E124">
        <v>121</v>
      </c>
      <c r="F124" t="s">
        <v>13</v>
      </c>
      <c r="G124">
        <f t="shared" si="14"/>
        <v>1</v>
      </c>
      <c r="H124">
        <f t="shared" si="15"/>
        <v>8180.73</v>
      </c>
      <c r="K124">
        <f t="shared" si="16"/>
        <v>8.9783460235392891E-4</v>
      </c>
      <c r="L124">
        <v>121</v>
      </c>
      <c r="M124" t="s">
        <v>13</v>
      </c>
      <c r="N124">
        <f t="shared" si="17"/>
        <v>8.9783460235392891E-4</v>
      </c>
      <c r="O124">
        <f>STDEV(N123:N128)</f>
        <v>4.8532371629299976E-4</v>
      </c>
      <c r="P124">
        <f>IF(N124&gt;O125,"ND",IF(N124&lt;O126,"ND",N124))</f>
        <v>8.9783460235392891E-4</v>
      </c>
    </row>
    <row r="125" spans="1:19">
      <c r="A125">
        <v>148684.84</v>
      </c>
      <c r="B125">
        <v>2277.02</v>
      </c>
      <c r="D125">
        <f t="shared" si="13"/>
        <v>2277.02</v>
      </c>
      <c r="E125">
        <v>121</v>
      </c>
      <c r="F125" t="s">
        <v>13</v>
      </c>
      <c r="G125">
        <f t="shared" si="14"/>
        <v>1</v>
      </c>
      <c r="H125">
        <f t="shared" si="15"/>
        <v>2277.02</v>
      </c>
      <c r="K125">
        <f t="shared" si="16"/>
        <v>2.4990280161451888E-4</v>
      </c>
      <c r="L125">
        <v>121</v>
      </c>
      <c r="M125" t="s">
        <v>13</v>
      </c>
      <c r="N125">
        <f t="shared" si="17"/>
        <v>2.4990280161451888E-4</v>
      </c>
      <c r="O125">
        <f>O123+(O124*1.89)</f>
        <v>1.4749237525768727E-3</v>
      </c>
      <c r="P125">
        <f>IF(N125&gt;O125,"ND",IF(N125&lt;O126,"ND",N125))</f>
        <v>2.4990280161451888E-4</v>
      </c>
    </row>
    <row r="126" spans="1:19">
      <c r="A126">
        <v>147252.07</v>
      </c>
      <c r="B126">
        <v>12264.97</v>
      </c>
      <c r="D126">
        <f t="shared" si="13"/>
        <v>12264.97</v>
      </c>
      <c r="E126">
        <v>121</v>
      </c>
      <c r="F126" t="s">
        <v>13</v>
      </c>
      <c r="G126">
        <f t="shared" si="14"/>
        <v>1</v>
      </c>
      <c r="H126">
        <f t="shared" si="15"/>
        <v>12264.97</v>
      </c>
      <c r="K126">
        <f t="shared" si="16"/>
        <v>1.3460796851665886E-3</v>
      </c>
      <c r="L126">
        <v>121</v>
      </c>
      <c r="M126" t="s">
        <v>13</v>
      </c>
      <c r="N126">
        <f t="shared" si="17"/>
        <v>1.3460796851665886E-3</v>
      </c>
      <c r="O126">
        <f>O123-(O124*1.89)</f>
        <v>-3.5959989501066633E-4</v>
      </c>
      <c r="P126">
        <f>IF(N126&gt;O125,"ND",IF(N126&lt;O126,"ND",N126))</f>
        <v>1.3460796851665886E-3</v>
      </c>
    </row>
    <row r="127" spans="1:19">
      <c r="A127">
        <v>155363.37</v>
      </c>
      <c r="B127">
        <v>3924.98</v>
      </c>
      <c r="D127">
        <f t="shared" si="13"/>
        <v>3924.98</v>
      </c>
      <c r="E127">
        <v>121</v>
      </c>
      <c r="F127" t="s">
        <v>13</v>
      </c>
      <c r="G127">
        <f t="shared" si="14"/>
        <v>1</v>
      </c>
      <c r="H127">
        <f t="shared" si="15"/>
        <v>3924.98</v>
      </c>
      <c r="K127">
        <f t="shared" si="16"/>
        <v>4.3076630784136917E-4</v>
      </c>
      <c r="L127">
        <v>121</v>
      </c>
      <c r="M127" t="s">
        <v>13</v>
      </c>
      <c r="N127">
        <f t="shared" si="17"/>
        <v>4.3076630784136917E-4</v>
      </c>
      <c r="P127">
        <f>IF(N127&gt;O125,"ND",IF(N127&lt;O126,"ND",N127))</f>
        <v>4.3076630784136917E-4</v>
      </c>
    </row>
    <row r="128" spans="1:19">
      <c r="A128">
        <v>136664.88</v>
      </c>
      <c r="B128">
        <v>3839.53</v>
      </c>
      <c r="D128">
        <f t="shared" si="13"/>
        <v>3839.53</v>
      </c>
      <c r="E128">
        <v>121</v>
      </c>
      <c r="F128" t="s">
        <v>13</v>
      </c>
      <c r="G128">
        <f t="shared" si="14"/>
        <v>1</v>
      </c>
      <c r="H128">
        <f t="shared" si="15"/>
        <v>3839.53</v>
      </c>
      <c r="K128">
        <f t="shared" si="16"/>
        <v>4.2138817572221317E-4</v>
      </c>
      <c r="L128">
        <v>121</v>
      </c>
      <c r="M128" t="s">
        <v>13</v>
      </c>
      <c r="N128">
        <f t="shared" si="17"/>
        <v>4.2138817572221317E-4</v>
      </c>
      <c r="P128">
        <f>IF(N128&gt;O125,"ND",IF(N128&lt;O126,"ND",N128))</f>
        <v>4.2138817572221317E-4</v>
      </c>
    </row>
    <row r="129" spans="1:19">
      <c r="A129">
        <v>182984.39</v>
      </c>
      <c r="B129">
        <v>0</v>
      </c>
      <c r="D129">
        <f t="shared" si="13"/>
        <v>0</v>
      </c>
      <c r="E129">
        <v>12</v>
      </c>
      <c r="F129" t="s">
        <v>13</v>
      </c>
      <c r="G129">
        <f t="shared" si="14"/>
        <v>1</v>
      </c>
      <c r="H129">
        <f t="shared" si="15"/>
        <v>0</v>
      </c>
      <c r="K129">
        <f t="shared" si="16"/>
        <v>0</v>
      </c>
      <c r="L129">
        <v>12</v>
      </c>
      <c r="M129" t="s">
        <v>13</v>
      </c>
      <c r="N129">
        <f t="shared" si="17"/>
        <v>0</v>
      </c>
      <c r="O129">
        <f>AVERAGE(N129:N134)</f>
        <v>9.652141128605906E-6</v>
      </c>
      <c r="P129">
        <f>IF(N129&gt;O131,"ND",IF(N129&lt;O132,"ND",N129))</f>
        <v>0</v>
      </c>
      <c r="Q129">
        <f>AVERAGE(P129:P134)</f>
        <v>0</v>
      </c>
      <c r="R129">
        <f t="shared" si="23"/>
        <v>12</v>
      </c>
      <c r="S129">
        <f t="shared" ref="S129" si="29">ROW(R129)</f>
        <v>129</v>
      </c>
    </row>
    <row r="130" spans="1:19">
      <c r="A130">
        <v>240009.85</v>
      </c>
      <c r="B130">
        <v>0</v>
      </c>
      <c r="D130">
        <f t="shared" si="13"/>
        <v>0</v>
      </c>
      <c r="E130">
        <v>12</v>
      </c>
      <c r="F130" t="s">
        <v>13</v>
      </c>
      <c r="G130">
        <f t="shared" si="14"/>
        <v>1</v>
      </c>
      <c r="H130">
        <f t="shared" si="15"/>
        <v>0</v>
      </c>
      <c r="K130">
        <f t="shared" si="16"/>
        <v>0</v>
      </c>
      <c r="L130">
        <v>12</v>
      </c>
      <c r="M130" t="s">
        <v>13</v>
      </c>
      <c r="N130">
        <f t="shared" si="17"/>
        <v>0</v>
      </c>
      <c r="O130">
        <f>STDEV(N129:N134)</f>
        <v>2.3642820690415815E-5</v>
      </c>
      <c r="P130">
        <f>IF(N130&gt;O131,"ND",IF(N130&lt;O132,"ND",N130))</f>
        <v>0</v>
      </c>
    </row>
    <row r="131" spans="1:19">
      <c r="A131">
        <v>217414.76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5.4337072233491796E-5</v>
      </c>
      <c r="P131">
        <f>IF(N131&gt;O131,"ND",IF(N131&lt;O132,"ND",N131))</f>
        <v>0</v>
      </c>
    </row>
    <row r="132" spans="1:19">
      <c r="A132">
        <v>191836.04</v>
      </c>
      <c r="B132">
        <v>527.67999999999995</v>
      </c>
      <c r="D132">
        <f t="shared" ref="D132:D195" si="30">IF(A132&lt;$A$4623,"NA",B132)</f>
        <v>527.67999999999995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527.67999999999995</v>
      </c>
      <c r="K132">
        <f t="shared" ref="K132:K195" si="33">IF(F132="A",H132/$J$3,IF(F132="B",H132/$J$4,IF(F132="C",H132/$J$5,IF(F132="D",H132/$J$5))))</f>
        <v>5.7912846771635439E-5</v>
      </c>
      <c r="L132">
        <v>12</v>
      </c>
      <c r="M132" t="s">
        <v>13</v>
      </c>
      <c r="N132">
        <f t="shared" ref="N132:N195" si="34">VALUE(K132)</f>
        <v>5.7912846771635439E-5</v>
      </c>
      <c r="O132">
        <f>O129-(O130*1.89)</f>
        <v>-3.5032789976279981E-5</v>
      </c>
      <c r="P132" t="str">
        <f>IF(N132&gt;O131,"ND",IF(N132&lt;O132,"ND",N132))</f>
        <v>ND</v>
      </c>
    </row>
    <row r="133" spans="1:19">
      <c r="A133">
        <v>199665.56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203574.14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277100.05</v>
      </c>
      <c r="B135">
        <v>2909.85</v>
      </c>
      <c r="D135">
        <f t="shared" si="30"/>
        <v>2909.85</v>
      </c>
      <c r="E135">
        <v>59</v>
      </c>
      <c r="F135" t="s">
        <v>13</v>
      </c>
      <c r="G135">
        <f t="shared" si="31"/>
        <v>1</v>
      </c>
      <c r="H135">
        <f t="shared" si="32"/>
        <v>2909.85</v>
      </c>
      <c r="K135">
        <f t="shared" si="33"/>
        <v>3.1935585426478809E-4</v>
      </c>
      <c r="L135">
        <v>59</v>
      </c>
      <c r="M135" t="s">
        <v>13</v>
      </c>
      <c r="N135">
        <f t="shared" si="34"/>
        <v>3.1935585426478809E-4</v>
      </c>
      <c r="O135">
        <f>AVERAGE(N135:N140)</f>
        <v>1.0306506836487099E-4</v>
      </c>
      <c r="P135">
        <f>IF(N135&gt;O137,"ND",IF(N135&lt;O138,"ND",N135))</f>
        <v>3.1935585426478809E-4</v>
      </c>
      <c r="Q135">
        <f>AVERAGE(P135:P140)</f>
        <v>1.0306506836487099E-4</v>
      </c>
      <c r="R135">
        <f t="shared" si="23"/>
        <v>59</v>
      </c>
      <c r="S135">
        <f t="shared" ref="S135" si="35">ROW(R135)</f>
        <v>135</v>
      </c>
    </row>
    <row r="136" spans="1:19">
      <c r="A136">
        <v>330495.73</v>
      </c>
      <c r="B136">
        <v>0</v>
      </c>
      <c r="D136">
        <f t="shared" si="30"/>
        <v>0</v>
      </c>
      <c r="E136">
        <v>59</v>
      </c>
      <c r="F136" t="s">
        <v>13</v>
      </c>
      <c r="G136">
        <f t="shared" si="31"/>
        <v>1</v>
      </c>
      <c r="H136">
        <f t="shared" si="32"/>
        <v>0</v>
      </c>
      <c r="K136">
        <f t="shared" si="33"/>
        <v>0</v>
      </c>
      <c r="L136">
        <v>59</v>
      </c>
      <c r="M136" t="s">
        <v>13</v>
      </c>
      <c r="N136">
        <f t="shared" si="34"/>
        <v>0</v>
      </c>
      <c r="O136">
        <f>STDEV(N135:N140)</f>
        <v>1.5826167293009777E-4</v>
      </c>
      <c r="P136">
        <f>IF(N136&gt;O137,"ND",IF(N136&lt;O138,"ND",N136))</f>
        <v>0</v>
      </c>
    </row>
    <row r="137" spans="1:19">
      <c r="A137">
        <v>245098.64</v>
      </c>
      <c r="B137">
        <v>0</v>
      </c>
      <c r="D137">
        <f t="shared" si="30"/>
        <v>0</v>
      </c>
      <c r="E137">
        <v>59</v>
      </c>
      <c r="F137" t="s">
        <v>13</v>
      </c>
      <c r="G137">
        <f t="shared" si="31"/>
        <v>1</v>
      </c>
      <c r="H137">
        <f t="shared" si="32"/>
        <v>0</v>
      </c>
      <c r="K137">
        <f t="shared" si="33"/>
        <v>0</v>
      </c>
      <c r="L137">
        <v>59</v>
      </c>
      <c r="M137" t="s">
        <v>13</v>
      </c>
      <c r="N137">
        <f t="shared" si="34"/>
        <v>0</v>
      </c>
      <c r="O137">
        <f>O135+(O136*1.89)</f>
        <v>4.0217963020275577E-4</v>
      </c>
      <c r="P137">
        <f>IF(N137&gt;O137,"ND",IF(N137&lt;O138,"ND",N137))</f>
        <v>0</v>
      </c>
    </row>
    <row r="138" spans="1:19">
      <c r="A138">
        <v>306261.55</v>
      </c>
      <c r="B138">
        <v>2686.97</v>
      </c>
      <c r="D138">
        <f t="shared" si="30"/>
        <v>2686.97</v>
      </c>
      <c r="E138">
        <v>59</v>
      </c>
      <c r="F138" t="s">
        <v>13</v>
      </c>
      <c r="G138">
        <f t="shared" si="31"/>
        <v>1</v>
      </c>
      <c r="H138">
        <f t="shared" si="32"/>
        <v>2686.97</v>
      </c>
      <c r="K138">
        <f t="shared" si="33"/>
        <v>2.9489478829969161E-4</v>
      </c>
      <c r="L138">
        <v>59</v>
      </c>
      <c r="M138" t="s">
        <v>13</v>
      </c>
      <c r="N138">
        <f t="shared" si="34"/>
        <v>2.9489478829969161E-4</v>
      </c>
      <c r="O138">
        <f>O135-(O136*1.89)</f>
        <v>-1.9604949347301376E-4</v>
      </c>
      <c r="P138">
        <f>IF(N138&gt;O137,"ND",IF(N138&lt;O138,"ND",N138))</f>
        <v>2.9489478829969161E-4</v>
      </c>
    </row>
    <row r="139" spans="1:19">
      <c r="A139">
        <v>296421.14</v>
      </c>
      <c r="B139">
        <v>37.72</v>
      </c>
      <c r="D139">
        <f t="shared" si="30"/>
        <v>37.72</v>
      </c>
      <c r="E139">
        <v>59</v>
      </c>
      <c r="F139" t="s">
        <v>13</v>
      </c>
      <c r="G139">
        <f t="shared" si="31"/>
        <v>1</v>
      </c>
      <c r="H139">
        <f t="shared" si="32"/>
        <v>37.72</v>
      </c>
      <c r="K139">
        <f t="shared" si="33"/>
        <v>4.1397676247462267E-6</v>
      </c>
      <c r="L139">
        <v>59</v>
      </c>
      <c r="M139" t="s">
        <v>13</v>
      </c>
      <c r="N139">
        <f t="shared" si="34"/>
        <v>4.1397676247462267E-6</v>
      </c>
      <c r="P139">
        <f>IF(N139&gt;O137,"ND",IF(N139&lt;O138,"ND",N139))</f>
        <v>4.1397676247462267E-6</v>
      </c>
    </row>
    <row r="140" spans="1:19">
      <c r="A140">
        <v>323761.21999999997</v>
      </c>
      <c r="B140">
        <v>0</v>
      </c>
      <c r="D140">
        <f t="shared" si="30"/>
        <v>0</v>
      </c>
      <c r="E140">
        <v>59</v>
      </c>
      <c r="F140" t="s">
        <v>13</v>
      </c>
      <c r="G140">
        <f t="shared" si="31"/>
        <v>1</v>
      </c>
      <c r="H140">
        <f t="shared" si="32"/>
        <v>0</v>
      </c>
      <c r="K140">
        <f t="shared" si="33"/>
        <v>0</v>
      </c>
      <c r="L140">
        <v>59</v>
      </c>
      <c r="M140" t="s">
        <v>13</v>
      </c>
      <c r="N140">
        <f t="shared" si="34"/>
        <v>0</v>
      </c>
      <c r="P140">
        <f>IF(N140&gt;O137,"ND",IF(N140&lt;O138,"ND",N140))</f>
        <v>0</v>
      </c>
    </row>
    <row r="141" spans="1:19">
      <c r="A141">
        <v>437162.95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3.2940346099982305E-5</v>
      </c>
      <c r="P141">
        <f>IF(N141&gt;O143,"ND",IF(N141&lt;O144,"ND",N141))</f>
        <v>0</v>
      </c>
      <c r="Q141">
        <f>AVERAGE(P141:P146)</f>
        <v>3.2940346099982305E-5</v>
      </c>
      <c r="R141">
        <f t="shared" si="23"/>
        <v>13</v>
      </c>
      <c r="S141">
        <f t="shared" ref="S141" si="36">ROW(R141)</f>
        <v>141</v>
      </c>
    </row>
    <row r="142" spans="1:19">
      <c r="A142">
        <v>477009.36</v>
      </c>
      <c r="B142">
        <v>194.55</v>
      </c>
      <c r="D142">
        <f t="shared" si="30"/>
        <v>194.55</v>
      </c>
      <c r="E142">
        <v>13</v>
      </c>
      <c r="F142" t="s">
        <v>13</v>
      </c>
      <c r="G142">
        <f t="shared" si="31"/>
        <v>1</v>
      </c>
      <c r="H142">
        <f t="shared" si="32"/>
        <v>194.55</v>
      </c>
      <c r="K142">
        <f t="shared" si="33"/>
        <v>2.1351850249055633E-5</v>
      </c>
      <c r="L142">
        <v>13</v>
      </c>
      <c r="M142" t="s">
        <v>13</v>
      </c>
      <c r="N142">
        <f t="shared" si="34"/>
        <v>2.1351850249055633E-5</v>
      </c>
      <c r="O142">
        <f>STDEV(N141:N146)</f>
        <v>4.6054960313697028E-5</v>
      </c>
      <c r="P142">
        <f>IF(N142&gt;O143,"ND",IF(N142&lt;O144,"ND",N142))</f>
        <v>2.1351850249055633E-5</v>
      </c>
    </row>
    <row r="143" spans="1:19">
      <c r="A143">
        <v>391829.4</v>
      </c>
      <c r="B143">
        <v>1018.83</v>
      </c>
      <c r="D143">
        <f t="shared" si="30"/>
        <v>1018.83</v>
      </c>
      <c r="E143">
        <v>13</v>
      </c>
      <c r="F143" t="s">
        <v>13</v>
      </c>
      <c r="G143">
        <f t="shared" si="31"/>
        <v>1</v>
      </c>
      <c r="H143">
        <f t="shared" si="32"/>
        <v>1018.83</v>
      </c>
      <c r="K143">
        <f t="shared" si="33"/>
        <v>1.1181652834358956E-4</v>
      </c>
      <c r="L143">
        <v>13</v>
      </c>
      <c r="M143" t="s">
        <v>13</v>
      </c>
      <c r="N143">
        <f t="shared" si="34"/>
        <v>1.1181652834358956E-4</v>
      </c>
      <c r="O143">
        <f>O141+(O142*1.89)</f>
        <v>1.1998422109286969E-4</v>
      </c>
      <c r="P143">
        <f>IF(N143&gt;O143,"ND",IF(N143&lt;O144,"ND",N143))</f>
        <v>1.1181652834358956E-4</v>
      </c>
    </row>
    <row r="144" spans="1:19">
      <c r="A144">
        <v>403011.15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-5.4103528892905071E-5</v>
      </c>
      <c r="P144">
        <f>IF(N144&gt;O143,"ND",IF(N144&lt;O144,"ND",N144))</f>
        <v>0</v>
      </c>
    </row>
    <row r="145" spans="1:19">
      <c r="A145">
        <v>930131.57</v>
      </c>
      <c r="B145">
        <v>587.46</v>
      </c>
      <c r="D145">
        <f t="shared" si="30"/>
        <v>587.46</v>
      </c>
      <c r="E145">
        <v>13</v>
      </c>
      <c r="F145" t="s">
        <v>13</v>
      </c>
      <c r="G145">
        <f t="shared" si="31"/>
        <v>1</v>
      </c>
      <c r="H145">
        <f t="shared" si="32"/>
        <v>587.46</v>
      </c>
      <c r="K145">
        <f t="shared" si="33"/>
        <v>6.447369800724863E-5</v>
      </c>
      <c r="L145">
        <v>13</v>
      </c>
      <c r="M145" t="s">
        <v>13</v>
      </c>
      <c r="N145">
        <f t="shared" si="34"/>
        <v>6.447369800724863E-5</v>
      </c>
      <c r="P145">
        <f>IF(N145&gt;O143,"ND",IF(N145&lt;O144,"ND",N145))</f>
        <v>6.447369800724863E-5</v>
      </c>
    </row>
    <row r="146" spans="1:19">
      <c r="A146">
        <v>873511.36</v>
      </c>
      <c r="B146">
        <v>0</v>
      </c>
      <c r="D146">
        <f t="shared" si="30"/>
        <v>0</v>
      </c>
      <c r="E146">
        <v>13</v>
      </c>
      <c r="F146" t="s">
        <v>13</v>
      </c>
      <c r="G146">
        <f t="shared" si="31"/>
        <v>1</v>
      </c>
      <c r="H146">
        <f t="shared" si="32"/>
        <v>0</v>
      </c>
      <c r="K146">
        <f t="shared" si="33"/>
        <v>0</v>
      </c>
      <c r="L146">
        <v>13</v>
      </c>
      <c r="M146" t="s">
        <v>13</v>
      </c>
      <c r="N146">
        <f t="shared" si="34"/>
        <v>0</v>
      </c>
      <c r="P146">
        <f>IF(N146&gt;O143,"ND",IF(N146&lt;O144,"ND",N146))</f>
        <v>0</v>
      </c>
    </row>
    <row r="147" spans="1:19">
      <c r="A147">
        <v>77989.73</v>
      </c>
      <c r="B147">
        <v>60883.17</v>
      </c>
      <c r="D147">
        <f t="shared" si="30"/>
        <v>60883.17</v>
      </c>
      <c r="E147">
        <v>91</v>
      </c>
      <c r="F147" t="s">
        <v>13</v>
      </c>
      <c r="G147">
        <f t="shared" si="31"/>
        <v>1</v>
      </c>
      <c r="H147">
        <f t="shared" si="32"/>
        <v>60883.17</v>
      </c>
      <c r="K147">
        <f t="shared" si="33"/>
        <v>6.6819240736458304E-3</v>
      </c>
      <c r="L147">
        <v>91</v>
      </c>
      <c r="M147" t="s">
        <v>13</v>
      </c>
      <c r="N147">
        <f t="shared" si="34"/>
        <v>6.6819240736458304E-3</v>
      </c>
      <c r="O147">
        <f>AVERAGE(N147:N152)</f>
        <v>2.203404854096746E-3</v>
      </c>
      <c r="P147">
        <f>IF(N147&gt;O149,"ND",IF(N147&lt;O150,"ND",N147))</f>
        <v>6.6819240736458304E-3</v>
      </c>
      <c r="Q147">
        <f>AVERAGE(P147:P152)</f>
        <v>2.203404854096746E-3</v>
      </c>
      <c r="R147">
        <f t="shared" si="23"/>
        <v>91</v>
      </c>
      <c r="S147">
        <f t="shared" ref="S147" si="37">ROW(R147)</f>
        <v>147</v>
      </c>
    </row>
    <row r="148" spans="1:19">
      <c r="A148">
        <v>74901.649999999994</v>
      </c>
      <c r="B148">
        <v>20106.650000000001</v>
      </c>
      <c r="D148">
        <f t="shared" si="30"/>
        <v>20106.650000000001</v>
      </c>
      <c r="E148">
        <v>91</v>
      </c>
      <c r="F148" t="s">
        <v>13</v>
      </c>
      <c r="G148">
        <f t="shared" si="31"/>
        <v>1</v>
      </c>
      <c r="H148">
        <f t="shared" si="32"/>
        <v>20106.650000000001</v>
      </c>
      <c r="K148">
        <f t="shared" si="33"/>
        <v>2.2067035713707246E-3</v>
      </c>
      <c r="L148">
        <v>91</v>
      </c>
      <c r="M148" t="s">
        <v>13</v>
      </c>
      <c r="N148">
        <f t="shared" si="34"/>
        <v>2.2067035713707246E-3</v>
      </c>
      <c r="O148">
        <f>STDEV(N147:N152)</f>
        <v>2.6074001006202293E-3</v>
      </c>
      <c r="P148">
        <f>IF(N148&gt;O149,"ND",IF(N148&lt;O150,"ND",N148))</f>
        <v>2.2067035713707246E-3</v>
      </c>
    </row>
    <row r="149" spans="1:19">
      <c r="A149">
        <v>76596.61</v>
      </c>
      <c r="B149">
        <v>0</v>
      </c>
      <c r="D149">
        <f t="shared" si="30"/>
        <v>0</v>
      </c>
      <c r="E149">
        <v>91</v>
      </c>
      <c r="F149" t="s">
        <v>13</v>
      </c>
      <c r="G149">
        <f t="shared" si="31"/>
        <v>1</v>
      </c>
      <c r="H149">
        <f t="shared" si="32"/>
        <v>0</v>
      </c>
      <c r="K149">
        <f t="shared" si="33"/>
        <v>0</v>
      </c>
      <c r="L149">
        <v>91</v>
      </c>
      <c r="M149" t="s">
        <v>13</v>
      </c>
      <c r="N149">
        <f t="shared" si="34"/>
        <v>0</v>
      </c>
      <c r="O149">
        <f>O147+(O148*1.89)</f>
        <v>7.1313910442689799E-3</v>
      </c>
      <c r="P149">
        <f>IF(N149&gt;O149,"ND",IF(N149&lt;O150,"ND",N149))</f>
        <v>0</v>
      </c>
    </row>
    <row r="150" spans="1:19">
      <c r="A150">
        <v>78670.48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-2.7245813360754875E-3</v>
      </c>
      <c r="P150">
        <f>IF(N150&gt;O149,"ND",IF(N150&lt;O150,"ND",N150))</f>
        <v>0</v>
      </c>
    </row>
    <row r="151" spans="1:19">
      <c r="A151">
        <v>78997.399999999994</v>
      </c>
      <c r="B151">
        <v>32974.550000000003</v>
      </c>
      <c r="D151">
        <f t="shared" si="30"/>
        <v>32974.550000000003</v>
      </c>
      <c r="E151">
        <v>91</v>
      </c>
      <c r="F151" t="s">
        <v>13</v>
      </c>
      <c r="G151">
        <f t="shared" si="31"/>
        <v>1</v>
      </c>
      <c r="H151">
        <f t="shared" si="32"/>
        <v>32974.550000000003</v>
      </c>
      <c r="K151">
        <f t="shared" si="33"/>
        <v>3.6189547860704056E-3</v>
      </c>
      <c r="L151">
        <v>91</v>
      </c>
      <c r="M151" t="s">
        <v>13</v>
      </c>
      <c r="N151">
        <f t="shared" si="34"/>
        <v>3.6189547860704056E-3</v>
      </c>
      <c r="P151">
        <f>IF(N151&gt;O149,"ND",IF(N151&lt;O150,"ND",N151))</f>
        <v>3.6189547860704056E-3</v>
      </c>
    </row>
    <row r="152" spans="1:19">
      <c r="A152">
        <v>86222.74</v>
      </c>
      <c r="B152">
        <v>6495.19</v>
      </c>
      <c r="D152">
        <f t="shared" si="30"/>
        <v>6495.19</v>
      </c>
      <c r="E152">
        <v>91</v>
      </c>
      <c r="F152" t="s">
        <v>13</v>
      </c>
      <c r="G152">
        <f t="shared" si="31"/>
        <v>1</v>
      </c>
      <c r="H152">
        <f t="shared" si="32"/>
        <v>6495.19</v>
      </c>
      <c r="K152">
        <f t="shared" si="33"/>
        <v>7.1284669349351646E-4</v>
      </c>
      <c r="L152">
        <v>91</v>
      </c>
      <c r="M152" t="s">
        <v>13</v>
      </c>
      <c r="N152">
        <f t="shared" si="34"/>
        <v>7.1284669349351646E-4</v>
      </c>
      <c r="P152">
        <f>IF(N152&gt;O149,"ND",IF(N152&lt;O150,"ND",N152))</f>
        <v>7.1284669349351646E-4</v>
      </c>
    </row>
    <row r="153" spans="1:19">
      <c r="A153">
        <v>63608.61</v>
      </c>
      <c r="B153">
        <v>35022.620000000003</v>
      </c>
      <c r="D153">
        <f t="shared" si="30"/>
        <v>35022.620000000003</v>
      </c>
      <c r="E153">
        <v>14</v>
      </c>
      <c r="F153" t="s">
        <v>13</v>
      </c>
      <c r="G153">
        <f t="shared" si="31"/>
        <v>1</v>
      </c>
      <c r="H153">
        <f t="shared" si="32"/>
        <v>35022.620000000003</v>
      </c>
      <c r="K153">
        <f t="shared" si="33"/>
        <v>3.8437303396020601E-3</v>
      </c>
      <c r="L153">
        <v>14</v>
      </c>
      <c r="M153" t="s">
        <v>13</v>
      </c>
      <c r="N153">
        <f t="shared" si="34"/>
        <v>3.8437303396020601E-3</v>
      </c>
      <c r="O153">
        <f>AVERAGE(N153:N158)</f>
        <v>7.248847982531401E-4</v>
      </c>
      <c r="P153" t="str">
        <f>IF(N153&gt;O155,"ND",IF(N153&lt;O156,"ND",N153))</f>
        <v>ND</v>
      </c>
      <c r="Q153">
        <f>AVERAGE(P153:P158)</f>
        <v>1.0111568998335608E-4</v>
      </c>
      <c r="R153">
        <f t="shared" si="23"/>
        <v>14</v>
      </c>
      <c r="S153">
        <f t="shared" ref="S153" si="38">ROW(R153)</f>
        <v>153</v>
      </c>
    </row>
    <row r="154" spans="1:19">
      <c r="A154">
        <v>66650.460000000006</v>
      </c>
      <c r="B154">
        <v>0</v>
      </c>
      <c r="D154">
        <f t="shared" si="30"/>
        <v>0</v>
      </c>
      <c r="E154">
        <v>14</v>
      </c>
      <c r="F154" t="s">
        <v>13</v>
      </c>
      <c r="G154">
        <f t="shared" si="31"/>
        <v>1</v>
      </c>
      <c r="H154">
        <f t="shared" si="32"/>
        <v>0</v>
      </c>
      <c r="K154">
        <f t="shared" si="33"/>
        <v>0</v>
      </c>
      <c r="L154">
        <v>14</v>
      </c>
      <c r="M154" t="s">
        <v>13</v>
      </c>
      <c r="N154">
        <f t="shared" si="34"/>
        <v>0</v>
      </c>
      <c r="O154">
        <f>STDEV(N153:N158)</f>
        <v>1.539800100916157E-3</v>
      </c>
      <c r="P154">
        <f>IF(N154&gt;O155,"ND",IF(N154&lt;O156,"ND",N154))</f>
        <v>0</v>
      </c>
    </row>
    <row r="155" spans="1:19">
      <c r="A155">
        <v>63260.69</v>
      </c>
      <c r="B155">
        <v>4397.03</v>
      </c>
      <c r="D155">
        <f t="shared" si="30"/>
        <v>4397.03</v>
      </c>
      <c r="E155">
        <v>14</v>
      </c>
      <c r="F155" t="s">
        <v>13</v>
      </c>
      <c r="G155">
        <f t="shared" si="31"/>
        <v>1</v>
      </c>
      <c r="H155">
        <f t="shared" si="32"/>
        <v>4397.03</v>
      </c>
      <c r="K155">
        <f t="shared" si="33"/>
        <v>4.8257376561606309E-4</v>
      </c>
      <c r="L155">
        <v>14</v>
      </c>
      <c r="M155" t="s">
        <v>13</v>
      </c>
      <c r="N155">
        <f t="shared" si="34"/>
        <v>4.8257376561606309E-4</v>
      </c>
      <c r="O155">
        <f>O153+(O154*1.89)</f>
        <v>3.6351069889846766E-3</v>
      </c>
      <c r="P155">
        <f>IF(N155&gt;O155,"ND",IF(N155&lt;O156,"ND",N155))</f>
        <v>4.8257376561606309E-4</v>
      </c>
    </row>
    <row r="156" spans="1:19">
      <c r="A156">
        <v>63232.04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-2.1853373924783964E-3</v>
      </c>
      <c r="P156">
        <f>IF(N156&gt;O155,"ND",IF(N156&lt;O156,"ND",N156))</f>
        <v>0</v>
      </c>
    </row>
    <row r="157" spans="1:19">
      <c r="A157">
        <v>72225</v>
      </c>
      <c r="B157">
        <v>209.61</v>
      </c>
      <c r="D157">
        <f t="shared" si="30"/>
        <v>209.61</v>
      </c>
      <c r="E157">
        <v>14</v>
      </c>
      <c r="F157" t="s">
        <v>13</v>
      </c>
      <c r="G157">
        <f t="shared" si="31"/>
        <v>1</v>
      </c>
      <c r="H157">
        <f t="shared" si="32"/>
        <v>209.61</v>
      </c>
      <c r="K157">
        <f t="shared" si="33"/>
        <v>2.3004684300717303E-5</v>
      </c>
      <c r="L157">
        <v>14</v>
      </c>
      <c r="M157" t="s">
        <v>13</v>
      </c>
      <c r="N157">
        <f t="shared" si="34"/>
        <v>2.3004684300717303E-5</v>
      </c>
      <c r="P157">
        <f>IF(N157&gt;O155,"ND",IF(N157&lt;O156,"ND",N157))</f>
        <v>2.3004684300717303E-5</v>
      </c>
    </row>
    <row r="158" spans="1:19">
      <c r="A158">
        <v>83411.509999999995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169786.34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5.0000150686663506E-4</v>
      </c>
      <c r="P159">
        <f>IF(N159&gt;O161,"ND",IF(N159&lt;O162,"ND",N159))</f>
        <v>0</v>
      </c>
      <c r="Q159">
        <f>AVERAGE(P159:P164)</f>
        <v>1.2420378423621566E-4</v>
      </c>
      <c r="R159">
        <f t="shared" si="23"/>
        <v>101</v>
      </c>
      <c r="S159">
        <f t="shared" ref="S159" si="39">ROW(R159)</f>
        <v>159</v>
      </c>
    </row>
    <row r="160" spans="1:19">
      <c r="A160">
        <v>169055.74</v>
      </c>
      <c r="B160">
        <v>5658.49</v>
      </c>
      <c r="D160">
        <f t="shared" si="30"/>
        <v>5658.49</v>
      </c>
      <c r="E160">
        <v>101</v>
      </c>
      <c r="F160" t="s">
        <v>13</v>
      </c>
      <c r="G160">
        <f t="shared" si="31"/>
        <v>1</v>
      </c>
      <c r="H160">
        <f t="shared" si="32"/>
        <v>5658.49</v>
      </c>
      <c r="K160">
        <f t="shared" si="33"/>
        <v>6.2101892118107834E-4</v>
      </c>
      <c r="L160">
        <v>101</v>
      </c>
      <c r="M160" t="s">
        <v>13</v>
      </c>
      <c r="N160">
        <f t="shared" si="34"/>
        <v>6.2101892118107834E-4</v>
      </c>
      <c r="O160">
        <f>STDEV(N159:N164)</f>
        <v>9.5344107845196375E-4</v>
      </c>
      <c r="P160">
        <f>IF(N160&gt;O161,"ND",IF(N160&lt;O162,"ND",N160))</f>
        <v>6.2101892118107834E-4</v>
      </c>
    </row>
    <row r="161" spans="1:19">
      <c r="A161">
        <v>156108.44</v>
      </c>
      <c r="B161">
        <v>0</v>
      </c>
      <c r="D161">
        <f t="shared" si="30"/>
        <v>0</v>
      </c>
      <c r="E161">
        <v>101</v>
      </c>
      <c r="F161" t="s">
        <v>13</v>
      </c>
      <c r="G161">
        <f t="shared" si="31"/>
        <v>1</v>
      </c>
      <c r="H161">
        <f t="shared" si="32"/>
        <v>0</v>
      </c>
      <c r="K161">
        <f t="shared" si="33"/>
        <v>0</v>
      </c>
      <c r="L161">
        <v>101</v>
      </c>
      <c r="M161" t="s">
        <v>13</v>
      </c>
      <c r="N161">
        <f t="shared" si="34"/>
        <v>0</v>
      </c>
      <c r="O161">
        <f>O159+(O160*1.89)</f>
        <v>2.3020051451408466E-3</v>
      </c>
      <c r="P161">
        <f>IF(N161&gt;O161,"ND",IF(N161&lt;O162,"ND",N161))</f>
        <v>0</v>
      </c>
    </row>
    <row r="162" spans="1:19">
      <c r="A162">
        <v>157931.15</v>
      </c>
      <c r="B162">
        <v>0</v>
      </c>
      <c r="D162">
        <f t="shared" si="30"/>
        <v>0</v>
      </c>
      <c r="E162">
        <v>101</v>
      </c>
      <c r="F162" t="s">
        <v>13</v>
      </c>
      <c r="G162">
        <f t="shared" si="31"/>
        <v>1</v>
      </c>
      <c r="H162">
        <f t="shared" si="32"/>
        <v>0</v>
      </c>
      <c r="K162">
        <f t="shared" si="33"/>
        <v>0</v>
      </c>
      <c r="L162">
        <v>101</v>
      </c>
      <c r="M162" t="s">
        <v>13</v>
      </c>
      <c r="N162">
        <f t="shared" si="34"/>
        <v>0</v>
      </c>
      <c r="O162">
        <f>O159-(O160*1.89)</f>
        <v>-1.3020021314075762E-3</v>
      </c>
      <c r="P162">
        <f>IF(N162&gt;O161,"ND",IF(N162&lt;O162,"ND",N162))</f>
        <v>0</v>
      </c>
    </row>
    <row r="163" spans="1:19">
      <c r="A163">
        <v>169617.18</v>
      </c>
      <c r="B163">
        <v>21676.46</v>
      </c>
      <c r="D163">
        <f t="shared" si="30"/>
        <v>21676.46</v>
      </c>
      <c r="E163">
        <v>101</v>
      </c>
      <c r="F163" t="s">
        <v>13</v>
      </c>
      <c r="G163">
        <f t="shared" si="31"/>
        <v>1</v>
      </c>
      <c r="H163">
        <f t="shared" si="32"/>
        <v>21676.46</v>
      </c>
      <c r="K163">
        <f t="shared" si="33"/>
        <v>2.3789901200187325E-3</v>
      </c>
      <c r="L163">
        <v>101</v>
      </c>
      <c r="M163" t="s">
        <v>13</v>
      </c>
      <c r="N163">
        <f t="shared" si="34"/>
        <v>2.3789901200187325E-3</v>
      </c>
      <c r="P163" t="str">
        <f>IF(N163&gt;O161,"ND",IF(N163&lt;O162,"ND",N163))</f>
        <v>ND</v>
      </c>
    </row>
    <row r="164" spans="1:19">
      <c r="A164">
        <v>166221.01999999999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108564.8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0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165950.98000000001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0</v>
      </c>
      <c r="P166">
        <f>IF(N166&gt;O167,"ND",IF(N166&lt;O168,"ND",N166))</f>
        <v>0</v>
      </c>
    </row>
    <row r="167" spans="1:19">
      <c r="A167">
        <v>182480.86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0</v>
      </c>
      <c r="P167">
        <f>IF(N167&gt;O167,"ND",IF(N167&lt;O168,"ND",N167))</f>
        <v>0</v>
      </c>
    </row>
    <row r="168" spans="1:19">
      <c r="A168">
        <v>132658.01999999999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0</v>
      </c>
      <c r="P168">
        <f>IF(N168&gt;O167,"ND",IF(N168&lt;O168,"ND",N168))</f>
        <v>0</v>
      </c>
    </row>
    <row r="169" spans="1:19">
      <c r="A169">
        <v>151120.26999999999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146733.97</v>
      </c>
      <c r="B170">
        <v>0</v>
      </c>
      <c r="D170">
        <f t="shared" si="30"/>
        <v>0</v>
      </c>
      <c r="E170">
        <v>15</v>
      </c>
      <c r="F170" t="s">
        <v>13</v>
      </c>
      <c r="G170">
        <f t="shared" si="31"/>
        <v>1</v>
      </c>
      <c r="H170">
        <f t="shared" si="32"/>
        <v>0</v>
      </c>
      <c r="K170">
        <f t="shared" si="33"/>
        <v>0</v>
      </c>
      <c r="L170">
        <v>15</v>
      </c>
      <c r="M170" t="s">
        <v>13</v>
      </c>
      <c r="N170">
        <f t="shared" si="34"/>
        <v>0</v>
      </c>
      <c r="P170">
        <f>IF(N170&gt;O167,"ND",IF(N170&lt;O168,"ND",N170))</f>
        <v>0</v>
      </c>
    </row>
    <row r="171" spans="1:19">
      <c r="A171">
        <v>396692.57</v>
      </c>
      <c r="B171">
        <v>3180.61</v>
      </c>
      <c r="D171">
        <f t="shared" si="30"/>
        <v>3180.61</v>
      </c>
      <c r="E171" t="s">
        <v>8</v>
      </c>
      <c r="F171" t="s">
        <v>13</v>
      </c>
      <c r="G171">
        <f t="shared" si="31"/>
        <v>1</v>
      </c>
      <c r="H171">
        <f t="shared" si="32"/>
        <v>3180.61</v>
      </c>
      <c r="K171">
        <f t="shared" si="33"/>
        <v>3.4907174721484881E-4</v>
      </c>
      <c r="L171" t="s">
        <v>8</v>
      </c>
      <c r="M171" t="s">
        <v>13</v>
      </c>
      <c r="N171">
        <f t="shared" si="34"/>
        <v>3.4907174721484881E-4</v>
      </c>
      <c r="O171">
        <f>AVERAGE(N171:N176)</f>
        <v>5.8178624535808138E-5</v>
      </c>
      <c r="P171" t="str">
        <f>IF(N171&gt;O173,"ND",IF(N171&lt;O174,"ND",N171))</f>
        <v>ND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456877.36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1.4250794404969578E-4</v>
      </c>
      <c r="P172">
        <f>IF(N172&gt;O173,"ND",IF(N172&lt;O174,"ND",N172))</f>
        <v>0</v>
      </c>
    </row>
    <row r="173" spans="1:19">
      <c r="A173">
        <v>400292.83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3.2751863878973314E-4</v>
      </c>
      <c r="P173">
        <f>IF(N173&gt;O173,"ND",IF(N173&lt;O174,"ND",N173))</f>
        <v>0</v>
      </c>
    </row>
    <row r="174" spans="1:19">
      <c r="A174">
        <v>417410.4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-2.1116138971811685E-4</v>
      </c>
      <c r="P174">
        <f>IF(N174&gt;O173,"ND",IF(N174&lt;O174,"ND",N174))</f>
        <v>0</v>
      </c>
    </row>
    <row r="175" spans="1:19">
      <c r="A175">
        <v>497570.45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527161.73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245712.75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1.7450642404098817E-4</v>
      </c>
      <c r="P177">
        <f>IF(N177&gt;O179,"ND",IF(N177&lt;O180,"ND",N177))</f>
        <v>0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217526.37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4.2745169573817234E-4</v>
      </c>
      <c r="P178">
        <f>IF(N178&gt;O179,"ND",IF(N178&lt;O180,"ND",N178))</f>
        <v>0</v>
      </c>
    </row>
    <row r="179" spans="1:19">
      <c r="A179">
        <v>231898.72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9.8239012898613393E-4</v>
      </c>
      <c r="P179">
        <f>IF(N179&gt;O179,"ND",IF(N179&lt;O180,"ND",N179))</f>
        <v>0</v>
      </c>
    </row>
    <row r="180" spans="1:19">
      <c r="A180">
        <v>196665.60000000001</v>
      </c>
      <c r="B180">
        <v>9540.2199999999993</v>
      </c>
      <c r="D180">
        <f t="shared" si="30"/>
        <v>9540.2199999999993</v>
      </c>
      <c r="E180">
        <v>16</v>
      </c>
      <c r="F180" t="s">
        <v>13</v>
      </c>
      <c r="G180">
        <f t="shared" si="31"/>
        <v>1</v>
      </c>
      <c r="H180">
        <f t="shared" si="32"/>
        <v>9540.2199999999993</v>
      </c>
      <c r="K180">
        <f t="shared" si="33"/>
        <v>1.0470385442459291E-3</v>
      </c>
      <c r="L180">
        <v>16</v>
      </c>
      <c r="M180" t="s">
        <v>13</v>
      </c>
      <c r="N180">
        <f t="shared" si="34"/>
        <v>1.0470385442459291E-3</v>
      </c>
      <c r="O180">
        <f>O177-(O178*1.89)</f>
        <v>-6.3337728090415754E-4</v>
      </c>
      <c r="P180" t="str">
        <f>IF(N180&gt;O179,"ND",IF(N180&lt;O180,"ND",N180))</f>
        <v>ND</v>
      </c>
    </row>
    <row r="181" spans="1:19">
      <c r="A181">
        <v>214993.04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200499.91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286106.49</v>
      </c>
      <c r="B183">
        <v>375171.77</v>
      </c>
      <c r="D183">
        <f t="shared" si="30"/>
        <v>375171.77</v>
      </c>
      <c r="E183">
        <v>66</v>
      </c>
      <c r="F183" t="s">
        <v>13</v>
      </c>
      <c r="G183">
        <f t="shared" si="31"/>
        <v>1</v>
      </c>
      <c r="H183">
        <f t="shared" si="32"/>
        <v>375171.77</v>
      </c>
      <c r="K183">
        <f t="shared" si="33"/>
        <v>4.1175078132681273E-2</v>
      </c>
      <c r="L183">
        <v>66</v>
      </c>
      <c r="M183" t="s">
        <v>13</v>
      </c>
      <c r="N183">
        <f t="shared" si="34"/>
        <v>4.1175078132681273E-2</v>
      </c>
      <c r="O183">
        <f>AVERAGE(N183:N188)</f>
        <v>6.8625130221135451E-3</v>
      </c>
      <c r="P183" t="str">
        <f>IF(N183&gt;O185,"ND",IF(N183&lt;O186,"ND",N183))</f>
        <v>ND</v>
      </c>
      <c r="Q183">
        <f>AVERAGE(P183:P188)</f>
        <v>0</v>
      </c>
      <c r="R183">
        <f t="shared" si="40"/>
        <v>66</v>
      </c>
      <c r="S183">
        <f t="shared" ref="S183" si="44">ROW(R183)</f>
        <v>183</v>
      </c>
    </row>
    <row r="184" spans="1:19">
      <c r="A184">
        <v>342366.81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1.6809655257383118E-2</v>
      </c>
      <c r="P184">
        <f>IF(N184&gt;O185,"ND",IF(N184&lt;O186,"ND",N184))</f>
        <v>0</v>
      </c>
    </row>
    <row r="185" spans="1:19">
      <c r="A185">
        <v>285641.40999999997</v>
      </c>
      <c r="B185">
        <v>0</v>
      </c>
      <c r="D185">
        <f t="shared" si="30"/>
        <v>0</v>
      </c>
      <c r="E185">
        <v>66</v>
      </c>
      <c r="F185" t="s">
        <v>13</v>
      </c>
      <c r="G185">
        <f t="shared" si="31"/>
        <v>1</v>
      </c>
      <c r="H185">
        <f t="shared" si="32"/>
        <v>0</v>
      </c>
      <c r="K185">
        <f t="shared" si="33"/>
        <v>0</v>
      </c>
      <c r="L185">
        <v>66</v>
      </c>
      <c r="M185" t="s">
        <v>13</v>
      </c>
      <c r="N185">
        <f t="shared" si="34"/>
        <v>0</v>
      </c>
      <c r="O185">
        <f>O183+(O184*1.89)</f>
        <v>3.8632761458567637E-2</v>
      </c>
      <c r="P185">
        <f>IF(N185&gt;O185,"ND",IF(N185&lt;O186,"ND",N185))</f>
        <v>0</v>
      </c>
    </row>
    <row r="186" spans="1:19">
      <c r="A186">
        <v>359236.55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-2.4907735414340545E-2</v>
      </c>
      <c r="P186">
        <f>IF(N186&gt;O185,"ND",IF(N186&lt;O186,"ND",N186))</f>
        <v>0</v>
      </c>
    </row>
    <row r="187" spans="1:19">
      <c r="A187">
        <v>344415.22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417042.07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316357.99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1.7413473758758221E-5</v>
      </c>
      <c r="P189">
        <f>IF(N189&gt;O191,"ND",IF(N189&lt;O192,"ND",N189))</f>
        <v>0</v>
      </c>
      <c r="Q189">
        <f>AVERAGE(P189:P194)</f>
        <v>0</v>
      </c>
      <c r="R189">
        <f t="shared" si="40"/>
        <v>17</v>
      </c>
      <c r="S189">
        <f t="shared" ref="S189" si="45">ROW(R189)</f>
        <v>189</v>
      </c>
    </row>
    <row r="190" spans="1:19">
      <c r="A190">
        <v>456665.98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4.26541253583023E-5</v>
      </c>
      <c r="P190">
        <f>IF(N190&gt;O191,"ND",IF(N190&lt;O192,"ND",N190))</f>
        <v>0</v>
      </c>
    </row>
    <row r="191" spans="1:19">
      <c r="A191">
        <v>380548.9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9.8029770685949567E-5</v>
      </c>
      <c r="P191">
        <f>IF(N191&gt;O191,"ND",IF(N191&lt;O192,"ND",N191))</f>
        <v>0</v>
      </c>
    </row>
    <row r="192" spans="1:19">
      <c r="A192">
        <v>302618.23999999999</v>
      </c>
      <c r="B192">
        <v>951.99</v>
      </c>
      <c r="D192">
        <f t="shared" si="30"/>
        <v>951.99</v>
      </c>
      <c r="E192">
        <v>17</v>
      </c>
      <c r="F192" t="s">
        <v>13</v>
      </c>
      <c r="G192">
        <f t="shared" si="31"/>
        <v>1</v>
      </c>
      <c r="H192">
        <f t="shared" si="32"/>
        <v>951.99</v>
      </c>
      <c r="K192">
        <f t="shared" si="33"/>
        <v>1.0448084255254932E-4</v>
      </c>
      <c r="L192">
        <v>17</v>
      </c>
      <c r="M192" t="s">
        <v>13</v>
      </c>
      <c r="N192">
        <f t="shared" si="34"/>
        <v>1.0448084255254932E-4</v>
      </c>
      <c r="O192">
        <f>O189-(O190*1.89)</f>
        <v>-6.3202823168433125E-5</v>
      </c>
      <c r="P192" t="str">
        <f>IF(N192&gt;O191,"ND",IF(N192&lt;O192,"ND",N192))</f>
        <v>ND</v>
      </c>
    </row>
    <row r="193" spans="1:19">
      <c r="A193">
        <v>388874.04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409758.18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59681.01</v>
      </c>
      <c r="B195">
        <v>3148.54</v>
      </c>
      <c r="D195">
        <f t="shared" si="30"/>
        <v>3148.54</v>
      </c>
      <c r="E195">
        <v>93</v>
      </c>
      <c r="F195" t="s">
        <v>13</v>
      </c>
      <c r="G195">
        <f t="shared" si="31"/>
        <v>1</v>
      </c>
      <c r="H195">
        <f t="shared" si="32"/>
        <v>3148.54</v>
      </c>
      <c r="K195">
        <f t="shared" si="33"/>
        <v>3.4555206673431827E-4</v>
      </c>
      <c r="L195">
        <v>93</v>
      </c>
      <c r="M195" t="s">
        <v>13</v>
      </c>
      <c r="N195">
        <f t="shared" si="34"/>
        <v>3.4555206673431827E-4</v>
      </c>
      <c r="O195">
        <f>AVERAGE(N195:N200)</f>
        <v>2.873816734437873E-4</v>
      </c>
      <c r="P195">
        <f>IF(N195&gt;O197,"ND",IF(N195&lt;O198,"ND",N195))</f>
        <v>3.4555206673431827E-4</v>
      </c>
      <c r="Q195">
        <f>AVERAGE(P195:P200)</f>
        <v>2.873816734437873E-4</v>
      </c>
      <c r="R195">
        <f t="shared" si="40"/>
        <v>93</v>
      </c>
      <c r="S195">
        <f t="shared" ref="S195" si="46">ROW(R195)</f>
        <v>195</v>
      </c>
    </row>
    <row r="196" spans="1:19">
      <c r="A196">
        <v>57743.93</v>
      </c>
      <c r="B196">
        <v>5989.92</v>
      </c>
      <c r="D196">
        <f t="shared" ref="D196:D259" si="47">IF(A196&lt;$A$4623,"NA",B196)</f>
        <v>5989.92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5989.92</v>
      </c>
      <c r="K196">
        <f t="shared" ref="K196:K259" si="50">IF(F196="A",H196/$J$3,IF(F196="B",H196/$J$4,IF(F196="C",H196/$J$5,IF(F196="D",H196/$J$5))))</f>
        <v>6.5739334281070835E-4</v>
      </c>
      <c r="L196">
        <v>93</v>
      </c>
      <c r="M196" t="s">
        <v>13</v>
      </c>
      <c r="N196">
        <f t="shared" ref="N196:N259" si="51">VALUE(K196)</f>
        <v>6.5739334281070835E-4</v>
      </c>
      <c r="O196">
        <f>STDEV(N195:N200)</f>
        <v>3.3952347708234059E-4</v>
      </c>
      <c r="P196">
        <f>IF(N196&gt;O197,"ND",IF(N196&lt;O198,"ND",N196))</f>
        <v>6.5739334281070835E-4</v>
      </c>
    </row>
    <row r="197" spans="1:19">
      <c r="A197">
        <v>57989.4</v>
      </c>
      <c r="B197">
        <v>0</v>
      </c>
      <c r="D197">
        <f t="shared" si="47"/>
        <v>0</v>
      </c>
      <c r="E197">
        <v>93</v>
      </c>
      <c r="F197" t="s">
        <v>13</v>
      </c>
      <c r="G197">
        <f t="shared" si="48"/>
        <v>1</v>
      </c>
      <c r="H197">
        <f t="shared" si="49"/>
        <v>0</v>
      </c>
      <c r="K197">
        <f t="shared" si="50"/>
        <v>0</v>
      </c>
      <c r="L197">
        <v>93</v>
      </c>
      <c r="M197" t="s">
        <v>13</v>
      </c>
      <c r="N197">
        <f t="shared" si="51"/>
        <v>0</v>
      </c>
      <c r="O197">
        <f>O195+(O196*1.89)</f>
        <v>9.2908104512941106E-4</v>
      </c>
      <c r="P197">
        <f>IF(N197&gt;O197,"ND",IF(N197&lt;O198,"ND",N197))</f>
        <v>0</v>
      </c>
    </row>
    <row r="198" spans="1:19">
      <c r="A198">
        <v>56236.959999999999</v>
      </c>
      <c r="B198">
        <v>6572.62</v>
      </c>
      <c r="D198">
        <f t="shared" si="47"/>
        <v>6572.62</v>
      </c>
      <c r="E198">
        <v>93</v>
      </c>
      <c r="F198" t="s">
        <v>13</v>
      </c>
      <c r="G198">
        <f t="shared" si="48"/>
        <v>1</v>
      </c>
      <c r="H198">
        <f t="shared" si="49"/>
        <v>6572.62</v>
      </c>
      <c r="K198">
        <f t="shared" si="50"/>
        <v>7.2134463111769734E-4</v>
      </c>
      <c r="L198">
        <v>93</v>
      </c>
      <c r="M198" t="s">
        <v>13</v>
      </c>
      <c r="N198">
        <f t="shared" si="51"/>
        <v>7.2134463111769734E-4</v>
      </c>
      <c r="O198">
        <f>O195-(O196*1.89)</f>
        <v>-3.5431769824183641E-4</v>
      </c>
      <c r="P198">
        <f>IF(N198&gt;O197,"ND",IF(N198&lt;O198,"ND",N198))</f>
        <v>7.2134463111769734E-4</v>
      </c>
    </row>
    <row r="199" spans="1:19">
      <c r="A199">
        <v>58369.81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62792.480000000003</v>
      </c>
      <c r="B200">
        <v>0</v>
      </c>
      <c r="D200">
        <f t="shared" si="47"/>
        <v>0</v>
      </c>
      <c r="E200">
        <v>93</v>
      </c>
      <c r="F200" t="s">
        <v>13</v>
      </c>
      <c r="G200">
        <f t="shared" si="48"/>
        <v>1</v>
      </c>
      <c r="H200">
        <f t="shared" si="49"/>
        <v>0</v>
      </c>
      <c r="K200">
        <f t="shared" si="50"/>
        <v>0</v>
      </c>
      <c r="L200">
        <v>93</v>
      </c>
      <c r="M200" t="s">
        <v>13</v>
      </c>
      <c r="N200">
        <f t="shared" si="51"/>
        <v>0</v>
      </c>
      <c r="P200">
        <f>IF(N200&gt;O197,"ND",IF(N200&lt;O198,"ND",N200))</f>
        <v>0</v>
      </c>
    </row>
    <row r="201" spans="1:19">
      <c r="A201">
        <v>61682.46</v>
      </c>
      <c r="B201">
        <v>19135.080000000002</v>
      </c>
      <c r="D201">
        <f t="shared" si="47"/>
        <v>19135.080000000002</v>
      </c>
      <c r="E201">
        <v>18</v>
      </c>
      <c r="F201" t="s">
        <v>13</v>
      </c>
      <c r="G201">
        <f t="shared" si="48"/>
        <v>1</v>
      </c>
      <c r="H201">
        <f t="shared" si="49"/>
        <v>19135.080000000002</v>
      </c>
      <c r="K201">
        <f t="shared" si="50"/>
        <v>2.1000738250511407E-3</v>
      </c>
      <c r="L201">
        <v>18</v>
      </c>
      <c r="M201" t="s">
        <v>13</v>
      </c>
      <c r="N201">
        <f t="shared" si="51"/>
        <v>2.1000738250511407E-3</v>
      </c>
      <c r="O201">
        <f>AVERAGE(N201:N206)</f>
        <v>1.0223270655078441E-3</v>
      </c>
      <c r="P201">
        <f>IF(N201&gt;O203,"ND",IF(N201&lt;O204,"ND",N201))</f>
        <v>2.1000738250511407E-3</v>
      </c>
      <c r="Q201">
        <f>AVERAGE(P201:P206)</f>
        <v>1.0223270655078441E-3</v>
      </c>
      <c r="R201">
        <f t="shared" si="40"/>
        <v>18</v>
      </c>
      <c r="S201">
        <f t="shared" ref="S201" si="52">ROW(R201)</f>
        <v>201</v>
      </c>
    </row>
    <row r="202" spans="1:19">
      <c r="A202">
        <v>66772.92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1.0596647868223146E-3</v>
      </c>
      <c r="P202">
        <f>IF(N202&gt;O203,"ND",IF(N202&lt;O204,"ND",N202))</f>
        <v>0</v>
      </c>
    </row>
    <row r="203" spans="1:19">
      <c r="A203">
        <v>68474.2</v>
      </c>
      <c r="B203">
        <v>23413.89</v>
      </c>
      <c r="D203">
        <f t="shared" si="47"/>
        <v>23413.89</v>
      </c>
      <c r="E203">
        <v>18</v>
      </c>
      <c r="F203" t="s">
        <v>13</v>
      </c>
      <c r="G203">
        <f t="shared" si="48"/>
        <v>1</v>
      </c>
      <c r="H203">
        <f t="shared" si="49"/>
        <v>23413.89</v>
      </c>
      <c r="K203">
        <f t="shared" si="50"/>
        <v>2.5696729531115969E-3</v>
      </c>
      <c r="L203">
        <v>18</v>
      </c>
      <c r="M203" t="s">
        <v>13</v>
      </c>
      <c r="N203">
        <f t="shared" si="51"/>
        <v>2.5696729531115969E-3</v>
      </c>
      <c r="O203">
        <f>O201+(O202*1.89)</f>
        <v>3.0250935126020185E-3</v>
      </c>
      <c r="P203">
        <f>IF(N203&gt;O203,"ND",IF(N203&lt;O204,"ND",N203))</f>
        <v>2.5696729531115969E-3</v>
      </c>
    </row>
    <row r="204" spans="1:19">
      <c r="A204">
        <v>65872.38</v>
      </c>
      <c r="B204">
        <v>6486.77</v>
      </c>
      <c r="D204">
        <f t="shared" si="47"/>
        <v>6486.77</v>
      </c>
      <c r="E204">
        <v>18</v>
      </c>
      <c r="F204" t="s">
        <v>13</v>
      </c>
      <c r="G204">
        <f t="shared" si="48"/>
        <v>1</v>
      </c>
      <c r="H204">
        <f t="shared" si="49"/>
        <v>6486.77</v>
      </c>
      <c r="K204">
        <f t="shared" si="50"/>
        <v>7.1192259902372963E-4</v>
      </c>
      <c r="L204">
        <v>18</v>
      </c>
      <c r="M204" t="s">
        <v>13</v>
      </c>
      <c r="N204">
        <f t="shared" si="51"/>
        <v>7.1192259902372963E-4</v>
      </c>
      <c r="O204">
        <f>O201-(O202*1.89)</f>
        <v>-9.8043938158633051E-4</v>
      </c>
      <c r="P204">
        <f>IF(N204&gt;O203,"ND",IF(N204&lt;O204,"ND",N204))</f>
        <v>7.1192259902372963E-4</v>
      </c>
    </row>
    <row r="205" spans="1:19">
      <c r="A205">
        <v>74598.34</v>
      </c>
      <c r="B205">
        <v>5272.58</v>
      </c>
      <c r="D205">
        <f t="shared" si="47"/>
        <v>5272.58</v>
      </c>
      <c r="E205">
        <v>18</v>
      </c>
      <c r="F205" t="s">
        <v>13</v>
      </c>
      <c r="G205">
        <f t="shared" si="48"/>
        <v>1</v>
      </c>
      <c r="H205">
        <f t="shared" si="49"/>
        <v>5272.58</v>
      </c>
      <c r="K205">
        <f t="shared" si="50"/>
        <v>5.7866532298209063E-4</v>
      </c>
      <c r="L205">
        <v>18</v>
      </c>
      <c r="M205" t="s">
        <v>13</v>
      </c>
      <c r="N205">
        <f t="shared" si="51"/>
        <v>5.7866532298209063E-4</v>
      </c>
      <c r="P205">
        <f>IF(N205&gt;O203,"ND",IF(N205&lt;O204,"ND",N205))</f>
        <v>5.7866532298209063E-4</v>
      </c>
    </row>
    <row r="206" spans="1:19">
      <c r="A206">
        <v>81363.27</v>
      </c>
      <c r="B206">
        <v>1582.03</v>
      </c>
      <c r="D206">
        <f t="shared" si="47"/>
        <v>1582.03</v>
      </c>
      <c r="E206">
        <v>18</v>
      </c>
      <c r="F206" t="s">
        <v>13</v>
      </c>
      <c r="G206">
        <f t="shared" si="48"/>
        <v>1</v>
      </c>
      <c r="H206">
        <f t="shared" si="49"/>
        <v>1582.03</v>
      </c>
      <c r="K206">
        <f t="shared" si="50"/>
        <v>1.736276928785067E-4</v>
      </c>
      <c r="L206">
        <v>18</v>
      </c>
      <c r="M206" t="s">
        <v>13</v>
      </c>
      <c r="N206">
        <f t="shared" si="51"/>
        <v>1.736276928785067E-4</v>
      </c>
      <c r="P206">
        <f>IF(N206&gt;O203,"ND",IF(N206&lt;O204,"ND",N206))</f>
        <v>1.736276928785067E-4</v>
      </c>
    </row>
    <row r="207" spans="1:19">
      <c r="A207">
        <v>125471.95</v>
      </c>
      <c r="B207">
        <v>822437.69</v>
      </c>
      <c r="D207">
        <f t="shared" si="47"/>
        <v>822437.69</v>
      </c>
      <c r="E207">
        <v>102</v>
      </c>
      <c r="F207" t="s">
        <v>13</v>
      </c>
      <c r="G207">
        <f t="shared" si="48"/>
        <v>1</v>
      </c>
      <c r="H207">
        <f t="shared" si="49"/>
        <v>822437.69</v>
      </c>
      <c r="K207">
        <f t="shared" si="50"/>
        <v>9.0262484688045416E-2</v>
      </c>
      <c r="L207">
        <v>102</v>
      </c>
      <c r="M207" t="s">
        <v>13</v>
      </c>
      <c r="N207">
        <f t="shared" si="51"/>
        <v>9.0262484688045416E-2</v>
      </c>
      <c r="O207">
        <f>AVERAGE(N207:N212)</f>
        <v>7.954267202703208E-2</v>
      </c>
      <c r="P207">
        <f>IF(N207&gt;O209,"ND",IF(N207&lt;O210,"ND",N207))</f>
        <v>9.0262484688045416E-2</v>
      </c>
      <c r="Q207">
        <f>AVERAGE(P207:P212)</f>
        <v>7.954267202703208E-2</v>
      </c>
      <c r="R207">
        <f t="shared" si="40"/>
        <v>102</v>
      </c>
      <c r="S207">
        <f t="shared" ref="S207" si="53">ROW(R207)</f>
        <v>207</v>
      </c>
    </row>
    <row r="208" spans="1:19">
      <c r="A208">
        <v>131463.69</v>
      </c>
      <c r="B208">
        <v>734971.3</v>
      </c>
      <c r="D208">
        <f t="shared" si="47"/>
        <v>734971.3</v>
      </c>
      <c r="E208">
        <v>102</v>
      </c>
      <c r="F208" t="s">
        <v>13</v>
      </c>
      <c r="G208">
        <f t="shared" si="48"/>
        <v>1</v>
      </c>
      <c r="H208">
        <f t="shared" si="49"/>
        <v>734971.3</v>
      </c>
      <c r="K208">
        <f t="shared" si="50"/>
        <v>8.066305389336284E-2</v>
      </c>
      <c r="L208">
        <v>102</v>
      </c>
      <c r="M208" t="s">
        <v>13</v>
      </c>
      <c r="N208">
        <f t="shared" si="51"/>
        <v>8.066305389336284E-2</v>
      </c>
      <c r="O208">
        <f>STDEV(N207:N212)</f>
        <v>7.8506158145461719E-3</v>
      </c>
      <c r="P208">
        <f>IF(N208&gt;O209,"ND",IF(N208&lt;O210,"ND",N208))</f>
        <v>8.066305389336284E-2</v>
      </c>
    </row>
    <row r="209" spans="1:19">
      <c r="A209">
        <v>129353.5</v>
      </c>
      <c r="B209">
        <v>656356.63</v>
      </c>
      <c r="D209">
        <f t="shared" si="47"/>
        <v>656356.63</v>
      </c>
      <c r="E209">
        <v>102</v>
      </c>
      <c r="F209" t="s">
        <v>13</v>
      </c>
      <c r="G209">
        <f t="shared" si="48"/>
        <v>1</v>
      </c>
      <c r="H209">
        <f t="shared" si="49"/>
        <v>656356.63</v>
      </c>
      <c r="K209">
        <f t="shared" si="50"/>
        <v>7.2035098811281492E-2</v>
      </c>
      <c r="L209">
        <v>102</v>
      </c>
      <c r="M209" t="s">
        <v>13</v>
      </c>
      <c r="N209">
        <f t="shared" si="51"/>
        <v>7.2035098811281492E-2</v>
      </c>
      <c r="O209">
        <f>O207+(O208*1.89)</f>
        <v>9.4380335916524338E-2</v>
      </c>
      <c r="P209">
        <f>IF(N209&gt;O209,"ND",IF(N209&lt;O210,"ND",N209))</f>
        <v>7.2035098811281492E-2</v>
      </c>
    </row>
    <row r="210" spans="1:19">
      <c r="A210">
        <v>134440.5</v>
      </c>
      <c r="B210">
        <v>705942.1</v>
      </c>
      <c r="D210">
        <f t="shared" si="47"/>
        <v>705942.1</v>
      </c>
      <c r="E210">
        <v>102</v>
      </c>
      <c r="F210" t="s">
        <v>13</v>
      </c>
      <c r="G210">
        <f t="shared" si="48"/>
        <v>1</v>
      </c>
      <c r="H210">
        <f t="shared" si="49"/>
        <v>705942.1</v>
      </c>
      <c r="K210">
        <f t="shared" si="50"/>
        <v>7.7477101021351094E-2</v>
      </c>
      <c r="L210">
        <v>102</v>
      </c>
      <c r="M210" t="s">
        <v>13</v>
      </c>
      <c r="N210">
        <f t="shared" si="51"/>
        <v>7.7477101021351094E-2</v>
      </c>
      <c r="O210">
        <f>O207-(O208*1.89)</f>
        <v>6.4705008137539821E-2</v>
      </c>
      <c r="P210">
        <f>IF(N210&gt;O209,"ND",IF(N210&lt;O210,"ND",N210))</f>
        <v>7.7477101021351094E-2</v>
      </c>
    </row>
    <row r="211" spans="1:19">
      <c r="A211">
        <v>149415.43</v>
      </c>
      <c r="B211">
        <v>641316.63</v>
      </c>
      <c r="D211">
        <f t="shared" si="47"/>
        <v>641316.63</v>
      </c>
      <c r="E211">
        <v>102</v>
      </c>
      <c r="F211" t="s">
        <v>13</v>
      </c>
      <c r="G211">
        <f t="shared" si="48"/>
        <v>1</v>
      </c>
      <c r="H211">
        <f t="shared" si="49"/>
        <v>641316.63</v>
      </c>
      <c r="K211">
        <f t="shared" si="50"/>
        <v>7.0384459758360413E-2</v>
      </c>
      <c r="L211">
        <v>102</v>
      </c>
      <c r="M211" t="s">
        <v>13</v>
      </c>
      <c r="N211">
        <f t="shared" si="51"/>
        <v>7.0384459758360413E-2</v>
      </c>
      <c r="P211">
        <f>IF(N211&gt;O209,"ND",IF(N211&lt;O210,"ND",N211))</f>
        <v>7.0384459758360413E-2</v>
      </c>
    </row>
    <row r="212" spans="1:19">
      <c r="A212">
        <v>157163.63</v>
      </c>
      <c r="B212">
        <v>787552.47</v>
      </c>
      <c r="D212">
        <f t="shared" si="47"/>
        <v>787552.47</v>
      </c>
      <c r="E212">
        <v>102</v>
      </c>
      <c r="F212" t="s">
        <v>13</v>
      </c>
      <c r="G212">
        <f t="shared" si="48"/>
        <v>1</v>
      </c>
      <c r="H212">
        <f t="shared" si="49"/>
        <v>787552.47</v>
      </c>
      <c r="K212">
        <f t="shared" si="50"/>
        <v>8.6433833989791195E-2</v>
      </c>
      <c r="L212">
        <v>102</v>
      </c>
      <c r="M212" t="s">
        <v>13</v>
      </c>
      <c r="N212">
        <f t="shared" si="51"/>
        <v>8.6433833989791195E-2</v>
      </c>
      <c r="P212">
        <f>IF(N212&gt;O209,"ND",IF(N212&lt;O210,"ND",N212))</f>
        <v>8.6433833989791195E-2</v>
      </c>
    </row>
    <row r="213" spans="1:19">
      <c r="A213">
        <v>86797.81</v>
      </c>
      <c r="B213">
        <v>0</v>
      </c>
      <c r="D213">
        <f t="shared" si="47"/>
        <v>0</v>
      </c>
      <c r="E213">
        <v>19</v>
      </c>
      <c r="F213" t="s">
        <v>13</v>
      </c>
      <c r="G213">
        <f t="shared" si="48"/>
        <v>1</v>
      </c>
      <c r="H213">
        <f t="shared" si="49"/>
        <v>0</v>
      </c>
      <c r="K213">
        <f t="shared" si="50"/>
        <v>0</v>
      </c>
      <c r="L213">
        <v>19</v>
      </c>
      <c r="M213" t="s">
        <v>13</v>
      </c>
      <c r="N213">
        <f t="shared" si="51"/>
        <v>0</v>
      </c>
      <c r="O213">
        <f>AVERAGE(N213:N218)</f>
        <v>0</v>
      </c>
      <c r="P213">
        <f>IF(N213&gt;O215,"ND",IF(N213&lt;O216,"ND",N213))</f>
        <v>0</v>
      </c>
      <c r="Q213">
        <f>AVERAGE(P213:P218)</f>
        <v>0</v>
      </c>
      <c r="R213">
        <f t="shared" si="40"/>
        <v>19</v>
      </c>
      <c r="S213">
        <f t="shared" ref="S213" si="54">ROW(R213)</f>
        <v>213</v>
      </c>
    </row>
    <row r="214" spans="1:19">
      <c r="A214">
        <v>121176.01</v>
      </c>
      <c r="B214">
        <v>0</v>
      </c>
      <c r="D214">
        <f t="shared" si="47"/>
        <v>0</v>
      </c>
      <c r="E214">
        <v>19</v>
      </c>
      <c r="F214" t="s">
        <v>13</v>
      </c>
      <c r="G214">
        <f t="shared" si="48"/>
        <v>1</v>
      </c>
      <c r="H214">
        <f t="shared" si="49"/>
        <v>0</v>
      </c>
      <c r="K214">
        <f t="shared" si="50"/>
        <v>0</v>
      </c>
      <c r="L214">
        <v>19</v>
      </c>
      <c r="M214" t="s">
        <v>13</v>
      </c>
      <c r="N214">
        <f t="shared" si="51"/>
        <v>0</v>
      </c>
      <c r="O214">
        <f>STDEV(N213:N218)</f>
        <v>0</v>
      </c>
      <c r="P214">
        <f>IF(N214&gt;O215,"ND",IF(N214&lt;O216,"ND",N214))</f>
        <v>0</v>
      </c>
    </row>
    <row r="215" spans="1:19">
      <c r="A215">
        <v>121148.27</v>
      </c>
      <c r="B215">
        <v>0</v>
      </c>
      <c r="D215">
        <f t="shared" si="47"/>
        <v>0</v>
      </c>
      <c r="E215">
        <v>19</v>
      </c>
      <c r="F215" t="s">
        <v>13</v>
      </c>
      <c r="G215">
        <f t="shared" si="48"/>
        <v>1</v>
      </c>
      <c r="H215">
        <f t="shared" si="49"/>
        <v>0</v>
      </c>
      <c r="K215">
        <f t="shared" si="50"/>
        <v>0</v>
      </c>
      <c r="L215">
        <v>19</v>
      </c>
      <c r="M215" t="s">
        <v>13</v>
      </c>
      <c r="N215">
        <f t="shared" si="51"/>
        <v>0</v>
      </c>
      <c r="O215">
        <f>O213+(O214*1.89)</f>
        <v>0</v>
      </c>
      <c r="P215">
        <f>IF(N215&gt;O215,"ND",IF(N215&lt;O216,"ND",N215))</f>
        <v>0</v>
      </c>
    </row>
    <row r="216" spans="1:19">
      <c r="A216">
        <v>135929.78</v>
      </c>
      <c r="B216">
        <v>0</v>
      </c>
      <c r="D216">
        <f t="shared" si="47"/>
        <v>0</v>
      </c>
      <c r="E216">
        <v>19</v>
      </c>
      <c r="F216" t="s">
        <v>13</v>
      </c>
      <c r="G216">
        <f t="shared" si="48"/>
        <v>1</v>
      </c>
      <c r="H216">
        <f t="shared" si="49"/>
        <v>0</v>
      </c>
      <c r="K216">
        <f t="shared" si="50"/>
        <v>0</v>
      </c>
      <c r="L216">
        <v>19</v>
      </c>
      <c r="M216" t="s">
        <v>13</v>
      </c>
      <c r="N216">
        <f t="shared" si="51"/>
        <v>0</v>
      </c>
      <c r="O216">
        <f>O213-(O214*1.89)</f>
        <v>0</v>
      </c>
      <c r="P216">
        <f>IF(N216&gt;O215,"ND",IF(N216&lt;O216,"ND",N216))</f>
        <v>0</v>
      </c>
    </row>
    <row r="217" spans="1:19">
      <c r="A217">
        <v>148624.26999999999</v>
      </c>
      <c r="B217">
        <v>0</v>
      </c>
      <c r="D217">
        <f t="shared" si="47"/>
        <v>0</v>
      </c>
      <c r="E217">
        <v>19</v>
      </c>
      <c r="F217" t="s">
        <v>13</v>
      </c>
      <c r="G217">
        <f t="shared" si="48"/>
        <v>1</v>
      </c>
      <c r="H217">
        <f t="shared" si="49"/>
        <v>0</v>
      </c>
      <c r="K217">
        <f t="shared" si="50"/>
        <v>0</v>
      </c>
      <c r="L217">
        <v>19</v>
      </c>
      <c r="M217" t="s">
        <v>13</v>
      </c>
      <c r="N217">
        <f t="shared" si="51"/>
        <v>0</v>
      </c>
      <c r="P217">
        <f>IF(N217&gt;O215,"ND",IF(N217&lt;O216,"ND",N217))</f>
        <v>0</v>
      </c>
    </row>
    <row r="218" spans="1:19">
      <c r="A218">
        <v>141337.79999999999</v>
      </c>
      <c r="B218">
        <v>0</v>
      </c>
      <c r="D218">
        <f t="shared" si="47"/>
        <v>0</v>
      </c>
      <c r="E218">
        <v>19</v>
      </c>
      <c r="F218" t="s">
        <v>13</v>
      </c>
      <c r="G218">
        <f t="shared" si="48"/>
        <v>1</v>
      </c>
      <c r="H218">
        <f t="shared" si="49"/>
        <v>0</v>
      </c>
      <c r="K218">
        <f t="shared" si="50"/>
        <v>0</v>
      </c>
      <c r="L218">
        <v>19</v>
      </c>
      <c r="M218" t="s">
        <v>13</v>
      </c>
      <c r="N218">
        <f t="shared" si="51"/>
        <v>0</v>
      </c>
      <c r="P218">
        <f>IF(N218&gt;O215,"ND",IF(N218&lt;O216,"ND",N218))</f>
        <v>0</v>
      </c>
    </row>
    <row r="219" spans="1:19">
      <c r="A219">
        <v>141516.66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0</v>
      </c>
      <c r="P219">
        <f>IF(N219&gt;O221,"ND",IF(N219&lt;O222,"ND",N219))</f>
        <v>0</v>
      </c>
      <c r="Q219">
        <f>AVERAGE(P219:P224)</f>
        <v>0</v>
      </c>
      <c r="R219">
        <f t="shared" si="40"/>
        <v>122</v>
      </c>
      <c r="S219">
        <f t="shared" ref="S219" si="55">ROW(R219)</f>
        <v>219</v>
      </c>
    </row>
    <row r="220" spans="1:19">
      <c r="A220">
        <v>124285.36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0</v>
      </c>
      <c r="P220">
        <f>IF(N220&gt;O221,"ND",IF(N220&lt;O222,"ND",N220))</f>
        <v>0</v>
      </c>
    </row>
    <row r="221" spans="1:19">
      <c r="A221">
        <v>155308.84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0</v>
      </c>
      <c r="P221">
        <f>IF(N221&gt;O221,"ND",IF(N221&lt;O222,"ND",N221))</f>
        <v>0</v>
      </c>
    </row>
    <row r="222" spans="1:19">
      <c r="A222">
        <v>163152.17000000001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0</v>
      </c>
      <c r="P222">
        <f>IF(N222&gt;O221,"ND",IF(N222&lt;O222,"ND",N222))</f>
        <v>0</v>
      </c>
    </row>
    <row r="223" spans="1:19">
      <c r="A223">
        <v>155349.17000000001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153852.98000000001</v>
      </c>
      <c r="B224">
        <v>0</v>
      </c>
      <c r="D224">
        <f t="shared" si="47"/>
        <v>0</v>
      </c>
      <c r="E224">
        <v>122</v>
      </c>
      <c r="F224" t="s">
        <v>13</v>
      </c>
      <c r="G224">
        <f t="shared" si="48"/>
        <v>1</v>
      </c>
      <c r="H224">
        <f t="shared" si="49"/>
        <v>0</v>
      </c>
      <c r="K224">
        <f t="shared" si="50"/>
        <v>0</v>
      </c>
      <c r="L224">
        <v>122</v>
      </c>
      <c r="M224" t="s">
        <v>13</v>
      </c>
      <c r="N224">
        <f t="shared" si="51"/>
        <v>0</v>
      </c>
      <c r="P224">
        <f>IF(N224&gt;O221,"ND",IF(N224&lt;O222,"ND",N224))</f>
        <v>0</v>
      </c>
    </row>
    <row r="225" spans="1:19">
      <c r="A225">
        <v>185917.96</v>
      </c>
      <c r="B225">
        <v>0</v>
      </c>
      <c r="D225">
        <f t="shared" si="47"/>
        <v>0</v>
      </c>
      <c r="E225">
        <v>20</v>
      </c>
      <c r="F225" t="s">
        <v>13</v>
      </c>
      <c r="G225">
        <f t="shared" si="48"/>
        <v>1</v>
      </c>
      <c r="H225">
        <f t="shared" si="49"/>
        <v>0</v>
      </c>
      <c r="K225">
        <f t="shared" si="50"/>
        <v>0</v>
      </c>
      <c r="L225">
        <v>20</v>
      </c>
      <c r="M225" t="s">
        <v>13</v>
      </c>
      <c r="N225">
        <f t="shared" si="51"/>
        <v>0</v>
      </c>
      <c r="O225">
        <f>AVERAGE(N225:N230)</f>
        <v>0</v>
      </c>
      <c r="P225">
        <f>IF(N225&gt;O227,"ND",IF(N225&lt;O228,"ND",N225))</f>
        <v>0</v>
      </c>
      <c r="Q225">
        <f>AVERAGE(P225:P230)</f>
        <v>0</v>
      </c>
      <c r="R225">
        <f t="shared" si="40"/>
        <v>20</v>
      </c>
      <c r="S225">
        <f t="shared" ref="S225" si="56">ROW(R225)</f>
        <v>225</v>
      </c>
    </row>
    <row r="226" spans="1:19">
      <c r="A226">
        <v>256750.82</v>
      </c>
      <c r="B226">
        <v>0</v>
      </c>
      <c r="D226">
        <f t="shared" si="47"/>
        <v>0</v>
      </c>
      <c r="E226">
        <v>20</v>
      </c>
      <c r="F226" t="s">
        <v>13</v>
      </c>
      <c r="G226">
        <f t="shared" si="48"/>
        <v>1</v>
      </c>
      <c r="H226">
        <f t="shared" si="49"/>
        <v>0</v>
      </c>
      <c r="K226">
        <f t="shared" si="50"/>
        <v>0</v>
      </c>
      <c r="L226">
        <v>20</v>
      </c>
      <c r="M226" t="s">
        <v>13</v>
      </c>
      <c r="N226">
        <f t="shared" si="51"/>
        <v>0</v>
      </c>
      <c r="O226">
        <f>STDEV(N225:N230)</f>
        <v>0</v>
      </c>
      <c r="P226">
        <f>IF(N226&gt;O227,"ND",IF(N226&lt;O228,"ND",N226))</f>
        <v>0</v>
      </c>
    </row>
    <row r="227" spans="1:19">
      <c r="A227">
        <v>217272.24</v>
      </c>
      <c r="B227">
        <v>0</v>
      </c>
      <c r="D227">
        <f t="shared" si="47"/>
        <v>0</v>
      </c>
      <c r="E227">
        <v>20</v>
      </c>
      <c r="F227" t="s">
        <v>13</v>
      </c>
      <c r="G227">
        <f t="shared" si="48"/>
        <v>1</v>
      </c>
      <c r="H227">
        <f t="shared" si="49"/>
        <v>0</v>
      </c>
      <c r="K227">
        <f t="shared" si="50"/>
        <v>0</v>
      </c>
      <c r="L227">
        <v>20</v>
      </c>
      <c r="M227" t="s">
        <v>13</v>
      </c>
      <c r="N227">
        <f t="shared" si="51"/>
        <v>0</v>
      </c>
      <c r="O227">
        <f>O225+(O226*1.89)</f>
        <v>0</v>
      </c>
      <c r="P227">
        <f>IF(N227&gt;O227,"ND",IF(N227&lt;O228,"ND",N227))</f>
        <v>0</v>
      </c>
    </row>
    <row r="228" spans="1:19">
      <c r="A228">
        <v>209903.29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0</v>
      </c>
      <c r="P228">
        <f>IF(N228&gt;O227,"ND",IF(N228&lt;O228,"ND",N228))</f>
        <v>0</v>
      </c>
    </row>
    <row r="229" spans="1:19">
      <c r="A229">
        <v>192344.49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196804.09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433067.24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1.8537331405594704E-4</v>
      </c>
      <c r="P231">
        <f>IF(N231&gt;O233,"ND",IF(N231&lt;O234,"ND",N231))</f>
        <v>0</v>
      </c>
      <c r="Q231">
        <f>AVERAGE(P231:P236)</f>
        <v>1.8537331405594704E-4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445422.64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2.3058528866771465E-4</v>
      </c>
      <c r="P232">
        <f>IF(N232&gt;O233,"ND",IF(N232&lt;O234,"ND",N232))</f>
        <v>0</v>
      </c>
    </row>
    <row r="233" spans="1:19">
      <c r="A233">
        <v>431884.37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6.2117950963792769E-4</v>
      </c>
      <c r="P233">
        <f>IF(N233&gt;O233,"ND",IF(N233&lt;O234,"ND",N233))</f>
        <v>0</v>
      </c>
    </row>
    <row r="234" spans="1:19">
      <c r="A234">
        <v>439815.35</v>
      </c>
      <c r="B234">
        <v>3969.86</v>
      </c>
      <c r="D234">
        <f t="shared" si="47"/>
        <v>3969.86</v>
      </c>
      <c r="E234" t="s">
        <v>8</v>
      </c>
      <c r="F234" t="s">
        <v>13</v>
      </c>
      <c r="G234">
        <f t="shared" si="48"/>
        <v>1</v>
      </c>
      <c r="H234">
        <f t="shared" si="49"/>
        <v>3969.86</v>
      </c>
      <c r="K234">
        <f t="shared" si="50"/>
        <v>4.3569188501524537E-4</v>
      </c>
      <c r="L234" t="s">
        <v>8</v>
      </c>
      <c r="M234" t="s">
        <v>13</v>
      </c>
      <c r="N234">
        <f t="shared" si="51"/>
        <v>4.3569188501524537E-4</v>
      </c>
      <c r="O234">
        <f>O231-(O232*1.89)</f>
        <v>-2.5043288152603368E-4</v>
      </c>
      <c r="P234">
        <f>IF(N234&gt;O233,"ND",IF(N234&lt;O234,"ND",N234))</f>
        <v>4.3569188501524537E-4</v>
      </c>
    </row>
    <row r="235" spans="1:19">
      <c r="A235">
        <v>521641.97</v>
      </c>
      <c r="B235">
        <v>1594.19</v>
      </c>
      <c r="D235">
        <f t="shared" si="47"/>
        <v>1594.19</v>
      </c>
      <c r="E235" t="s">
        <v>8</v>
      </c>
      <c r="F235" t="s">
        <v>13</v>
      </c>
      <c r="G235">
        <f t="shared" si="48"/>
        <v>1</v>
      </c>
      <c r="H235">
        <f t="shared" si="49"/>
        <v>1594.19</v>
      </c>
      <c r="K235">
        <f t="shared" si="50"/>
        <v>1.7496225211278334E-4</v>
      </c>
      <c r="L235" t="s">
        <v>8</v>
      </c>
      <c r="M235" t="s">
        <v>13</v>
      </c>
      <c r="N235">
        <f t="shared" si="51"/>
        <v>1.7496225211278334E-4</v>
      </c>
      <c r="P235">
        <f>IF(N235&gt;O233,"ND",IF(N235&lt;O234,"ND",N235))</f>
        <v>1.7496225211278334E-4</v>
      </c>
    </row>
    <row r="236" spans="1:19">
      <c r="A236">
        <v>489310.26</v>
      </c>
      <c r="B236">
        <v>4570.26</v>
      </c>
      <c r="D236">
        <f t="shared" si="47"/>
        <v>4570.26</v>
      </c>
      <c r="E236" t="s">
        <v>8</v>
      </c>
      <c r="F236" t="s">
        <v>13</v>
      </c>
      <c r="G236">
        <f t="shared" si="48"/>
        <v>1</v>
      </c>
      <c r="H236">
        <f t="shared" si="49"/>
        <v>4570.26</v>
      </c>
      <c r="K236">
        <f t="shared" si="50"/>
        <v>5.0158574720765353E-4</v>
      </c>
      <c r="L236" t="s">
        <v>8</v>
      </c>
      <c r="M236" t="s">
        <v>13</v>
      </c>
      <c r="N236">
        <f t="shared" si="51"/>
        <v>5.0158574720765353E-4</v>
      </c>
      <c r="P236">
        <f>IF(N236&gt;O233,"ND",IF(N236&lt;O234,"ND",N236))</f>
        <v>5.0158574720765353E-4</v>
      </c>
    </row>
    <row r="237" spans="1:19">
      <c r="A237">
        <v>379494.64</v>
      </c>
      <c r="B237">
        <v>2688.2</v>
      </c>
      <c r="D237">
        <f t="shared" si="47"/>
        <v>2688.2</v>
      </c>
      <c r="E237">
        <v>21</v>
      </c>
      <c r="F237" t="s">
        <v>13</v>
      </c>
      <c r="G237">
        <f t="shared" si="48"/>
        <v>1</v>
      </c>
      <c r="H237">
        <f t="shared" si="49"/>
        <v>2688.2</v>
      </c>
      <c r="K237">
        <f t="shared" si="50"/>
        <v>2.9502978072223771E-4</v>
      </c>
      <c r="L237">
        <v>21</v>
      </c>
      <c r="M237" t="s">
        <v>13</v>
      </c>
      <c r="N237">
        <f t="shared" si="51"/>
        <v>2.9502978072223771E-4</v>
      </c>
      <c r="O237">
        <f>AVERAGE(N237:N242)</f>
        <v>5.604691492557516E-5</v>
      </c>
      <c r="P237" t="str">
        <f>IF(N237&gt;O239,"ND",IF(N237&lt;O240,"ND",N237))</f>
        <v>ND</v>
      </c>
      <c r="Q237">
        <f>AVERAGE(P237:P242)</f>
        <v>8.2503417662426535E-6</v>
      </c>
      <c r="R237">
        <f t="shared" si="57"/>
        <v>21</v>
      </c>
      <c r="S237">
        <f t="shared" ref="S237" si="59">ROW(R237)</f>
        <v>237</v>
      </c>
    </row>
    <row r="238" spans="1:19">
      <c r="A238">
        <v>410172.97</v>
      </c>
      <c r="B238">
        <v>0</v>
      </c>
      <c r="D238">
        <f t="shared" si="47"/>
        <v>0</v>
      </c>
      <c r="E238">
        <v>21</v>
      </c>
      <c r="F238" t="s">
        <v>13</v>
      </c>
      <c r="G238">
        <f t="shared" si="48"/>
        <v>1</v>
      </c>
      <c r="H238">
        <f t="shared" si="49"/>
        <v>0</v>
      </c>
      <c r="K238">
        <f t="shared" si="50"/>
        <v>0</v>
      </c>
      <c r="L238">
        <v>21</v>
      </c>
      <c r="M238" t="s">
        <v>13</v>
      </c>
      <c r="N238">
        <f t="shared" si="51"/>
        <v>0</v>
      </c>
      <c r="O238">
        <f>STDEV(N237:N242)</f>
        <v>1.1823428856170186E-4</v>
      </c>
      <c r="P238">
        <f>IF(N238&gt;O239,"ND",IF(N238&lt;O240,"ND",N238))</f>
        <v>0</v>
      </c>
    </row>
    <row r="239" spans="1:19">
      <c r="A239">
        <v>343380.01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2.7950972030719166E-4</v>
      </c>
      <c r="P239">
        <f>IF(N239&gt;O239,"ND",IF(N239&lt;O240,"ND",N239))</f>
        <v>0</v>
      </c>
    </row>
    <row r="240" spans="1:19">
      <c r="A240">
        <v>334245.59000000003</v>
      </c>
      <c r="B240">
        <v>375.87</v>
      </c>
      <c r="D240">
        <f t="shared" si="47"/>
        <v>375.87</v>
      </c>
      <c r="E240">
        <v>21</v>
      </c>
      <c r="F240" t="s">
        <v>13</v>
      </c>
      <c r="G240">
        <f t="shared" si="48"/>
        <v>1</v>
      </c>
      <c r="H240">
        <f t="shared" si="49"/>
        <v>375.87</v>
      </c>
      <c r="K240">
        <f t="shared" si="50"/>
        <v>4.1251708831213264E-5</v>
      </c>
      <c r="L240">
        <v>21</v>
      </c>
      <c r="M240" t="s">
        <v>13</v>
      </c>
      <c r="N240">
        <f t="shared" si="51"/>
        <v>4.1251708831213264E-5</v>
      </c>
      <c r="O240">
        <f>O237-(O238*1.89)</f>
        <v>-1.6741589045604134E-4</v>
      </c>
      <c r="P240">
        <f>IF(N240&gt;O239,"ND",IF(N240&lt;O240,"ND",N240))</f>
        <v>4.1251708831213264E-5</v>
      </c>
    </row>
    <row r="241" spans="1:19">
      <c r="A241">
        <v>303117.65999999997</v>
      </c>
      <c r="B241">
        <v>0</v>
      </c>
      <c r="D241">
        <f t="shared" si="47"/>
        <v>0</v>
      </c>
      <c r="E241">
        <v>21</v>
      </c>
      <c r="F241" t="s">
        <v>13</v>
      </c>
      <c r="G241">
        <f t="shared" si="48"/>
        <v>1</v>
      </c>
      <c r="H241">
        <f t="shared" si="49"/>
        <v>0</v>
      </c>
      <c r="K241">
        <f t="shared" si="50"/>
        <v>0</v>
      </c>
      <c r="L241">
        <v>21</v>
      </c>
      <c r="M241" t="s">
        <v>13</v>
      </c>
      <c r="N241">
        <f t="shared" si="51"/>
        <v>0</v>
      </c>
      <c r="P241">
        <f>IF(N241&gt;O239,"ND",IF(N241&lt;O240,"ND",N241))</f>
        <v>0</v>
      </c>
    </row>
    <row r="242" spans="1:19">
      <c r="A242">
        <v>368418.46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47567.59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1.6520562904412551E-3</v>
      </c>
      <c r="P243">
        <f>IF(N243&gt;O245,"ND",IF(N243&lt;O246,"ND",N243))</f>
        <v>0</v>
      </c>
      <c r="Q243">
        <f>AVERAGE(P243:P248)</f>
        <v>1.6520562904412551E-3</v>
      </c>
      <c r="R243">
        <f t="shared" si="57"/>
        <v>95</v>
      </c>
      <c r="S243">
        <f t="shared" ref="S243" si="60">ROW(R243)</f>
        <v>243</v>
      </c>
    </row>
    <row r="244" spans="1:19">
      <c r="A244">
        <v>41622.29</v>
      </c>
      <c r="B244">
        <v>0</v>
      </c>
      <c r="D244">
        <f t="shared" si="47"/>
        <v>0</v>
      </c>
      <c r="E244">
        <v>95</v>
      </c>
      <c r="F244" t="s">
        <v>13</v>
      </c>
      <c r="G244">
        <f t="shared" si="48"/>
        <v>1</v>
      </c>
      <c r="H244">
        <f t="shared" si="49"/>
        <v>0</v>
      </c>
      <c r="K244">
        <f t="shared" si="50"/>
        <v>0</v>
      </c>
      <c r="L244">
        <v>95</v>
      </c>
      <c r="M244" t="s">
        <v>13</v>
      </c>
      <c r="N244">
        <f t="shared" si="51"/>
        <v>0</v>
      </c>
      <c r="O244">
        <f>STDEV(N243:N248)</f>
        <v>2.2997992369930965E-3</v>
      </c>
      <c r="P244">
        <f>IF(N244&gt;O245,"ND",IF(N244&lt;O246,"ND",N244))</f>
        <v>0</v>
      </c>
    </row>
    <row r="245" spans="1:19">
      <c r="A245">
        <v>44087.71</v>
      </c>
      <c r="B245">
        <v>5159.82</v>
      </c>
      <c r="D245">
        <f t="shared" si="47"/>
        <v>5159.82</v>
      </c>
      <c r="E245">
        <v>95</v>
      </c>
      <c r="F245" t="s">
        <v>13</v>
      </c>
      <c r="G245">
        <f t="shared" si="48"/>
        <v>1</v>
      </c>
      <c r="H245">
        <f t="shared" si="49"/>
        <v>5159.82</v>
      </c>
      <c r="K245">
        <f t="shared" si="50"/>
        <v>5.6628992008266369E-4</v>
      </c>
      <c r="L245">
        <v>95</v>
      </c>
      <c r="M245" t="s">
        <v>13</v>
      </c>
      <c r="N245">
        <f t="shared" si="51"/>
        <v>5.6628992008266369E-4</v>
      </c>
      <c r="O245">
        <f>O243+(O244*1.89)</f>
        <v>5.9986768483582071E-3</v>
      </c>
      <c r="P245">
        <f>IF(N245&gt;O245,"ND",IF(N245&lt;O246,"ND",N245))</f>
        <v>5.6628992008266369E-4</v>
      </c>
    </row>
    <row r="246" spans="1:19">
      <c r="A246">
        <v>43429.35</v>
      </c>
      <c r="B246">
        <v>2025.05</v>
      </c>
      <c r="D246">
        <f t="shared" si="47"/>
        <v>2025.05</v>
      </c>
      <c r="E246">
        <v>95</v>
      </c>
      <c r="F246" t="s">
        <v>13</v>
      </c>
      <c r="G246">
        <f t="shared" si="48"/>
        <v>1</v>
      </c>
      <c r="H246">
        <f t="shared" si="49"/>
        <v>2025.05</v>
      </c>
      <c r="K246">
        <f t="shared" si="50"/>
        <v>2.222491099812393E-4</v>
      </c>
      <c r="L246">
        <v>95</v>
      </c>
      <c r="M246" t="s">
        <v>13</v>
      </c>
      <c r="N246">
        <f t="shared" si="51"/>
        <v>2.222491099812393E-4</v>
      </c>
      <c r="O246">
        <f>O243-(O244*1.89)</f>
        <v>-2.694564267475697E-3</v>
      </c>
      <c r="P246">
        <f>IF(N246&gt;O245,"ND",IF(N246&lt;O246,"ND",N246))</f>
        <v>2.222491099812393E-4</v>
      </c>
    </row>
    <row r="247" spans="1:19">
      <c r="A247">
        <v>46964.47</v>
      </c>
      <c r="B247">
        <v>35699.410000000003</v>
      </c>
      <c r="D247">
        <f t="shared" si="47"/>
        <v>35699.410000000003</v>
      </c>
      <c r="E247">
        <v>95</v>
      </c>
      <c r="F247" t="s">
        <v>13</v>
      </c>
      <c r="G247">
        <f t="shared" si="48"/>
        <v>1</v>
      </c>
      <c r="H247">
        <f t="shared" si="49"/>
        <v>35699.410000000003</v>
      </c>
      <c r="K247">
        <f t="shared" si="50"/>
        <v>3.9180079994841389E-3</v>
      </c>
      <c r="L247">
        <v>95</v>
      </c>
      <c r="M247" t="s">
        <v>13</v>
      </c>
      <c r="N247">
        <f t="shared" si="51"/>
        <v>3.9180079994841389E-3</v>
      </c>
      <c r="P247">
        <f>IF(N247&gt;O245,"ND",IF(N247&lt;O246,"ND",N247))</f>
        <v>3.9180079994841389E-3</v>
      </c>
    </row>
    <row r="248" spans="1:19">
      <c r="A248">
        <v>48086.83</v>
      </c>
      <c r="B248">
        <v>47433.2</v>
      </c>
      <c r="D248">
        <f t="shared" si="47"/>
        <v>47433.2</v>
      </c>
      <c r="E248">
        <v>95</v>
      </c>
      <c r="F248" t="s">
        <v>13</v>
      </c>
      <c r="G248">
        <f t="shared" si="48"/>
        <v>1</v>
      </c>
      <c r="H248">
        <f t="shared" si="49"/>
        <v>47433.2</v>
      </c>
      <c r="K248">
        <f t="shared" si="50"/>
        <v>5.2057907130994884E-3</v>
      </c>
      <c r="L248">
        <v>95</v>
      </c>
      <c r="M248" t="s">
        <v>13</v>
      </c>
      <c r="N248">
        <f t="shared" si="51"/>
        <v>5.2057907130994884E-3</v>
      </c>
      <c r="P248">
        <f>IF(N248&gt;O245,"ND",IF(N248&lt;O246,"ND",N248))</f>
        <v>5.2057907130994884E-3</v>
      </c>
    </row>
    <row r="249" spans="1:19">
      <c r="A249">
        <v>46864</v>
      </c>
      <c r="B249">
        <v>47.63</v>
      </c>
      <c r="D249">
        <f t="shared" si="47"/>
        <v>47.63</v>
      </c>
      <c r="E249">
        <v>22</v>
      </c>
      <c r="F249" t="s">
        <v>13</v>
      </c>
      <c r="G249">
        <f t="shared" si="48"/>
        <v>1</v>
      </c>
      <c r="H249">
        <f t="shared" si="49"/>
        <v>47.63</v>
      </c>
      <c r="K249">
        <f t="shared" si="50"/>
        <v>5.2273895007068606E-6</v>
      </c>
      <c r="L249">
        <v>22</v>
      </c>
      <c r="M249" t="s">
        <v>13</v>
      </c>
      <c r="N249">
        <f t="shared" si="51"/>
        <v>5.2273895007068606E-6</v>
      </c>
      <c r="O249">
        <f>AVERAGE(N249:N254)</f>
        <v>5.5259678627263796E-4</v>
      </c>
      <c r="P249">
        <f>IF(N249&gt;O251,"ND",IF(N249&lt;O252,"ND",N249))</f>
        <v>5.2273895007068606E-6</v>
      </c>
      <c r="Q249">
        <f>AVERAGE(P249:P254)</f>
        <v>5.5259678627263796E-4</v>
      </c>
      <c r="R249">
        <f t="shared" si="57"/>
        <v>22</v>
      </c>
      <c r="S249">
        <f t="shared" ref="S249" si="61">ROW(R249)</f>
        <v>249</v>
      </c>
    </row>
    <row r="250" spans="1:19">
      <c r="A250">
        <v>41568.870000000003</v>
      </c>
      <c r="B250">
        <v>12587.89</v>
      </c>
      <c r="D250">
        <f t="shared" si="47"/>
        <v>12587.89</v>
      </c>
      <c r="E250">
        <v>22</v>
      </c>
      <c r="F250" t="s">
        <v>13</v>
      </c>
      <c r="G250">
        <f t="shared" si="48"/>
        <v>1</v>
      </c>
      <c r="H250">
        <f t="shared" si="49"/>
        <v>12587.89</v>
      </c>
      <c r="K250">
        <f t="shared" si="50"/>
        <v>1.3815201348320991E-3</v>
      </c>
      <c r="L250">
        <v>22</v>
      </c>
      <c r="M250" t="s">
        <v>13</v>
      </c>
      <c r="N250">
        <f t="shared" si="51"/>
        <v>1.3815201348320991E-3</v>
      </c>
      <c r="O250">
        <f>STDEV(N249:N254)</f>
        <v>7.0490775920201338E-4</v>
      </c>
      <c r="P250">
        <f>IF(N250&gt;O251,"ND",IF(N250&lt;O252,"ND",N250))</f>
        <v>1.3815201348320991E-3</v>
      </c>
    </row>
    <row r="251" spans="1:19">
      <c r="A251">
        <v>50523.74</v>
      </c>
      <c r="B251">
        <v>13556.14</v>
      </c>
      <c r="D251">
        <f t="shared" si="47"/>
        <v>13556.14</v>
      </c>
      <c r="E251">
        <v>22</v>
      </c>
      <c r="F251" t="s">
        <v>13</v>
      </c>
      <c r="G251">
        <f t="shared" si="48"/>
        <v>1</v>
      </c>
      <c r="H251">
        <f t="shared" si="49"/>
        <v>13556.14</v>
      </c>
      <c r="K251">
        <f t="shared" si="50"/>
        <v>1.4877855113607453E-3</v>
      </c>
      <c r="L251">
        <v>22</v>
      </c>
      <c r="M251" t="s">
        <v>13</v>
      </c>
      <c r="N251">
        <f t="shared" si="51"/>
        <v>1.4877855113607453E-3</v>
      </c>
      <c r="O251">
        <f>O249+(O250*1.89)</f>
        <v>1.8848724511644432E-3</v>
      </c>
      <c r="P251">
        <f>IF(N251&gt;O251,"ND",IF(N251&lt;O252,"ND",N251))</f>
        <v>1.4877855113607453E-3</v>
      </c>
    </row>
    <row r="252" spans="1:19">
      <c r="A252">
        <v>45097.03</v>
      </c>
      <c r="B252">
        <v>0</v>
      </c>
      <c r="D252">
        <f t="shared" si="47"/>
        <v>0</v>
      </c>
      <c r="E252">
        <v>22</v>
      </c>
      <c r="F252" t="s">
        <v>13</v>
      </c>
      <c r="G252">
        <f t="shared" si="48"/>
        <v>1</v>
      </c>
      <c r="H252">
        <f t="shared" si="49"/>
        <v>0</v>
      </c>
      <c r="K252">
        <f t="shared" si="50"/>
        <v>0</v>
      </c>
      <c r="L252">
        <v>22</v>
      </c>
      <c r="M252" t="s">
        <v>13</v>
      </c>
      <c r="N252">
        <f t="shared" si="51"/>
        <v>0</v>
      </c>
      <c r="O252">
        <f>O249-(O250*1.89)</f>
        <v>-7.7967887861916723E-4</v>
      </c>
      <c r="P252">
        <f>IF(N252&gt;O251,"ND",IF(N252&lt;O252,"ND",N252))</f>
        <v>0</v>
      </c>
    </row>
    <row r="253" spans="1:19">
      <c r="A253">
        <v>50640.02</v>
      </c>
      <c r="B253">
        <v>0</v>
      </c>
      <c r="D253">
        <f t="shared" si="47"/>
        <v>0</v>
      </c>
      <c r="E253">
        <v>22</v>
      </c>
      <c r="F253" t="s">
        <v>13</v>
      </c>
      <c r="G253">
        <f t="shared" si="48"/>
        <v>1</v>
      </c>
      <c r="H253">
        <f t="shared" si="49"/>
        <v>0</v>
      </c>
      <c r="K253">
        <f t="shared" si="50"/>
        <v>0</v>
      </c>
      <c r="L253">
        <v>22</v>
      </c>
      <c r="M253" t="s">
        <v>13</v>
      </c>
      <c r="N253">
        <f t="shared" si="51"/>
        <v>0</v>
      </c>
      <c r="P253">
        <f>IF(N253&gt;O251,"ND",IF(N253&lt;O252,"ND",N253))</f>
        <v>0</v>
      </c>
    </row>
    <row r="254" spans="1:19">
      <c r="A254">
        <v>57651.29</v>
      </c>
      <c r="B254">
        <v>4018.66</v>
      </c>
      <c r="D254">
        <f t="shared" si="47"/>
        <v>4018.66</v>
      </c>
      <c r="E254">
        <v>22</v>
      </c>
      <c r="F254" t="s">
        <v>13</v>
      </c>
      <c r="G254">
        <f t="shared" si="48"/>
        <v>1</v>
      </c>
      <c r="H254">
        <f t="shared" si="49"/>
        <v>4018.66</v>
      </c>
      <c r="K254">
        <f t="shared" si="50"/>
        <v>4.4104768194227654E-4</v>
      </c>
      <c r="L254">
        <v>22</v>
      </c>
      <c r="M254" t="s">
        <v>13</v>
      </c>
      <c r="N254">
        <f t="shared" si="51"/>
        <v>4.4104768194227654E-4</v>
      </c>
      <c r="P254">
        <f>IF(N254&gt;O251,"ND",IF(N254&lt;O252,"ND",N254))</f>
        <v>4.4104768194227654E-4</v>
      </c>
    </row>
    <row r="255" spans="1:19">
      <c r="A255">
        <v>126369.39</v>
      </c>
      <c r="B255">
        <v>198843.74</v>
      </c>
      <c r="D255">
        <f t="shared" si="47"/>
        <v>198843.74</v>
      </c>
      <c r="E255">
        <v>103</v>
      </c>
      <c r="F255" t="s">
        <v>13</v>
      </c>
      <c r="G255">
        <f t="shared" si="48"/>
        <v>1</v>
      </c>
      <c r="H255">
        <f t="shared" si="49"/>
        <v>198843.74</v>
      </c>
      <c r="K255">
        <f t="shared" si="50"/>
        <v>2.1823087943675934E-2</v>
      </c>
      <c r="L255">
        <v>103</v>
      </c>
      <c r="M255" t="s">
        <v>13</v>
      </c>
      <c r="N255">
        <f t="shared" si="51"/>
        <v>2.1823087943675934E-2</v>
      </c>
      <c r="O255">
        <f>AVERAGE(N255:N260)</f>
        <v>1.6413263134727404E-2</v>
      </c>
      <c r="P255">
        <f>IF(N255&gt;O257,"ND",IF(N255&lt;O258,"ND",N255))</f>
        <v>2.1823087943675934E-2</v>
      </c>
      <c r="Q255">
        <f>AVERAGE(P255:P260)</f>
        <v>1.6413263134727404E-2</v>
      </c>
      <c r="R255">
        <f t="shared" si="57"/>
        <v>103</v>
      </c>
      <c r="S255">
        <f t="shared" ref="S255" si="62">ROW(R255)</f>
        <v>255</v>
      </c>
    </row>
    <row r="256" spans="1:19">
      <c r="A256">
        <v>120719.25</v>
      </c>
      <c r="B256">
        <v>163712.70000000001</v>
      </c>
      <c r="D256">
        <f t="shared" si="47"/>
        <v>163712.70000000001</v>
      </c>
      <c r="E256">
        <v>103</v>
      </c>
      <c r="F256" t="s">
        <v>13</v>
      </c>
      <c r="G256">
        <f t="shared" si="48"/>
        <v>1</v>
      </c>
      <c r="H256">
        <f t="shared" si="49"/>
        <v>163712.70000000001</v>
      </c>
      <c r="K256">
        <f t="shared" si="50"/>
        <v>1.7967458515901157E-2</v>
      </c>
      <c r="L256">
        <v>103</v>
      </c>
      <c r="M256" t="s">
        <v>13</v>
      </c>
      <c r="N256">
        <f t="shared" si="51"/>
        <v>1.7967458515901157E-2</v>
      </c>
      <c r="O256">
        <f>STDEV(N255:N260)</f>
        <v>3.113690209901042E-3</v>
      </c>
      <c r="P256">
        <f>IF(N256&gt;O257,"ND",IF(N256&lt;O258,"ND",N256))</f>
        <v>1.7967458515901157E-2</v>
      </c>
    </row>
    <row r="257" spans="1:19">
      <c r="A257">
        <v>116761.73</v>
      </c>
      <c r="B257">
        <v>147434.73000000001</v>
      </c>
      <c r="D257">
        <f t="shared" si="47"/>
        <v>147434.73000000001</v>
      </c>
      <c r="E257">
        <v>103</v>
      </c>
      <c r="F257" t="s">
        <v>13</v>
      </c>
      <c r="G257">
        <f t="shared" si="48"/>
        <v>1</v>
      </c>
      <c r="H257">
        <f t="shared" si="49"/>
        <v>147434.73000000001</v>
      </c>
      <c r="K257">
        <f t="shared" si="50"/>
        <v>1.6180952333435878E-2</v>
      </c>
      <c r="L257">
        <v>103</v>
      </c>
      <c r="M257" t="s">
        <v>13</v>
      </c>
      <c r="N257">
        <f t="shared" si="51"/>
        <v>1.6180952333435878E-2</v>
      </c>
      <c r="O257">
        <f>O255+(O256*1.89)</f>
        <v>2.2298137631440375E-2</v>
      </c>
      <c r="P257">
        <f>IF(N257&gt;O257,"ND",IF(N257&lt;O258,"ND",N257))</f>
        <v>1.6180952333435878E-2</v>
      </c>
    </row>
    <row r="258" spans="1:19">
      <c r="A258">
        <v>115747.08</v>
      </c>
      <c r="B258">
        <v>126302.04</v>
      </c>
      <c r="D258">
        <f t="shared" si="47"/>
        <v>126302.04</v>
      </c>
      <c r="E258">
        <v>103</v>
      </c>
      <c r="F258" t="s">
        <v>13</v>
      </c>
      <c r="G258">
        <f t="shared" si="48"/>
        <v>1</v>
      </c>
      <c r="H258">
        <f t="shared" si="49"/>
        <v>126302.04</v>
      </c>
      <c r="K258">
        <f t="shared" si="50"/>
        <v>1.3861640936675581E-2</v>
      </c>
      <c r="L258">
        <v>103</v>
      </c>
      <c r="M258" t="s">
        <v>13</v>
      </c>
      <c r="N258">
        <f t="shared" si="51"/>
        <v>1.3861640936675581E-2</v>
      </c>
      <c r="O258">
        <f>O255-(O256*1.89)</f>
        <v>1.0528388638014434E-2</v>
      </c>
      <c r="P258">
        <f>IF(N258&gt;O257,"ND",IF(N258&lt;O258,"ND",N258))</f>
        <v>1.3861640936675581E-2</v>
      </c>
    </row>
    <row r="259" spans="1:19">
      <c r="A259">
        <v>135125.42000000001</v>
      </c>
      <c r="B259">
        <v>122637.16</v>
      </c>
      <c r="D259">
        <f t="shared" si="47"/>
        <v>122637.16</v>
      </c>
      <c r="E259">
        <v>103</v>
      </c>
      <c r="F259" t="s">
        <v>13</v>
      </c>
      <c r="G259">
        <f t="shared" si="48"/>
        <v>1</v>
      </c>
      <c r="H259">
        <f t="shared" si="49"/>
        <v>122637.16</v>
      </c>
      <c r="K259">
        <f t="shared" si="50"/>
        <v>1.3459420587455541E-2</v>
      </c>
      <c r="L259">
        <v>103</v>
      </c>
      <c r="M259" t="s">
        <v>13</v>
      </c>
      <c r="N259">
        <f t="shared" si="51"/>
        <v>1.3459420587455541E-2</v>
      </c>
      <c r="P259">
        <f>IF(N259&gt;O257,"ND",IF(N259&lt;O258,"ND",N259))</f>
        <v>1.3459420587455541E-2</v>
      </c>
    </row>
    <row r="260" spans="1:19">
      <c r="A260">
        <v>135689.89000000001</v>
      </c>
      <c r="B260">
        <v>138378.38</v>
      </c>
      <c r="D260">
        <f t="shared" ref="D260:D323" si="63">IF(A260&lt;$A$4623,"NA",B260)</f>
        <v>138378.38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138378.38</v>
      </c>
      <c r="K260">
        <f t="shared" ref="K260:K323" si="66">IF(F260="A",H260/$J$3,IF(F260="B",H260/$J$4,IF(F260="C",H260/$J$5,IF(F260="D",H260/$J$5))))</f>
        <v>1.5187018491220328E-2</v>
      </c>
      <c r="L260">
        <v>103</v>
      </c>
      <c r="M260" t="s">
        <v>13</v>
      </c>
      <c r="N260">
        <f t="shared" ref="N260:N323" si="67">VALUE(K260)</f>
        <v>1.5187018491220328E-2</v>
      </c>
      <c r="P260">
        <f>IF(N260&gt;O257,"ND",IF(N260&lt;O258,"ND",N260))</f>
        <v>1.5187018491220328E-2</v>
      </c>
    </row>
    <row r="261" spans="1:19">
      <c r="A261">
        <v>96160.81</v>
      </c>
      <c r="B261">
        <v>0</v>
      </c>
      <c r="D261">
        <f t="shared" si="63"/>
        <v>0</v>
      </c>
      <c r="E261">
        <v>23</v>
      </c>
      <c r="F261" t="s">
        <v>13</v>
      </c>
      <c r="G261">
        <f t="shared" si="64"/>
        <v>1</v>
      </c>
      <c r="H261">
        <f t="shared" si="65"/>
        <v>0</v>
      </c>
      <c r="K261">
        <f t="shared" si="66"/>
        <v>0</v>
      </c>
      <c r="L261">
        <v>23</v>
      </c>
      <c r="M261" t="s">
        <v>13</v>
      </c>
      <c r="N261">
        <f t="shared" si="67"/>
        <v>0</v>
      </c>
      <c r="O261">
        <f>AVERAGE(N261:N266)</f>
        <v>8.0213046226561497E-4</v>
      </c>
      <c r="P261">
        <f>IF(N261&gt;O263,"ND",IF(N261&lt;O264,"ND",N261))</f>
        <v>0</v>
      </c>
      <c r="Q261">
        <f>AVERAGE(P261:P266)</f>
        <v>8.0213046226561497E-4</v>
      </c>
      <c r="R261">
        <f t="shared" si="57"/>
        <v>23</v>
      </c>
      <c r="S261">
        <f t="shared" ref="S261" si="68">ROW(R261)</f>
        <v>261</v>
      </c>
    </row>
    <row r="262" spans="1:19">
      <c r="A262">
        <v>109988.48</v>
      </c>
      <c r="B262">
        <v>11416.88</v>
      </c>
      <c r="D262">
        <f t="shared" si="63"/>
        <v>11416.88</v>
      </c>
      <c r="E262">
        <v>23</v>
      </c>
      <c r="F262" t="s">
        <v>13</v>
      </c>
      <c r="G262">
        <f t="shared" si="64"/>
        <v>1</v>
      </c>
      <c r="H262">
        <f t="shared" si="65"/>
        <v>11416.88</v>
      </c>
      <c r="K262">
        <f t="shared" si="66"/>
        <v>1.2530018610713864E-3</v>
      </c>
      <c r="L262">
        <v>23</v>
      </c>
      <c r="M262" t="s">
        <v>13</v>
      </c>
      <c r="N262">
        <f t="shared" si="67"/>
        <v>1.2530018610713864E-3</v>
      </c>
      <c r="O262">
        <f>STDEV(N261:N266)</f>
        <v>4.4662173282015695E-4</v>
      </c>
      <c r="P262">
        <f>IF(N262&gt;O263,"ND",IF(N262&lt;O264,"ND",N262))</f>
        <v>1.2530018610713864E-3</v>
      </c>
    </row>
    <row r="263" spans="1:19">
      <c r="A263">
        <v>109715.27</v>
      </c>
      <c r="B263">
        <v>9514.4699999999993</v>
      </c>
      <c r="D263">
        <f t="shared" si="63"/>
        <v>9514.4699999999993</v>
      </c>
      <c r="E263">
        <v>23</v>
      </c>
      <c r="F263" t="s">
        <v>13</v>
      </c>
      <c r="G263">
        <f t="shared" si="64"/>
        <v>1</v>
      </c>
      <c r="H263">
        <f t="shared" si="65"/>
        <v>9514.4699999999993</v>
      </c>
      <c r="K263">
        <f t="shared" si="66"/>
        <v>1.0442124833674239E-3</v>
      </c>
      <c r="L263">
        <v>23</v>
      </c>
      <c r="M263" t="s">
        <v>13</v>
      </c>
      <c r="N263">
        <f t="shared" si="67"/>
        <v>1.0442124833674239E-3</v>
      </c>
      <c r="O263">
        <f>O261+(O262*1.89)</f>
        <v>1.6462455372957116E-3</v>
      </c>
      <c r="P263">
        <f>IF(N263&gt;O263,"ND",IF(N263&lt;O264,"ND",N263))</f>
        <v>1.0442124833674239E-3</v>
      </c>
    </row>
    <row r="264" spans="1:19">
      <c r="A264">
        <v>103336.03</v>
      </c>
      <c r="B264">
        <v>9390.58</v>
      </c>
      <c r="D264">
        <f t="shared" si="63"/>
        <v>9390.58</v>
      </c>
      <c r="E264">
        <v>23</v>
      </c>
      <c r="F264" t="s">
        <v>13</v>
      </c>
      <c r="G264">
        <f t="shared" si="64"/>
        <v>1</v>
      </c>
      <c r="H264">
        <f t="shared" si="65"/>
        <v>9390.58</v>
      </c>
      <c r="K264">
        <f t="shared" si="66"/>
        <v>1.0306155636688606E-3</v>
      </c>
      <c r="L264">
        <v>23</v>
      </c>
      <c r="M264" t="s">
        <v>13</v>
      </c>
      <c r="N264">
        <f t="shared" si="67"/>
        <v>1.0306155636688606E-3</v>
      </c>
      <c r="O264">
        <f>O261-(O262*1.89)</f>
        <v>-4.1984612764481635E-5</v>
      </c>
      <c r="P264">
        <f>IF(N264&gt;O263,"ND",IF(N264&lt;O264,"ND",N264))</f>
        <v>1.0306155636688606E-3</v>
      </c>
    </row>
    <row r="265" spans="1:19">
      <c r="A265">
        <v>154319.20000000001</v>
      </c>
      <c r="B265">
        <v>5599.55</v>
      </c>
      <c r="D265">
        <f t="shared" si="63"/>
        <v>5599.55</v>
      </c>
      <c r="E265">
        <v>23</v>
      </c>
      <c r="F265" t="s">
        <v>13</v>
      </c>
      <c r="G265">
        <f t="shared" si="64"/>
        <v>1</v>
      </c>
      <c r="H265">
        <f t="shared" si="65"/>
        <v>5599.55</v>
      </c>
      <c r="K265">
        <f t="shared" si="66"/>
        <v>6.1455025989256987E-4</v>
      </c>
      <c r="L265">
        <v>23</v>
      </c>
      <c r="M265" t="s">
        <v>13</v>
      </c>
      <c r="N265">
        <f t="shared" si="67"/>
        <v>6.1455025989256987E-4</v>
      </c>
      <c r="P265">
        <f>IF(N265&gt;O263,"ND",IF(N265&lt;O264,"ND",N265))</f>
        <v>6.1455025989256987E-4</v>
      </c>
    </row>
    <row r="266" spans="1:19">
      <c r="A266">
        <v>116138.27</v>
      </c>
      <c r="B266">
        <v>7930.78</v>
      </c>
      <c r="D266">
        <f t="shared" si="63"/>
        <v>7930.78</v>
      </c>
      <c r="E266">
        <v>23</v>
      </c>
      <c r="F266" t="s">
        <v>13</v>
      </c>
      <c r="G266">
        <f t="shared" si="64"/>
        <v>1</v>
      </c>
      <c r="H266">
        <f t="shared" si="65"/>
        <v>7930.78</v>
      </c>
      <c r="K266">
        <f t="shared" si="66"/>
        <v>8.7040260559344848E-4</v>
      </c>
      <c r="L266">
        <v>23</v>
      </c>
      <c r="M266" t="s">
        <v>13</v>
      </c>
      <c r="N266">
        <f t="shared" si="67"/>
        <v>8.7040260559344848E-4</v>
      </c>
      <c r="P266">
        <f>IF(N266&gt;O263,"ND",IF(N266&lt;O264,"ND",N266))</f>
        <v>8.7040260559344848E-4</v>
      </c>
    </row>
    <row r="267" spans="1:19">
      <c r="A267">
        <v>129013.35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0</v>
      </c>
      <c r="P267">
        <f>IF(N267&gt;O269,"ND",IF(N267&lt;O270,"ND",N267))</f>
        <v>0</v>
      </c>
      <c r="Q267">
        <f>AVERAGE(P267:P272)</f>
        <v>0</v>
      </c>
      <c r="R267">
        <f t="shared" si="57"/>
        <v>123</v>
      </c>
      <c r="S267">
        <f t="shared" ref="S267" si="69">ROW(R267)</f>
        <v>267</v>
      </c>
    </row>
    <row r="268" spans="1:19">
      <c r="A268">
        <v>141164.99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0</v>
      </c>
      <c r="P268">
        <f>IF(N268&gt;O269,"ND",IF(N268&lt;O270,"ND",N268))</f>
        <v>0</v>
      </c>
    </row>
    <row r="269" spans="1:19">
      <c r="A269">
        <v>148955.9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0</v>
      </c>
      <c r="P269">
        <f>IF(N269&gt;O269,"ND",IF(N269&lt;O270,"ND",N269))</f>
        <v>0</v>
      </c>
    </row>
    <row r="270" spans="1:19">
      <c r="A270">
        <v>187902.74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0</v>
      </c>
      <c r="P270">
        <f>IF(N270&gt;O269,"ND",IF(N270&lt;O270,"ND",N270))</f>
        <v>0</v>
      </c>
    </row>
    <row r="271" spans="1:19">
      <c r="A271">
        <v>156152.81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180475.91</v>
      </c>
      <c r="B272">
        <v>0</v>
      </c>
      <c r="D272">
        <f t="shared" si="63"/>
        <v>0</v>
      </c>
      <c r="E272">
        <v>123</v>
      </c>
      <c r="F272" t="s">
        <v>13</v>
      </c>
      <c r="G272">
        <f t="shared" si="64"/>
        <v>1</v>
      </c>
      <c r="H272">
        <f t="shared" si="65"/>
        <v>0</v>
      </c>
      <c r="K272">
        <f t="shared" si="66"/>
        <v>0</v>
      </c>
      <c r="L272">
        <v>123</v>
      </c>
      <c r="M272" t="s">
        <v>13</v>
      </c>
      <c r="N272">
        <f t="shared" si="67"/>
        <v>0</v>
      </c>
      <c r="P272">
        <f>IF(N272&gt;O269,"ND",IF(N272&lt;O270,"ND",N272))</f>
        <v>0</v>
      </c>
    </row>
    <row r="273" spans="1:19">
      <c r="A273">
        <v>212203.58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0</v>
      </c>
      <c r="P273">
        <f>IF(N273&gt;O275,"ND",IF(N273&lt;O276,"ND",N273))</f>
        <v>0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194586.52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0</v>
      </c>
      <c r="P274">
        <f>IF(N274&gt;O275,"ND",IF(N274&lt;O276,"ND",N274))</f>
        <v>0</v>
      </c>
    </row>
    <row r="275" spans="1:19">
      <c r="A275">
        <v>182136.29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0</v>
      </c>
      <c r="P275">
        <f>IF(N275&gt;O275,"ND",IF(N275&lt;O276,"ND",N275))</f>
        <v>0</v>
      </c>
    </row>
    <row r="276" spans="1:19">
      <c r="A276">
        <v>228874.26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0</v>
      </c>
      <c r="P276">
        <f>IF(N276&gt;O275,"ND",IF(N276&lt;O276,"ND",N276))</f>
        <v>0</v>
      </c>
    </row>
    <row r="277" spans="1:19">
      <c r="A277">
        <v>177622.02</v>
      </c>
      <c r="B277">
        <v>0</v>
      </c>
      <c r="D277">
        <f t="shared" si="63"/>
        <v>0</v>
      </c>
      <c r="E277">
        <v>24</v>
      </c>
      <c r="F277" t="s">
        <v>13</v>
      </c>
      <c r="G277">
        <f t="shared" si="64"/>
        <v>1</v>
      </c>
      <c r="H277">
        <f t="shared" si="65"/>
        <v>0</v>
      </c>
      <c r="K277">
        <f t="shared" si="66"/>
        <v>0</v>
      </c>
      <c r="L277">
        <v>24</v>
      </c>
      <c r="M277" t="s">
        <v>13</v>
      </c>
      <c r="N277">
        <f t="shared" si="67"/>
        <v>0</v>
      </c>
      <c r="P277">
        <f>IF(N277&gt;O275,"ND",IF(N277&lt;O276,"ND",N277))</f>
        <v>0</v>
      </c>
    </row>
    <row r="278" spans="1:19">
      <c r="A278">
        <v>173093.08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318388.82</v>
      </c>
      <c r="B279">
        <v>4037.4</v>
      </c>
      <c r="D279">
        <f t="shared" si="63"/>
        <v>4037.4</v>
      </c>
      <c r="E279">
        <v>67</v>
      </c>
      <c r="F279" t="s">
        <v>13</v>
      </c>
      <c r="G279">
        <f t="shared" si="64"/>
        <v>1</v>
      </c>
      <c r="H279">
        <f t="shared" si="65"/>
        <v>4037.4</v>
      </c>
      <c r="K279">
        <f t="shared" si="66"/>
        <v>4.4310439576220615E-4</v>
      </c>
      <c r="L279">
        <v>67</v>
      </c>
      <c r="M279" t="s">
        <v>13</v>
      </c>
      <c r="N279">
        <f t="shared" si="67"/>
        <v>4.4310439576220615E-4</v>
      </c>
      <c r="O279">
        <f>AVERAGE(N279:N284)</f>
        <v>8.3962360158669727E-5</v>
      </c>
      <c r="P279" t="str">
        <f>IF(N279&gt;O281,"ND",IF(N279&lt;O282,"ND",N279))</f>
        <v>ND</v>
      </c>
      <c r="Q279">
        <f>AVERAGE(P279:P284)</f>
        <v>1.2133953037962428E-5</v>
      </c>
      <c r="R279">
        <f t="shared" si="57"/>
        <v>67</v>
      </c>
      <c r="S279">
        <f t="shared" ref="S279" si="71">ROW(R279)</f>
        <v>279</v>
      </c>
    </row>
    <row r="280" spans="1:19">
      <c r="A280">
        <v>318480.83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1.7760870384724492E-4</v>
      </c>
      <c r="P280">
        <f>IF(N280&gt;O281,"ND",IF(N280&lt;O282,"ND",N280))</f>
        <v>0</v>
      </c>
    </row>
    <row r="281" spans="1:19">
      <c r="A281">
        <v>251151.99</v>
      </c>
      <c r="B281">
        <v>0</v>
      </c>
      <c r="D281">
        <f t="shared" si="63"/>
        <v>0</v>
      </c>
      <c r="E281">
        <v>67</v>
      </c>
      <c r="F281" t="s">
        <v>13</v>
      </c>
      <c r="G281">
        <f t="shared" si="64"/>
        <v>1</v>
      </c>
      <c r="H281">
        <f t="shared" si="65"/>
        <v>0</v>
      </c>
      <c r="K281">
        <f t="shared" si="66"/>
        <v>0</v>
      </c>
      <c r="L281">
        <v>67</v>
      </c>
      <c r="M281" t="s">
        <v>13</v>
      </c>
      <c r="N281">
        <f t="shared" si="67"/>
        <v>0</v>
      </c>
      <c r="O281">
        <f>O279+(O280*1.89)</f>
        <v>4.1964281042996263E-4</v>
      </c>
      <c r="P281">
        <f>IF(N281&gt;O281,"ND",IF(N281&lt;O282,"ND",N281))</f>
        <v>0</v>
      </c>
    </row>
    <row r="282" spans="1:19">
      <c r="A282">
        <v>288304.25</v>
      </c>
      <c r="B282">
        <v>0</v>
      </c>
      <c r="D282">
        <f t="shared" si="63"/>
        <v>0</v>
      </c>
      <c r="E282">
        <v>67</v>
      </c>
      <c r="F282" t="s">
        <v>13</v>
      </c>
      <c r="G282">
        <f t="shared" si="64"/>
        <v>1</v>
      </c>
      <c r="H282">
        <f t="shared" si="65"/>
        <v>0</v>
      </c>
      <c r="K282">
        <f t="shared" si="66"/>
        <v>0</v>
      </c>
      <c r="L282">
        <v>67</v>
      </c>
      <c r="M282" t="s">
        <v>13</v>
      </c>
      <c r="N282">
        <f t="shared" si="67"/>
        <v>0</v>
      </c>
      <c r="O282">
        <f>O279-(O280*1.89)</f>
        <v>-2.5171809011262315E-4</v>
      </c>
      <c r="P282">
        <f>IF(N282&gt;O281,"ND",IF(N282&lt;O282,"ND",N282))</f>
        <v>0</v>
      </c>
    </row>
    <row r="283" spans="1:19">
      <c r="A283">
        <v>344385.81</v>
      </c>
      <c r="B283">
        <v>0</v>
      </c>
      <c r="D283">
        <f t="shared" si="63"/>
        <v>0</v>
      </c>
      <c r="E283">
        <v>67</v>
      </c>
      <c r="F283" t="s">
        <v>13</v>
      </c>
      <c r="G283">
        <f t="shared" si="64"/>
        <v>1</v>
      </c>
      <c r="H283">
        <f t="shared" si="65"/>
        <v>0</v>
      </c>
      <c r="K283">
        <f t="shared" si="66"/>
        <v>0</v>
      </c>
      <c r="L283">
        <v>67</v>
      </c>
      <c r="M283" t="s">
        <v>13</v>
      </c>
      <c r="N283">
        <f t="shared" si="67"/>
        <v>0</v>
      </c>
      <c r="P283">
        <f>IF(N283&gt;O281,"ND",IF(N283&lt;O282,"ND",N283))</f>
        <v>0</v>
      </c>
    </row>
    <row r="284" spans="1:19">
      <c r="A284">
        <v>391269.46</v>
      </c>
      <c r="B284">
        <v>552.79999999999995</v>
      </c>
      <c r="D284">
        <f t="shared" si="63"/>
        <v>552.79999999999995</v>
      </c>
      <c r="E284">
        <v>67</v>
      </c>
      <c r="F284" t="s">
        <v>13</v>
      </c>
      <c r="G284">
        <f t="shared" si="64"/>
        <v>1</v>
      </c>
      <c r="H284">
        <f t="shared" si="65"/>
        <v>552.79999999999995</v>
      </c>
      <c r="K284">
        <f t="shared" si="66"/>
        <v>6.0669765189812139E-5</v>
      </c>
      <c r="L284">
        <v>67</v>
      </c>
      <c r="M284" t="s">
        <v>13</v>
      </c>
      <c r="N284">
        <f t="shared" si="67"/>
        <v>6.0669765189812139E-5</v>
      </c>
      <c r="P284">
        <f>IF(N284&gt;O281,"ND",IF(N284&lt;O282,"ND",N284))</f>
        <v>6.0669765189812139E-5</v>
      </c>
    </row>
    <row r="285" spans="1:19">
      <c r="A285">
        <v>451279.29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9.5005581739122358E-5</v>
      </c>
      <c r="P285">
        <f>IF(N285&gt;O287,"ND",IF(N285&lt;O288,"ND",N285))</f>
        <v>0</v>
      </c>
      <c r="Q285">
        <f>AVERAGE(P285:P290)</f>
        <v>0</v>
      </c>
      <c r="R285">
        <f t="shared" si="57"/>
        <v>25</v>
      </c>
      <c r="S285">
        <f t="shared" ref="S285" si="72">ROW(R285)</f>
        <v>285</v>
      </c>
    </row>
    <row r="286" spans="1:19">
      <c r="A286">
        <v>436243.92</v>
      </c>
      <c r="B286">
        <v>0</v>
      </c>
      <c r="D286">
        <f t="shared" si="63"/>
        <v>0</v>
      </c>
      <c r="E286">
        <v>25</v>
      </c>
      <c r="F286" t="s">
        <v>13</v>
      </c>
      <c r="G286">
        <f t="shared" si="64"/>
        <v>1</v>
      </c>
      <c r="H286">
        <f t="shared" si="65"/>
        <v>0</v>
      </c>
      <c r="K286">
        <f t="shared" si="66"/>
        <v>0</v>
      </c>
      <c r="L286">
        <v>25</v>
      </c>
      <c r="M286" t="s">
        <v>13</v>
      </c>
      <c r="N286">
        <f t="shared" si="67"/>
        <v>0</v>
      </c>
      <c r="O286">
        <f>STDEV(N285:N290)</f>
        <v>2.32715197977129E-4</v>
      </c>
      <c r="P286">
        <f>IF(N286&gt;O287,"ND",IF(N286&lt;O288,"ND",N286))</f>
        <v>0</v>
      </c>
    </row>
    <row r="287" spans="1:19">
      <c r="A287">
        <v>439742.13</v>
      </c>
      <c r="B287">
        <v>5193.93</v>
      </c>
      <c r="D287">
        <f t="shared" si="63"/>
        <v>5193.93</v>
      </c>
      <c r="E287">
        <v>25</v>
      </c>
      <c r="F287" t="s">
        <v>13</v>
      </c>
      <c r="G287">
        <f t="shared" si="64"/>
        <v>1</v>
      </c>
      <c r="H287">
        <f t="shared" si="65"/>
        <v>5193.93</v>
      </c>
      <c r="K287">
        <f t="shared" si="66"/>
        <v>5.7003349043473412E-4</v>
      </c>
      <c r="L287">
        <v>25</v>
      </c>
      <c r="M287" t="s">
        <v>13</v>
      </c>
      <c r="N287">
        <f t="shared" si="67"/>
        <v>5.7003349043473412E-4</v>
      </c>
      <c r="O287">
        <f>O285+(O286*1.89)</f>
        <v>5.3483730591589616E-4</v>
      </c>
      <c r="P287" t="str">
        <f>IF(N287&gt;O287,"ND",IF(N287&lt;O288,"ND",N287))</f>
        <v>ND</v>
      </c>
    </row>
    <row r="288" spans="1:19">
      <c r="A288">
        <v>416221.36</v>
      </c>
      <c r="B288">
        <v>0</v>
      </c>
      <c r="D288">
        <f t="shared" si="63"/>
        <v>0</v>
      </c>
      <c r="E288">
        <v>25</v>
      </c>
      <c r="F288" t="s">
        <v>13</v>
      </c>
      <c r="G288">
        <f t="shared" si="64"/>
        <v>1</v>
      </c>
      <c r="H288">
        <f t="shared" si="65"/>
        <v>0</v>
      </c>
      <c r="K288">
        <f t="shared" si="66"/>
        <v>0</v>
      </c>
      <c r="L288">
        <v>25</v>
      </c>
      <c r="M288" t="s">
        <v>13</v>
      </c>
      <c r="N288">
        <f t="shared" si="67"/>
        <v>0</v>
      </c>
      <c r="O288">
        <f>O285-(O286*1.89)</f>
        <v>-3.4482614243765142E-4</v>
      </c>
      <c r="P288">
        <f>IF(N288&gt;O287,"ND",IF(N288&lt;O288,"ND",N288))</f>
        <v>0</v>
      </c>
    </row>
    <row r="289" spans="1:19">
      <c r="A289">
        <v>312410.23999999999</v>
      </c>
      <c r="B289">
        <v>0</v>
      </c>
      <c r="D289">
        <f t="shared" si="63"/>
        <v>0</v>
      </c>
      <c r="E289">
        <v>25</v>
      </c>
      <c r="F289" t="s">
        <v>13</v>
      </c>
      <c r="G289">
        <f t="shared" si="64"/>
        <v>1</v>
      </c>
      <c r="H289">
        <f t="shared" si="65"/>
        <v>0</v>
      </c>
      <c r="K289">
        <f t="shared" si="66"/>
        <v>0</v>
      </c>
      <c r="L289">
        <v>25</v>
      </c>
      <c r="M289" t="s">
        <v>13</v>
      </c>
      <c r="N289">
        <f t="shared" si="67"/>
        <v>0</v>
      </c>
      <c r="P289">
        <f>IF(N289&gt;O287,"ND",IF(N289&lt;O288,"ND",N289))</f>
        <v>0</v>
      </c>
    </row>
    <row r="290" spans="1:19">
      <c r="A290">
        <v>361158.62</v>
      </c>
      <c r="B290">
        <v>0</v>
      </c>
      <c r="D290">
        <f t="shared" si="63"/>
        <v>0</v>
      </c>
      <c r="E290">
        <v>25</v>
      </c>
      <c r="F290" t="s">
        <v>13</v>
      </c>
      <c r="G290">
        <f t="shared" si="64"/>
        <v>1</v>
      </c>
      <c r="H290">
        <f t="shared" si="65"/>
        <v>0</v>
      </c>
      <c r="K290">
        <f t="shared" si="66"/>
        <v>0</v>
      </c>
      <c r="L290">
        <v>25</v>
      </c>
      <c r="M290" t="s">
        <v>13</v>
      </c>
      <c r="N290">
        <f t="shared" si="67"/>
        <v>0</v>
      </c>
      <c r="P290">
        <f>IF(N290&gt;O287,"ND",IF(N290&lt;O288,"ND",N290))</f>
        <v>0</v>
      </c>
    </row>
    <row r="291" spans="1:19">
      <c r="A291">
        <v>59493.73</v>
      </c>
      <c r="B291">
        <v>38973.83</v>
      </c>
      <c r="D291">
        <f t="shared" si="63"/>
        <v>38973.83</v>
      </c>
      <c r="E291">
        <v>69</v>
      </c>
      <c r="F291" t="s">
        <v>13</v>
      </c>
      <c r="G291">
        <f t="shared" si="64"/>
        <v>1</v>
      </c>
      <c r="H291">
        <f t="shared" si="65"/>
        <v>38973.83</v>
      </c>
      <c r="K291">
        <f t="shared" si="66"/>
        <v>4.2773753882917086E-3</v>
      </c>
      <c r="L291">
        <v>69</v>
      </c>
      <c r="M291" t="s">
        <v>13</v>
      </c>
      <c r="N291">
        <f t="shared" si="67"/>
        <v>4.2773753882917086E-3</v>
      </c>
      <c r="O291">
        <f>AVERAGE(N291:N296)</f>
        <v>1.3114740666887482E-3</v>
      </c>
      <c r="P291">
        <f>IF(N291&gt;O293,"ND",IF(N291&lt;O294,"ND",N291))</f>
        <v>4.2773753882917086E-3</v>
      </c>
      <c r="Q291">
        <f>AVERAGE(P291:P296)</f>
        <v>1.3114740666887482E-3</v>
      </c>
      <c r="R291">
        <f t="shared" si="57"/>
        <v>69</v>
      </c>
      <c r="S291">
        <f t="shared" ref="S291" si="73">ROW(R291)</f>
        <v>291</v>
      </c>
    </row>
    <row r="292" spans="1:19">
      <c r="A292">
        <v>62407.38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1.7060744012448253E-3</v>
      </c>
      <c r="P292">
        <f>IF(N292&gt;O293,"ND",IF(N292&lt;O294,"ND",N292))</f>
        <v>0</v>
      </c>
    </row>
    <row r="293" spans="1:19">
      <c r="A293">
        <v>63001.77</v>
      </c>
      <c r="B293">
        <v>14057.25</v>
      </c>
      <c r="D293">
        <f t="shared" si="63"/>
        <v>14057.25</v>
      </c>
      <c r="E293">
        <v>69</v>
      </c>
      <c r="F293" t="s">
        <v>13</v>
      </c>
      <c r="G293">
        <f t="shared" si="64"/>
        <v>1</v>
      </c>
      <c r="H293">
        <f t="shared" si="65"/>
        <v>14057.25</v>
      </c>
      <c r="K293">
        <f t="shared" si="66"/>
        <v>1.5427823023055115E-3</v>
      </c>
      <c r="L293">
        <v>69</v>
      </c>
      <c r="M293" t="s">
        <v>13</v>
      </c>
      <c r="N293">
        <f t="shared" si="67"/>
        <v>1.5427823023055115E-3</v>
      </c>
      <c r="O293">
        <f>O291+(O292*1.89)</f>
        <v>4.535954685041468E-3</v>
      </c>
      <c r="P293">
        <f>IF(N293&gt;O293,"ND",IF(N293&lt;O294,"ND",N293))</f>
        <v>1.5427823023055115E-3</v>
      </c>
    </row>
    <row r="294" spans="1:19">
      <c r="A294">
        <v>62758.559999999998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-1.9130065516639715E-3</v>
      </c>
      <c r="P294">
        <f>IF(N294&gt;O293,"ND",IF(N294&lt;O294,"ND",N294))</f>
        <v>0</v>
      </c>
    </row>
    <row r="295" spans="1:19">
      <c r="A295">
        <v>65465.38</v>
      </c>
      <c r="B295">
        <v>18666.86</v>
      </c>
      <c r="D295">
        <f t="shared" si="63"/>
        <v>18666.86</v>
      </c>
      <c r="E295">
        <v>69</v>
      </c>
      <c r="F295" t="s">
        <v>13</v>
      </c>
      <c r="G295">
        <f t="shared" si="64"/>
        <v>1</v>
      </c>
      <c r="H295">
        <f t="shared" si="65"/>
        <v>18666.86</v>
      </c>
      <c r="K295">
        <f t="shared" si="66"/>
        <v>2.0486867095352692E-3</v>
      </c>
      <c r="L295">
        <v>69</v>
      </c>
      <c r="M295" t="s">
        <v>13</v>
      </c>
      <c r="N295">
        <f t="shared" si="67"/>
        <v>2.0486867095352692E-3</v>
      </c>
      <c r="P295">
        <f>IF(N295&gt;O293,"ND",IF(N295&lt;O294,"ND",N295))</f>
        <v>2.0486867095352692E-3</v>
      </c>
    </row>
    <row r="296" spans="1:19">
      <c r="A296">
        <v>54220.41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56594.1</v>
      </c>
      <c r="B297">
        <v>0</v>
      </c>
      <c r="D297">
        <f t="shared" si="63"/>
        <v>0</v>
      </c>
      <c r="E297">
        <v>26</v>
      </c>
      <c r="F297" t="s">
        <v>13</v>
      </c>
      <c r="G297">
        <f t="shared" si="64"/>
        <v>1</v>
      </c>
      <c r="H297">
        <f t="shared" si="65"/>
        <v>0</v>
      </c>
      <c r="K297">
        <f t="shared" si="66"/>
        <v>0</v>
      </c>
      <c r="L297">
        <v>26</v>
      </c>
      <c r="M297" t="s">
        <v>13</v>
      </c>
      <c r="N297">
        <f t="shared" si="67"/>
        <v>0</v>
      </c>
      <c r="O297">
        <f>AVERAGE(N297:N302)</f>
        <v>2.005961790715999E-4</v>
      </c>
      <c r="P297">
        <f>IF(N297&gt;O299,"ND",IF(N297&lt;O300,"ND",N297))</f>
        <v>0</v>
      </c>
      <c r="Q297">
        <f>AVERAGE(P297:P302)</f>
        <v>5.1137983158815063E-5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54101.17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3.8011430812221635E-4</v>
      </c>
      <c r="P298">
        <f>IF(N298&gt;O299,"ND",IF(N298&lt;O300,"ND",N298))</f>
        <v>0</v>
      </c>
    </row>
    <row r="299" spans="1:19">
      <c r="A299">
        <v>56637.25</v>
      </c>
      <c r="B299">
        <v>0</v>
      </c>
      <c r="D299">
        <f t="shared" si="63"/>
        <v>0</v>
      </c>
      <c r="E299">
        <v>26</v>
      </c>
      <c r="F299" t="s">
        <v>13</v>
      </c>
      <c r="G299">
        <f t="shared" si="64"/>
        <v>1</v>
      </c>
      <c r="H299">
        <f t="shared" si="65"/>
        <v>0</v>
      </c>
      <c r="K299">
        <f t="shared" si="66"/>
        <v>0</v>
      </c>
      <c r="L299">
        <v>26</v>
      </c>
      <c r="M299" t="s">
        <v>13</v>
      </c>
      <c r="N299">
        <f t="shared" si="67"/>
        <v>0</v>
      </c>
      <c r="O299">
        <f>O297+(O298*1.89)</f>
        <v>9.1901222142258879E-4</v>
      </c>
      <c r="P299">
        <f>IF(N299&gt;O299,"ND",IF(N299&lt;O300,"ND",N299))</f>
        <v>0</v>
      </c>
    </row>
    <row r="300" spans="1:19">
      <c r="A300">
        <v>62722.400000000001</v>
      </c>
      <c r="B300">
        <v>8636.7900000000009</v>
      </c>
      <c r="D300">
        <f t="shared" si="63"/>
        <v>8636.7900000000009</v>
      </c>
      <c r="E300">
        <v>26</v>
      </c>
      <c r="F300" t="s">
        <v>13</v>
      </c>
      <c r="G300">
        <f t="shared" si="64"/>
        <v>1</v>
      </c>
      <c r="H300">
        <f t="shared" si="65"/>
        <v>8636.7900000000009</v>
      </c>
      <c r="K300">
        <f t="shared" si="66"/>
        <v>9.47887158635524E-4</v>
      </c>
      <c r="L300">
        <v>26</v>
      </c>
      <c r="M300" t="s">
        <v>13</v>
      </c>
      <c r="N300">
        <f t="shared" si="67"/>
        <v>9.47887158635524E-4</v>
      </c>
      <c r="O300">
        <f>O297-(O298*1.89)</f>
        <v>-5.1781986327938893E-4</v>
      </c>
      <c r="P300" t="str">
        <f>IF(N300&gt;O299,"ND",IF(N300&lt;O300,"ND",N300))</f>
        <v>ND</v>
      </c>
    </row>
    <row r="301" spans="1:19">
      <c r="A301">
        <v>68744.210000000006</v>
      </c>
      <c r="B301">
        <v>0</v>
      </c>
      <c r="D301">
        <f t="shared" si="63"/>
        <v>0</v>
      </c>
      <c r="E301">
        <v>26</v>
      </c>
      <c r="F301" t="s">
        <v>13</v>
      </c>
      <c r="G301">
        <f t="shared" si="64"/>
        <v>1</v>
      </c>
      <c r="H301">
        <f t="shared" si="65"/>
        <v>0</v>
      </c>
      <c r="K301">
        <f t="shared" si="66"/>
        <v>0</v>
      </c>
      <c r="L301">
        <v>26</v>
      </c>
      <c r="M301" t="s">
        <v>13</v>
      </c>
      <c r="N301">
        <f t="shared" si="67"/>
        <v>0</v>
      </c>
      <c r="P301">
        <f>IF(N301&gt;O299,"ND",IF(N301&lt;O300,"ND",N301))</f>
        <v>0</v>
      </c>
    </row>
    <row r="302" spans="1:19">
      <c r="A302">
        <v>71540.52</v>
      </c>
      <c r="B302">
        <v>2329.75</v>
      </c>
      <c r="D302">
        <f t="shared" si="63"/>
        <v>2329.75</v>
      </c>
      <c r="E302">
        <v>26</v>
      </c>
      <c r="F302" t="s">
        <v>13</v>
      </c>
      <c r="G302">
        <f t="shared" si="64"/>
        <v>1</v>
      </c>
      <c r="H302">
        <f t="shared" si="65"/>
        <v>2329.75</v>
      </c>
      <c r="K302">
        <f t="shared" si="66"/>
        <v>2.5568991579407531E-4</v>
      </c>
      <c r="L302">
        <v>26</v>
      </c>
      <c r="M302" t="s">
        <v>13</v>
      </c>
      <c r="N302">
        <f t="shared" si="67"/>
        <v>2.5568991579407531E-4</v>
      </c>
      <c r="P302">
        <f>IF(N302&gt;O299,"ND",IF(N302&lt;O300,"ND",N302))</f>
        <v>2.5568991579407531E-4</v>
      </c>
    </row>
    <row r="303" spans="1:19">
      <c r="A303">
        <v>84715.71</v>
      </c>
      <c r="B303">
        <v>50563.75</v>
      </c>
      <c r="D303">
        <f t="shared" si="63"/>
        <v>50563.75</v>
      </c>
      <c r="E303">
        <v>104</v>
      </c>
      <c r="F303" t="s">
        <v>13</v>
      </c>
      <c r="G303">
        <f t="shared" si="64"/>
        <v>1</v>
      </c>
      <c r="H303">
        <f t="shared" si="65"/>
        <v>50563.75</v>
      </c>
      <c r="K303">
        <f t="shared" si="66"/>
        <v>5.5493683784666493E-3</v>
      </c>
      <c r="L303">
        <v>104</v>
      </c>
      <c r="M303" t="s">
        <v>13</v>
      </c>
      <c r="N303">
        <f t="shared" si="67"/>
        <v>5.5493683784666493E-3</v>
      </c>
      <c r="O303">
        <f>AVERAGE(N303:N308)</f>
        <v>4.7459242094547932E-3</v>
      </c>
      <c r="P303">
        <f>IF(N303&gt;O305,"ND",IF(N303&lt;O306,"ND",N303))</f>
        <v>5.5493683784666493E-3</v>
      </c>
      <c r="Q303">
        <f>AVERAGE(P303:P308)</f>
        <v>4.7459242094547932E-3</v>
      </c>
      <c r="R303">
        <f t="shared" si="74"/>
        <v>104</v>
      </c>
      <c r="S303">
        <f t="shared" ref="S303" si="76">ROW(R303)</f>
        <v>303</v>
      </c>
    </row>
    <row r="304" spans="1:19">
      <c r="A304">
        <v>86096</v>
      </c>
      <c r="B304">
        <v>35054.42</v>
      </c>
      <c r="D304">
        <f t="shared" si="63"/>
        <v>35054.42</v>
      </c>
      <c r="E304">
        <v>104</v>
      </c>
      <c r="F304" t="s">
        <v>13</v>
      </c>
      <c r="G304">
        <f t="shared" si="64"/>
        <v>1</v>
      </c>
      <c r="H304">
        <f t="shared" si="65"/>
        <v>35054.42</v>
      </c>
      <c r="K304">
        <f t="shared" si="66"/>
        <v>3.8472203875995923E-3</v>
      </c>
      <c r="L304">
        <v>104</v>
      </c>
      <c r="M304" t="s">
        <v>13</v>
      </c>
      <c r="N304">
        <f t="shared" si="67"/>
        <v>3.8472203875995923E-3</v>
      </c>
      <c r="O304">
        <f>STDEV(N303:N308)</f>
        <v>5.6807763419468521E-4</v>
      </c>
      <c r="P304">
        <f>IF(N304&gt;O305,"ND",IF(N304&lt;O306,"ND",N304))</f>
        <v>3.8472203875995923E-3</v>
      </c>
    </row>
    <row r="305" spans="1:19">
      <c r="A305">
        <v>82831.320000000007</v>
      </c>
      <c r="B305">
        <v>44250.77</v>
      </c>
      <c r="D305">
        <f t="shared" si="63"/>
        <v>44250.77</v>
      </c>
      <c r="E305">
        <v>104</v>
      </c>
      <c r="F305" t="s">
        <v>13</v>
      </c>
      <c r="G305">
        <f t="shared" si="64"/>
        <v>1</v>
      </c>
      <c r="H305">
        <f t="shared" si="65"/>
        <v>44250.77</v>
      </c>
      <c r="K305">
        <f t="shared" si="66"/>
        <v>4.8565192209992459E-3</v>
      </c>
      <c r="L305">
        <v>104</v>
      </c>
      <c r="M305" t="s">
        <v>13</v>
      </c>
      <c r="N305">
        <f t="shared" si="67"/>
        <v>4.8565192209992459E-3</v>
      </c>
      <c r="O305">
        <f>O303+(O304*1.89)</f>
        <v>5.8195909380827481E-3</v>
      </c>
      <c r="P305">
        <f>IF(N305&gt;O305,"ND",IF(N305&lt;O306,"ND",N305))</f>
        <v>4.8565192209992459E-3</v>
      </c>
    </row>
    <row r="306" spans="1:19">
      <c r="A306">
        <v>88598.42</v>
      </c>
      <c r="B306">
        <v>42653.37</v>
      </c>
      <c r="D306">
        <f t="shared" si="63"/>
        <v>42653.37</v>
      </c>
      <c r="E306">
        <v>104</v>
      </c>
      <c r="F306" t="s">
        <v>13</v>
      </c>
      <c r="G306">
        <f t="shared" si="64"/>
        <v>1</v>
      </c>
      <c r="H306">
        <f t="shared" si="65"/>
        <v>42653.37</v>
      </c>
      <c r="K306">
        <f t="shared" si="66"/>
        <v>4.6812046715885994E-3</v>
      </c>
      <c r="L306">
        <v>104</v>
      </c>
      <c r="M306" t="s">
        <v>13</v>
      </c>
      <c r="N306">
        <f t="shared" si="67"/>
        <v>4.6812046715885994E-3</v>
      </c>
      <c r="O306">
        <f>O303-(O304*1.89)</f>
        <v>3.6722574808268384E-3</v>
      </c>
      <c r="P306">
        <f>IF(N306&gt;O305,"ND",IF(N306&lt;O306,"ND",N306))</f>
        <v>4.6812046715885994E-3</v>
      </c>
    </row>
    <row r="307" spans="1:19">
      <c r="A307">
        <v>109199.66</v>
      </c>
      <c r="B307">
        <v>45902.16</v>
      </c>
      <c r="D307">
        <f t="shared" si="63"/>
        <v>45902.16</v>
      </c>
      <c r="E307">
        <v>104</v>
      </c>
      <c r="F307" t="s">
        <v>13</v>
      </c>
      <c r="G307">
        <f t="shared" si="64"/>
        <v>1</v>
      </c>
      <c r="H307">
        <f t="shared" si="65"/>
        <v>45902.16</v>
      </c>
      <c r="K307">
        <f t="shared" si="66"/>
        <v>5.0377591695101075E-3</v>
      </c>
      <c r="L307">
        <v>104</v>
      </c>
      <c r="M307" t="s">
        <v>13</v>
      </c>
      <c r="N307">
        <f t="shared" si="67"/>
        <v>5.0377591695101075E-3</v>
      </c>
      <c r="P307">
        <f>IF(N307&gt;O305,"ND",IF(N307&lt;O306,"ND",N307))</f>
        <v>5.0377591695101075E-3</v>
      </c>
    </row>
    <row r="308" spans="1:19">
      <c r="A308">
        <v>103079.97</v>
      </c>
      <c r="B308">
        <v>41033.949999999997</v>
      </c>
      <c r="D308">
        <f t="shared" si="63"/>
        <v>41033.949999999997</v>
      </c>
      <c r="E308">
        <v>104</v>
      </c>
      <c r="F308" t="s">
        <v>13</v>
      </c>
      <c r="G308">
        <f t="shared" si="64"/>
        <v>1</v>
      </c>
      <c r="H308">
        <f t="shared" si="65"/>
        <v>41033.949999999997</v>
      </c>
      <c r="K308">
        <f t="shared" si="66"/>
        <v>4.5034734285645658E-3</v>
      </c>
      <c r="L308">
        <v>104</v>
      </c>
      <c r="M308" t="s">
        <v>13</v>
      </c>
      <c r="N308">
        <f t="shared" si="67"/>
        <v>4.5034734285645658E-3</v>
      </c>
      <c r="P308">
        <f>IF(N308&gt;O305,"ND",IF(N308&lt;O306,"ND",N308))</f>
        <v>4.5034734285645658E-3</v>
      </c>
    </row>
    <row r="309" spans="1:19">
      <c r="A309">
        <v>116354.27</v>
      </c>
      <c r="B309">
        <v>3584.69</v>
      </c>
      <c r="D309">
        <f t="shared" si="63"/>
        <v>3584.69</v>
      </c>
      <c r="E309">
        <v>27</v>
      </c>
      <c r="F309" t="s">
        <v>13</v>
      </c>
      <c r="G309">
        <f t="shared" si="64"/>
        <v>1</v>
      </c>
      <c r="H309">
        <f t="shared" si="65"/>
        <v>3584.69</v>
      </c>
      <c r="K309">
        <f t="shared" si="66"/>
        <v>3.9341950176965935E-4</v>
      </c>
      <c r="L309">
        <v>27</v>
      </c>
      <c r="M309" t="s">
        <v>13</v>
      </c>
      <c r="N309">
        <f t="shared" si="67"/>
        <v>3.9341950176965935E-4</v>
      </c>
      <c r="O309">
        <f>AVERAGE(N309:N314)</f>
        <v>6.5569916961609896E-5</v>
      </c>
      <c r="P309" t="str">
        <f>IF(N309&gt;O311,"ND",IF(N309&lt;O312,"ND",N309))</f>
        <v>ND</v>
      </c>
      <c r="Q309">
        <f>AVERAGE(P309:P314)</f>
        <v>0</v>
      </c>
      <c r="R309">
        <f t="shared" si="74"/>
        <v>27</v>
      </c>
      <c r="S309">
        <f t="shared" ref="S309" si="77">ROW(R309)</f>
        <v>309</v>
      </c>
    </row>
    <row r="310" spans="1:19">
      <c r="A310">
        <v>138662.10999999999</v>
      </c>
      <c r="B310">
        <v>0</v>
      </c>
      <c r="D310">
        <f t="shared" si="63"/>
        <v>0</v>
      </c>
      <c r="E310">
        <v>27</v>
      </c>
      <c r="F310" t="s">
        <v>13</v>
      </c>
      <c r="G310">
        <f t="shared" si="64"/>
        <v>1</v>
      </c>
      <c r="H310">
        <f t="shared" si="65"/>
        <v>0</v>
      </c>
      <c r="K310">
        <f t="shared" si="66"/>
        <v>0</v>
      </c>
      <c r="L310">
        <v>27</v>
      </c>
      <c r="M310" t="s">
        <v>13</v>
      </c>
      <c r="N310">
        <f t="shared" si="67"/>
        <v>0</v>
      </c>
      <c r="O310">
        <f>STDEV(N309:N314)</f>
        <v>1.6061283903260815E-4</v>
      </c>
      <c r="P310">
        <f>IF(N310&gt;O311,"ND",IF(N310&lt;O312,"ND",N310))</f>
        <v>0</v>
      </c>
    </row>
    <row r="311" spans="1:19">
      <c r="A311">
        <v>116056.9</v>
      </c>
      <c r="B311">
        <v>0</v>
      </c>
      <c r="D311">
        <f t="shared" si="63"/>
        <v>0</v>
      </c>
      <c r="E311">
        <v>27</v>
      </c>
      <c r="F311" t="s">
        <v>13</v>
      </c>
      <c r="G311">
        <f t="shared" si="64"/>
        <v>1</v>
      </c>
      <c r="H311">
        <f t="shared" si="65"/>
        <v>0</v>
      </c>
      <c r="K311">
        <f t="shared" si="66"/>
        <v>0</v>
      </c>
      <c r="L311">
        <v>27</v>
      </c>
      <c r="M311" t="s">
        <v>13</v>
      </c>
      <c r="N311">
        <f t="shared" si="67"/>
        <v>0</v>
      </c>
      <c r="O311">
        <f>O309+(O310*1.89)</f>
        <v>3.6912818273323927E-4</v>
      </c>
      <c r="P311">
        <f>IF(N311&gt;O311,"ND",IF(N311&lt;O312,"ND",N311))</f>
        <v>0</v>
      </c>
    </row>
    <row r="312" spans="1:19">
      <c r="A312">
        <v>164852.62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-2.3798834881001945E-4</v>
      </c>
      <c r="P312">
        <f>IF(N312&gt;O311,"ND",IF(N312&lt;O312,"ND",N312))</f>
        <v>0</v>
      </c>
    </row>
    <row r="313" spans="1:19">
      <c r="A313">
        <v>145322.09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157030.19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123416.71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0</v>
      </c>
      <c r="P315">
        <f>IF(N315&gt;O317,"ND",IF(N315&lt;O318,"ND",N315))</f>
        <v>0</v>
      </c>
      <c r="Q315">
        <f>AVERAGE(P315:P320)</f>
        <v>0</v>
      </c>
      <c r="R315">
        <f t="shared" si="74"/>
        <v>124</v>
      </c>
      <c r="S315">
        <f t="shared" ref="S315" si="78">ROW(R315)</f>
        <v>315</v>
      </c>
    </row>
    <row r="316" spans="1:19">
      <c r="A316">
        <v>108824.77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0</v>
      </c>
      <c r="P316">
        <f>IF(N316&gt;O317,"ND",IF(N316&lt;O318,"ND",N316))</f>
        <v>0</v>
      </c>
    </row>
    <row r="317" spans="1:19">
      <c r="A317">
        <v>125832.32000000001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0</v>
      </c>
      <c r="P317">
        <f>IF(N317&gt;O317,"ND",IF(N317&lt;O318,"ND",N317))</f>
        <v>0</v>
      </c>
    </row>
    <row r="318" spans="1:19">
      <c r="A318">
        <v>121556.08</v>
      </c>
      <c r="B318">
        <v>0</v>
      </c>
      <c r="D318">
        <f t="shared" si="63"/>
        <v>0</v>
      </c>
      <c r="E318">
        <v>124</v>
      </c>
      <c r="F318" t="s">
        <v>13</v>
      </c>
      <c r="G318">
        <f t="shared" si="64"/>
        <v>1</v>
      </c>
      <c r="H318">
        <f t="shared" si="65"/>
        <v>0</v>
      </c>
      <c r="K318">
        <f t="shared" si="66"/>
        <v>0</v>
      </c>
      <c r="L318">
        <v>124</v>
      </c>
      <c r="M318" t="s">
        <v>13</v>
      </c>
      <c r="N318">
        <f t="shared" si="67"/>
        <v>0</v>
      </c>
      <c r="O318">
        <f>O315-(O316*1.89)</f>
        <v>0</v>
      </c>
      <c r="P318">
        <f>IF(N318&gt;O317,"ND",IF(N318&lt;O318,"ND",N318))</f>
        <v>0</v>
      </c>
    </row>
    <row r="319" spans="1:19">
      <c r="A319">
        <v>118042.59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143673.43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235844.37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0</v>
      </c>
      <c r="P321">
        <f>IF(N321&gt;O323,"ND",IF(N321&lt;O324,"ND",N321))</f>
        <v>0</v>
      </c>
      <c r="Q321">
        <f>AVERAGE(P321:P326)</f>
        <v>0</v>
      </c>
      <c r="R321">
        <f t="shared" si="74"/>
        <v>28</v>
      </c>
      <c r="S321">
        <f t="shared" ref="S321" si="79">ROW(R321)</f>
        <v>321</v>
      </c>
    </row>
    <row r="322" spans="1:19">
      <c r="A322">
        <v>224334.1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0</v>
      </c>
      <c r="P322">
        <f>IF(N322&gt;O323,"ND",IF(N322&lt;O324,"ND",N322))</f>
        <v>0</v>
      </c>
    </row>
    <row r="323" spans="1:19">
      <c r="A323">
        <v>279137.15999999997</v>
      </c>
      <c r="B323">
        <v>0</v>
      </c>
      <c r="D323">
        <f t="shared" si="63"/>
        <v>0</v>
      </c>
      <c r="E323">
        <v>28</v>
      </c>
      <c r="F323" t="s">
        <v>13</v>
      </c>
      <c r="G323">
        <f t="shared" si="64"/>
        <v>1</v>
      </c>
      <c r="H323">
        <f t="shared" si="65"/>
        <v>0</v>
      </c>
      <c r="K323">
        <f t="shared" si="66"/>
        <v>0</v>
      </c>
      <c r="L323">
        <v>28</v>
      </c>
      <c r="M323" t="s">
        <v>13</v>
      </c>
      <c r="N323">
        <f t="shared" si="67"/>
        <v>0</v>
      </c>
      <c r="O323">
        <f>O321+(O322*1.89)</f>
        <v>0</v>
      </c>
      <c r="P323">
        <f>IF(N323&gt;O323,"ND",IF(N323&lt;O324,"ND",N323))</f>
        <v>0</v>
      </c>
    </row>
    <row r="324" spans="1:19">
      <c r="A324">
        <v>239320.52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0</v>
      </c>
      <c r="P324">
        <f>IF(N324&gt;O323,"ND",IF(N324&lt;O324,"ND",N324))</f>
        <v>0</v>
      </c>
    </row>
    <row r="325" spans="1:19">
      <c r="A325">
        <v>217552.93</v>
      </c>
      <c r="B325">
        <v>0</v>
      </c>
      <c r="D325">
        <f t="shared" si="80"/>
        <v>0</v>
      </c>
      <c r="E325">
        <v>28</v>
      </c>
      <c r="F325" t="s">
        <v>13</v>
      </c>
      <c r="G325">
        <f t="shared" si="81"/>
        <v>1</v>
      </c>
      <c r="H325">
        <f t="shared" si="82"/>
        <v>0</v>
      </c>
      <c r="K325">
        <f t="shared" si="83"/>
        <v>0</v>
      </c>
      <c r="L325">
        <v>28</v>
      </c>
      <c r="M325" t="s">
        <v>13</v>
      </c>
      <c r="N325">
        <f t="shared" si="84"/>
        <v>0</v>
      </c>
      <c r="P325">
        <f>IF(N325&gt;O323,"ND",IF(N325&lt;O324,"ND",N325))</f>
        <v>0</v>
      </c>
    </row>
    <row r="326" spans="1:19">
      <c r="A326">
        <v>207862.87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244235.35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6.2292600925352467E-5</v>
      </c>
      <c r="P327">
        <f>IF(N327&gt;O329,"ND",IF(N327&lt;O330,"ND",N327))</f>
        <v>0</v>
      </c>
      <c r="Q327">
        <f>AVERAGE(P327:P332)</f>
        <v>6.2292600925352467E-5</v>
      </c>
      <c r="R327">
        <f t="shared" si="74"/>
        <v>68</v>
      </c>
      <c r="S327">
        <f t="shared" ref="S327" si="85">ROW(R327)</f>
        <v>327</v>
      </c>
    </row>
    <row r="328" spans="1:19">
      <c r="A328">
        <v>237313.29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9.8563201640530714E-5</v>
      </c>
      <c r="P328">
        <f>IF(N328&gt;O329,"ND",IF(N328&lt;O330,"ND",N328))</f>
        <v>0</v>
      </c>
    </row>
    <row r="329" spans="1:19">
      <c r="A329">
        <v>220581.51</v>
      </c>
      <c r="B329">
        <v>1413.97</v>
      </c>
      <c r="D329">
        <f t="shared" si="80"/>
        <v>1413.97</v>
      </c>
      <c r="E329">
        <v>68</v>
      </c>
      <c r="F329" t="s">
        <v>13</v>
      </c>
      <c r="G329">
        <f t="shared" si="81"/>
        <v>1</v>
      </c>
      <c r="H329">
        <f t="shared" si="82"/>
        <v>1413.97</v>
      </c>
      <c r="K329">
        <f t="shared" si="83"/>
        <v>1.5518311846135795E-4</v>
      </c>
      <c r="L329">
        <v>68</v>
      </c>
      <c r="M329" t="s">
        <v>13</v>
      </c>
      <c r="N329">
        <f t="shared" si="84"/>
        <v>1.5518311846135795E-4</v>
      </c>
      <c r="O329">
        <f>O327+(O328*1.89)</f>
        <v>2.4857705202595553E-4</v>
      </c>
      <c r="P329">
        <f>IF(N329&gt;O329,"ND",IF(N329&lt;O330,"ND",N329))</f>
        <v>1.5518311846135795E-4</v>
      </c>
    </row>
    <row r="330" spans="1:19">
      <c r="A330">
        <v>233428.58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-1.2399185017525057E-4</v>
      </c>
      <c r="P330">
        <f>IF(N330&gt;O329,"ND",IF(N330&lt;O330,"ND",N330))</f>
        <v>0</v>
      </c>
    </row>
    <row r="331" spans="1:19">
      <c r="A331">
        <v>256596.98</v>
      </c>
      <c r="B331">
        <v>0</v>
      </c>
      <c r="D331">
        <f t="shared" si="80"/>
        <v>0</v>
      </c>
      <c r="E331">
        <v>68</v>
      </c>
      <c r="F331" t="s">
        <v>13</v>
      </c>
      <c r="G331">
        <f t="shared" si="81"/>
        <v>1</v>
      </c>
      <c r="H331">
        <f t="shared" si="82"/>
        <v>0</v>
      </c>
      <c r="K331">
        <f t="shared" si="83"/>
        <v>0</v>
      </c>
      <c r="L331">
        <v>68</v>
      </c>
      <c r="M331" t="s">
        <v>13</v>
      </c>
      <c r="N331">
        <f t="shared" si="84"/>
        <v>0</v>
      </c>
      <c r="P331">
        <f>IF(N331&gt;O329,"ND",IF(N331&lt;O330,"ND",N331))</f>
        <v>0</v>
      </c>
    </row>
    <row r="332" spans="1:19">
      <c r="A332">
        <v>251182.18</v>
      </c>
      <c r="B332">
        <v>1991.55</v>
      </c>
      <c r="D332">
        <f t="shared" si="80"/>
        <v>1991.55</v>
      </c>
      <c r="E332">
        <v>68</v>
      </c>
      <c r="F332" t="s">
        <v>13</v>
      </c>
      <c r="G332">
        <f t="shared" si="81"/>
        <v>1</v>
      </c>
      <c r="H332">
        <f t="shared" si="82"/>
        <v>1991.55</v>
      </c>
      <c r="K332">
        <f t="shared" si="83"/>
        <v>2.1857248709075683E-4</v>
      </c>
      <c r="L332">
        <v>68</v>
      </c>
      <c r="M332" t="s">
        <v>13</v>
      </c>
      <c r="N332">
        <f t="shared" si="84"/>
        <v>2.1857248709075683E-4</v>
      </c>
      <c r="P332">
        <f>IF(N332&gt;O329,"ND",IF(N332&lt;O330,"ND",N332))</f>
        <v>2.1857248709075683E-4</v>
      </c>
    </row>
    <row r="333" spans="1:19">
      <c r="A333">
        <v>357034.08</v>
      </c>
      <c r="B333">
        <v>2478.89</v>
      </c>
      <c r="D333">
        <f t="shared" si="80"/>
        <v>2478.89</v>
      </c>
      <c r="E333">
        <v>29</v>
      </c>
      <c r="F333" t="s">
        <v>13</v>
      </c>
      <c r="G333">
        <f t="shared" si="81"/>
        <v>1</v>
      </c>
      <c r="H333">
        <f t="shared" si="82"/>
        <v>2478.89</v>
      </c>
      <c r="K333">
        <f t="shared" si="83"/>
        <v>2.7205802140262917E-4</v>
      </c>
      <c r="L333">
        <v>29</v>
      </c>
      <c r="M333" t="s">
        <v>13</v>
      </c>
      <c r="N333">
        <f t="shared" si="84"/>
        <v>2.7205802140262917E-4</v>
      </c>
      <c r="O333">
        <f>AVERAGE(N333:N338)</f>
        <v>1.1769290580526316E-4</v>
      </c>
      <c r="P333">
        <f>IF(N333&gt;O335,"ND",IF(N333&lt;O336,"ND",N333))</f>
        <v>2.7205802140262917E-4</v>
      </c>
      <c r="Q333">
        <f>AVERAGE(P333:P338)</f>
        <v>1.1769290580526316E-4</v>
      </c>
      <c r="R333">
        <f t="shared" si="74"/>
        <v>29</v>
      </c>
      <c r="S333">
        <f t="shared" ref="S333" si="86">ROW(R333)</f>
        <v>333</v>
      </c>
    </row>
    <row r="334" spans="1:19">
      <c r="A334">
        <v>346434.76</v>
      </c>
      <c r="B334">
        <v>0</v>
      </c>
      <c r="D334">
        <f t="shared" si="80"/>
        <v>0</v>
      </c>
      <c r="E334">
        <v>29</v>
      </c>
      <c r="F334" t="s">
        <v>13</v>
      </c>
      <c r="G334">
        <f t="shared" si="81"/>
        <v>1</v>
      </c>
      <c r="H334">
        <f t="shared" si="82"/>
        <v>0</v>
      </c>
      <c r="K334">
        <f t="shared" si="83"/>
        <v>0</v>
      </c>
      <c r="L334">
        <v>29</v>
      </c>
      <c r="M334" t="s">
        <v>13</v>
      </c>
      <c r="N334">
        <f t="shared" si="84"/>
        <v>0</v>
      </c>
      <c r="O334">
        <f>STDEV(N333:N338)</f>
        <v>1.6460203832565083E-4</v>
      </c>
      <c r="P334">
        <f>IF(N334&gt;O335,"ND",IF(N334&lt;O336,"ND",N334))</f>
        <v>0</v>
      </c>
    </row>
    <row r="335" spans="1:19">
      <c r="A335">
        <v>349505.14</v>
      </c>
      <c r="B335">
        <v>0</v>
      </c>
      <c r="D335">
        <f t="shared" si="80"/>
        <v>0</v>
      </c>
      <c r="E335">
        <v>29</v>
      </c>
      <c r="F335" t="s">
        <v>13</v>
      </c>
      <c r="G335">
        <f t="shared" si="81"/>
        <v>1</v>
      </c>
      <c r="H335">
        <f t="shared" si="82"/>
        <v>0</v>
      </c>
      <c r="K335">
        <f t="shared" si="83"/>
        <v>0</v>
      </c>
      <c r="L335">
        <v>29</v>
      </c>
      <c r="M335" t="s">
        <v>13</v>
      </c>
      <c r="N335">
        <f t="shared" si="84"/>
        <v>0</v>
      </c>
      <c r="O335">
        <f>O333+(O334*1.89)</f>
        <v>4.2879075824074322E-4</v>
      </c>
      <c r="P335">
        <f>IF(N335&gt;O335,"ND",IF(N335&lt;O336,"ND",N335))</f>
        <v>0</v>
      </c>
    </row>
    <row r="336" spans="1:19">
      <c r="A336">
        <v>497885.2</v>
      </c>
      <c r="B336">
        <v>532.08000000000004</v>
      </c>
      <c r="D336">
        <f t="shared" si="80"/>
        <v>532.08000000000004</v>
      </c>
      <c r="E336">
        <v>29</v>
      </c>
      <c r="F336" t="s">
        <v>13</v>
      </c>
      <c r="G336">
        <f t="shared" si="81"/>
        <v>1</v>
      </c>
      <c r="H336">
        <f t="shared" si="82"/>
        <v>532.08000000000004</v>
      </c>
      <c r="K336">
        <f t="shared" si="83"/>
        <v>5.8395746494564486E-5</v>
      </c>
      <c r="L336">
        <v>29</v>
      </c>
      <c r="M336" t="s">
        <v>13</v>
      </c>
      <c r="N336">
        <f t="shared" si="84"/>
        <v>5.8395746494564486E-5</v>
      </c>
      <c r="O336">
        <f>O333-(O334*1.89)</f>
        <v>-1.9340494663021686E-4</v>
      </c>
      <c r="P336">
        <f>IF(N336&gt;O335,"ND",IF(N336&lt;O336,"ND",N336))</f>
        <v>5.8395746494564486E-5</v>
      </c>
    </row>
    <row r="337" spans="1:19">
      <c r="A337">
        <v>323901.28000000003</v>
      </c>
      <c r="B337">
        <v>3423.27</v>
      </c>
      <c r="D337">
        <f t="shared" si="80"/>
        <v>3423.27</v>
      </c>
      <c r="E337">
        <v>29</v>
      </c>
      <c r="F337" t="s">
        <v>13</v>
      </c>
      <c r="G337">
        <f t="shared" si="81"/>
        <v>1</v>
      </c>
      <c r="H337">
        <f t="shared" si="82"/>
        <v>3423.27</v>
      </c>
      <c r="K337">
        <f t="shared" si="83"/>
        <v>3.7570366693438534E-4</v>
      </c>
      <c r="L337">
        <v>29</v>
      </c>
      <c r="M337" t="s">
        <v>13</v>
      </c>
      <c r="N337">
        <f t="shared" si="84"/>
        <v>3.7570366693438534E-4</v>
      </c>
      <c r="P337">
        <f>IF(N337&gt;O335,"ND",IF(N337&lt;O336,"ND",N337))</f>
        <v>3.7570366693438534E-4</v>
      </c>
    </row>
    <row r="338" spans="1:19">
      <c r="A338">
        <v>368965.48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>
        <f>IF(N338&gt;O335,"ND",IF(N338&lt;O336,"ND",N338))</f>
        <v>0</v>
      </c>
    </row>
    <row r="339" spans="1:19">
      <c r="A339">
        <v>50940.92</v>
      </c>
      <c r="B339">
        <v>0</v>
      </c>
      <c r="D339">
        <f t="shared" si="80"/>
        <v>0</v>
      </c>
      <c r="E339">
        <v>162</v>
      </c>
      <c r="F339" t="s">
        <v>13</v>
      </c>
      <c r="G339">
        <f t="shared" si="81"/>
        <v>1</v>
      </c>
      <c r="H339">
        <f t="shared" si="82"/>
        <v>0</v>
      </c>
      <c r="K339">
        <f t="shared" si="83"/>
        <v>0</v>
      </c>
      <c r="L339">
        <v>162</v>
      </c>
      <c r="M339" t="s">
        <v>13</v>
      </c>
      <c r="N339">
        <f t="shared" si="84"/>
        <v>0</v>
      </c>
      <c r="O339">
        <f>AVERAGE(N339:N344)</f>
        <v>1.4668662587801467E-3</v>
      </c>
      <c r="P339">
        <f>IF(N339&gt;O341,"ND",IF(N339&lt;O342,"ND",N339))</f>
        <v>0</v>
      </c>
      <c r="Q339">
        <f>AVERAGE(P339:P344)</f>
        <v>1.4668662587801467E-3</v>
      </c>
      <c r="R339">
        <f t="shared" si="74"/>
        <v>162</v>
      </c>
      <c r="S339">
        <f t="shared" ref="S339" si="87">ROW(R339)</f>
        <v>339</v>
      </c>
    </row>
    <row r="340" spans="1:19">
      <c r="A340">
        <v>45349.37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1.9739686518570254E-3</v>
      </c>
      <c r="P340">
        <f>IF(N340&gt;O341,"ND",IF(N340&lt;O342,"ND",N340))</f>
        <v>0</v>
      </c>
    </row>
    <row r="341" spans="1:19">
      <c r="A341">
        <v>46070.61</v>
      </c>
      <c r="B341">
        <v>28324.81</v>
      </c>
      <c r="D341">
        <f t="shared" si="80"/>
        <v>28324.81</v>
      </c>
      <c r="E341">
        <v>162</v>
      </c>
      <c r="F341" t="s">
        <v>13</v>
      </c>
      <c r="G341">
        <f t="shared" si="81"/>
        <v>1</v>
      </c>
      <c r="H341">
        <f t="shared" si="82"/>
        <v>28324.81</v>
      </c>
      <c r="K341">
        <f t="shared" si="83"/>
        <v>3.108646113867661E-3</v>
      </c>
      <c r="L341">
        <v>162</v>
      </c>
      <c r="M341" t="s">
        <v>13</v>
      </c>
      <c r="N341">
        <f t="shared" si="84"/>
        <v>3.108646113867661E-3</v>
      </c>
      <c r="O341">
        <f>O339+(O340*1.89)</f>
        <v>5.1976670107899241E-3</v>
      </c>
      <c r="P341">
        <f>IF(N341&gt;O341,"ND",IF(N341&lt;O342,"ND",N341))</f>
        <v>3.108646113867661E-3</v>
      </c>
    </row>
    <row r="342" spans="1:19">
      <c r="A342">
        <v>41598.39</v>
      </c>
      <c r="B342">
        <v>42394.09</v>
      </c>
      <c r="D342">
        <f t="shared" si="80"/>
        <v>42394.09</v>
      </c>
      <c r="E342">
        <v>162</v>
      </c>
      <c r="F342" t="s">
        <v>13</v>
      </c>
      <c r="G342">
        <f t="shared" si="81"/>
        <v>1</v>
      </c>
      <c r="H342">
        <f t="shared" si="82"/>
        <v>42394.09</v>
      </c>
      <c r="K342">
        <f t="shared" si="83"/>
        <v>4.6527487079156349E-3</v>
      </c>
      <c r="L342">
        <v>162</v>
      </c>
      <c r="M342" t="s">
        <v>13</v>
      </c>
      <c r="N342">
        <f t="shared" si="84"/>
        <v>4.6527487079156349E-3</v>
      </c>
      <c r="O342">
        <f>O339-(O340*1.89)</f>
        <v>-2.2639344932296312E-3</v>
      </c>
      <c r="P342">
        <f>IF(N342&gt;O341,"ND",IF(N342&lt;O342,"ND",N342))</f>
        <v>4.6527487079156349E-3</v>
      </c>
    </row>
    <row r="343" spans="1:19">
      <c r="A343">
        <v>44583.59</v>
      </c>
      <c r="B343">
        <v>9474.2900000000009</v>
      </c>
      <c r="D343">
        <f t="shared" si="80"/>
        <v>9474.2900000000009</v>
      </c>
      <c r="E343">
        <v>162</v>
      </c>
      <c r="F343" t="s">
        <v>13</v>
      </c>
      <c r="G343">
        <f t="shared" si="81"/>
        <v>1</v>
      </c>
      <c r="H343">
        <f t="shared" si="82"/>
        <v>9474.2900000000009</v>
      </c>
      <c r="K343">
        <f t="shared" si="83"/>
        <v>1.0398027308975858E-3</v>
      </c>
      <c r="L343">
        <v>162</v>
      </c>
      <c r="M343" t="s">
        <v>13</v>
      </c>
      <c r="N343">
        <f t="shared" si="84"/>
        <v>1.0398027308975858E-3</v>
      </c>
      <c r="P343">
        <f>IF(N343&gt;O341,"ND",IF(N343&lt;O342,"ND",N343))</f>
        <v>1.0398027308975858E-3</v>
      </c>
    </row>
    <row r="344" spans="1:19">
      <c r="A344">
        <v>47069.19</v>
      </c>
      <c r="B344">
        <v>0</v>
      </c>
      <c r="D344">
        <f t="shared" si="80"/>
        <v>0</v>
      </c>
      <c r="E344">
        <v>162</v>
      </c>
      <c r="F344" t="s">
        <v>13</v>
      </c>
      <c r="G344">
        <f t="shared" si="81"/>
        <v>1</v>
      </c>
      <c r="H344">
        <f t="shared" si="82"/>
        <v>0</v>
      </c>
      <c r="K344">
        <f t="shared" si="83"/>
        <v>0</v>
      </c>
      <c r="L344">
        <v>162</v>
      </c>
      <c r="M344" t="s">
        <v>13</v>
      </c>
      <c r="N344">
        <f t="shared" si="84"/>
        <v>0</v>
      </c>
      <c r="P344">
        <f>IF(N344&gt;O341,"ND",IF(N344&lt;O342,"ND",N344))</f>
        <v>0</v>
      </c>
    </row>
    <row r="345" spans="1:19">
      <c r="A345">
        <v>41837.050000000003</v>
      </c>
      <c r="B345">
        <v>11590.44</v>
      </c>
      <c r="D345">
        <f t="shared" si="80"/>
        <v>11590.44</v>
      </c>
      <c r="E345">
        <v>145</v>
      </c>
      <c r="F345" t="s">
        <v>13</v>
      </c>
      <c r="G345">
        <f t="shared" si="81"/>
        <v>1</v>
      </c>
      <c r="H345">
        <f t="shared" si="82"/>
        <v>11590.44</v>
      </c>
      <c r="K345">
        <f t="shared" si="83"/>
        <v>1.2720500601421966E-3</v>
      </c>
      <c r="L345">
        <v>145</v>
      </c>
      <c r="M345" t="s">
        <v>13</v>
      </c>
      <c r="N345">
        <f t="shared" si="84"/>
        <v>1.2720500601421966E-3</v>
      </c>
      <c r="O345">
        <f>AVERAGE(N345:N350)</f>
        <v>6.9731817490323702E-4</v>
      </c>
      <c r="P345">
        <f>IF(N345&gt;O347,"ND",IF(N345&lt;O348,"ND",N345))</f>
        <v>1.2720500601421966E-3</v>
      </c>
      <c r="Q345">
        <f>AVERAGE(P345:P350)</f>
        <v>6.9731817490323702E-4</v>
      </c>
      <c r="R345">
        <f t="shared" si="74"/>
        <v>145</v>
      </c>
      <c r="S345">
        <f t="shared" ref="S345" si="88">ROW(R345)</f>
        <v>345</v>
      </c>
    </row>
    <row r="346" spans="1:19">
      <c r="A346">
        <v>42409.919999999998</v>
      </c>
      <c r="B346">
        <v>20724.14</v>
      </c>
      <c r="D346">
        <f t="shared" si="80"/>
        <v>20724.14</v>
      </c>
      <c r="E346">
        <v>145</v>
      </c>
      <c r="F346" t="s">
        <v>13</v>
      </c>
      <c r="G346">
        <f t="shared" si="81"/>
        <v>1</v>
      </c>
      <c r="H346">
        <f t="shared" si="82"/>
        <v>20724.14</v>
      </c>
      <c r="K346">
        <f t="shared" si="83"/>
        <v>2.2744730599869637E-3</v>
      </c>
      <c r="L346">
        <v>145</v>
      </c>
      <c r="M346" t="s">
        <v>13</v>
      </c>
      <c r="N346">
        <f t="shared" si="84"/>
        <v>2.2744730599869637E-3</v>
      </c>
      <c r="O346">
        <f>STDEV(N345:N350)</f>
        <v>9.0275811227829238E-4</v>
      </c>
      <c r="P346">
        <f>IF(N346&gt;O347,"ND",IF(N346&lt;O348,"ND",N346))</f>
        <v>2.2744730599869637E-3</v>
      </c>
    </row>
    <row r="347" spans="1:19">
      <c r="A347">
        <v>40676.89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2.4035310071092095E-3</v>
      </c>
      <c r="P347">
        <f>IF(N347&gt;O347,"ND",IF(N347&lt;O348,"ND",N347))</f>
        <v>0</v>
      </c>
    </row>
    <row r="348" spans="1:19">
      <c r="A348">
        <v>40823.01</v>
      </c>
      <c r="B348">
        <v>2496.35</v>
      </c>
      <c r="D348">
        <f t="shared" si="80"/>
        <v>2496.35</v>
      </c>
      <c r="E348">
        <v>145</v>
      </c>
      <c r="F348" t="s">
        <v>13</v>
      </c>
      <c r="G348">
        <f t="shared" si="81"/>
        <v>1</v>
      </c>
      <c r="H348">
        <f t="shared" si="82"/>
        <v>2496.35</v>
      </c>
      <c r="K348">
        <f t="shared" si="83"/>
        <v>2.7397425530316128E-4</v>
      </c>
      <c r="L348">
        <v>145</v>
      </c>
      <c r="M348" t="s">
        <v>13</v>
      </c>
      <c r="N348">
        <f t="shared" si="84"/>
        <v>2.7397425530316128E-4</v>
      </c>
      <c r="O348">
        <f>O345-(O346*1.89)</f>
        <v>-1.0088946573027354E-3</v>
      </c>
      <c r="P348">
        <f>IF(N348&gt;O347,"ND",IF(N348&lt;O348,"ND",N348))</f>
        <v>2.7397425530316128E-4</v>
      </c>
    </row>
    <row r="349" spans="1:19">
      <c r="A349">
        <v>47053.07</v>
      </c>
      <c r="B349">
        <v>3233.05</v>
      </c>
      <c r="D349">
        <f t="shared" si="80"/>
        <v>3233.05</v>
      </c>
      <c r="E349">
        <v>145</v>
      </c>
      <c r="F349" t="s">
        <v>13</v>
      </c>
      <c r="G349">
        <f t="shared" si="81"/>
        <v>1</v>
      </c>
      <c r="H349">
        <f t="shared" si="82"/>
        <v>3233.05</v>
      </c>
      <c r="K349">
        <f t="shared" si="83"/>
        <v>3.5482703391266672E-4</v>
      </c>
      <c r="L349">
        <v>145</v>
      </c>
      <c r="M349" t="s">
        <v>13</v>
      </c>
      <c r="N349">
        <f t="shared" si="84"/>
        <v>3.5482703391266672E-4</v>
      </c>
      <c r="P349">
        <f>IF(N349&gt;O347,"ND",IF(N349&lt;O348,"ND",N349))</f>
        <v>3.5482703391266672E-4</v>
      </c>
    </row>
    <row r="350" spans="1:19">
      <c r="A350">
        <v>55490.9</v>
      </c>
      <c r="B350">
        <v>78.22</v>
      </c>
      <c r="D350">
        <f t="shared" si="80"/>
        <v>78.22</v>
      </c>
      <c r="E350">
        <v>145</v>
      </c>
      <c r="F350" t="s">
        <v>13</v>
      </c>
      <c r="G350">
        <f t="shared" si="81"/>
        <v>1</v>
      </c>
      <c r="H350">
        <f t="shared" si="82"/>
        <v>78.22</v>
      </c>
      <c r="K350">
        <f t="shared" si="83"/>
        <v>8.5846400744339827E-6</v>
      </c>
      <c r="L350">
        <v>145</v>
      </c>
      <c r="M350" t="s">
        <v>13</v>
      </c>
      <c r="N350">
        <f t="shared" si="84"/>
        <v>8.5846400744339827E-6</v>
      </c>
      <c r="P350">
        <f>IF(N350&gt;O347,"ND",IF(N350&lt;O348,"ND",N350))</f>
        <v>8.5846400744339827E-6</v>
      </c>
    </row>
    <row r="351" spans="1:19">
      <c r="A351">
        <v>82353.95</v>
      </c>
      <c r="B351">
        <v>450.93</v>
      </c>
      <c r="D351">
        <f t="shared" si="80"/>
        <v>450.93</v>
      </c>
      <c r="E351">
        <v>144</v>
      </c>
      <c r="F351" t="s">
        <v>13</v>
      </c>
      <c r="G351">
        <f t="shared" si="81"/>
        <v>1</v>
      </c>
      <c r="H351">
        <f t="shared" si="82"/>
        <v>450.93</v>
      </c>
      <c r="K351">
        <f t="shared" si="83"/>
        <v>4.9489539104634571E-5</v>
      </c>
      <c r="L351">
        <v>144</v>
      </c>
      <c r="M351" t="s">
        <v>13</v>
      </c>
      <c r="N351">
        <f t="shared" si="84"/>
        <v>4.9489539104634571E-5</v>
      </c>
      <c r="O351">
        <f>AVERAGE(N351:N356)</f>
        <v>1.2674069061396093E-4</v>
      </c>
      <c r="P351">
        <f>IF(N351&gt;O353,"ND",IF(N351&lt;O354,"ND",N351))</f>
        <v>4.9489539104634571E-5</v>
      </c>
      <c r="Q351">
        <f>AVERAGE(P351:P356)</f>
        <v>2.4737416306536319E-5</v>
      </c>
      <c r="R351">
        <f t="shared" si="74"/>
        <v>144</v>
      </c>
      <c r="S351">
        <f t="shared" ref="S351" si="89">ROW(R351)</f>
        <v>351</v>
      </c>
    </row>
    <row r="352" spans="1:19">
      <c r="A352">
        <v>88909.31</v>
      </c>
      <c r="B352">
        <v>676.06</v>
      </c>
      <c r="D352">
        <f t="shared" si="80"/>
        <v>676.06</v>
      </c>
      <c r="E352">
        <v>144</v>
      </c>
      <c r="F352" t="s">
        <v>13</v>
      </c>
      <c r="G352">
        <f t="shared" si="81"/>
        <v>1</v>
      </c>
      <c r="H352">
        <f t="shared" si="82"/>
        <v>676.06</v>
      </c>
      <c r="K352">
        <f t="shared" si="83"/>
        <v>7.4197542428047026E-5</v>
      </c>
      <c r="L352">
        <v>144</v>
      </c>
      <c r="M352" t="s">
        <v>13</v>
      </c>
      <c r="N352">
        <f t="shared" si="84"/>
        <v>7.4197542428047026E-5</v>
      </c>
      <c r="O352">
        <f>STDEV(N351:N356)</f>
        <v>2.5180739863578578E-4</v>
      </c>
      <c r="P352">
        <f>IF(N352&gt;O353,"ND",IF(N352&lt;O354,"ND",N352))</f>
        <v>7.4197542428047026E-5</v>
      </c>
    </row>
    <row r="353" spans="1:19">
      <c r="A353">
        <v>76005.179999999993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6.0265667403559603E-4</v>
      </c>
      <c r="P353">
        <f>IF(N353&gt;O353,"ND",IF(N353&lt;O354,"ND",N353))</f>
        <v>0</v>
      </c>
    </row>
    <row r="354" spans="1:19">
      <c r="A354">
        <v>89691.71</v>
      </c>
      <c r="B354">
        <v>5801.89</v>
      </c>
      <c r="D354">
        <f t="shared" si="80"/>
        <v>5801.89</v>
      </c>
      <c r="E354">
        <v>144</v>
      </c>
      <c r="F354" t="s">
        <v>13</v>
      </c>
      <c r="G354">
        <f t="shared" si="81"/>
        <v>1</v>
      </c>
      <c r="H354">
        <f t="shared" si="82"/>
        <v>5801.89</v>
      </c>
      <c r="K354">
        <f t="shared" si="83"/>
        <v>6.3675706215108392E-4</v>
      </c>
      <c r="L354">
        <v>144</v>
      </c>
      <c r="M354" t="s">
        <v>13</v>
      </c>
      <c r="N354">
        <f t="shared" si="84"/>
        <v>6.3675706215108392E-4</v>
      </c>
      <c r="O354">
        <f>O351-(O352*1.89)</f>
        <v>-3.4917529280767423E-4</v>
      </c>
      <c r="P354" t="str">
        <f>IF(N354&gt;O353,"ND",IF(N354&lt;O354,"ND",N354))</f>
        <v>ND</v>
      </c>
    </row>
    <row r="355" spans="1:19">
      <c r="A355">
        <v>94548.13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98323.839999999997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102087.74</v>
      </c>
      <c r="B357">
        <v>0</v>
      </c>
      <c r="D357">
        <f t="shared" si="80"/>
        <v>0</v>
      </c>
      <c r="E357">
        <v>137</v>
      </c>
      <c r="F357" t="s">
        <v>13</v>
      </c>
      <c r="G357">
        <f t="shared" si="81"/>
        <v>1</v>
      </c>
      <c r="H357">
        <f t="shared" si="82"/>
        <v>0</v>
      </c>
      <c r="K357">
        <f t="shared" si="83"/>
        <v>0</v>
      </c>
      <c r="L357">
        <v>137</v>
      </c>
      <c r="M357" t="s">
        <v>13</v>
      </c>
      <c r="N357">
        <f t="shared" si="84"/>
        <v>0</v>
      </c>
      <c r="O357">
        <f>AVERAGE(N357:N362)</f>
        <v>2.7235727289759588E-5</v>
      </c>
      <c r="P357">
        <f>IF(N357&gt;O359,"ND",IF(N357&lt;O360,"ND",N357))</f>
        <v>0</v>
      </c>
      <c r="Q357">
        <f>AVERAGE(P357:P362)</f>
        <v>0</v>
      </c>
      <c r="R357">
        <f t="shared" si="74"/>
        <v>137</v>
      </c>
      <c r="S357">
        <f t="shared" ref="S357" si="90">ROW(R357)</f>
        <v>357</v>
      </c>
    </row>
    <row r="358" spans="1:19">
      <c r="A358">
        <v>114260.69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6.6713634633505995E-5</v>
      </c>
      <c r="P358">
        <f>IF(N358&gt;O359,"ND",IF(N358&lt;O360,"ND",N358))</f>
        <v>0</v>
      </c>
    </row>
    <row r="359" spans="1:19">
      <c r="A359">
        <v>150188.46</v>
      </c>
      <c r="B359">
        <v>0</v>
      </c>
      <c r="D359">
        <f t="shared" si="80"/>
        <v>0</v>
      </c>
      <c r="E359">
        <v>137</v>
      </c>
      <c r="F359" t="s">
        <v>13</v>
      </c>
      <c r="G359">
        <f t="shared" si="81"/>
        <v>1</v>
      </c>
      <c r="H359">
        <f t="shared" si="82"/>
        <v>0</v>
      </c>
      <c r="K359">
        <f t="shared" si="83"/>
        <v>0</v>
      </c>
      <c r="L359">
        <v>137</v>
      </c>
      <c r="M359" t="s">
        <v>13</v>
      </c>
      <c r="N359">
        <f t="shared" si="84"/>
        <v>0</v>
      </c>
      <c r="O359">
        <f>O357+(O358*1.89)</f>
        <v>1.5332449674708591E-4</v>
      </c>
      <c r="P359">
        <f>IF(N359&gt;O359,"ND",IF(N359&lt;O360,"ND",N359))</f>
        <v>0</v>
      </c>
    </row>
    <row r="360" spans="1:19">
      <c r="A360">
        <v>132490.88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-9.8853042167566744E-5</v>
      </c>
      <c r="P360">
        <f>IF(N360&gt;O359,"ND",IF(N360&lt;O360,"ND",N360))</f>
        <v>0</v>
      </c>
    </row>
    <row r="361" spans="1:19">
      <c r="A361">
        <v>142172.87</v>
      </c>
      <c r="B361">
        <v>1488.97</v>
      </c>
      <c r="D361">
        <f t="shared" si="80"/>
        <v>1488.97</v>
      </c>
      <c r="E361">
        <v>137</v>
      </c>
      <c r="F361" t="s">
        <v>13</v>
      </c>
      <c r="G361">
        <f t="shared" si="81"/>
        <v>1</v>
      </c>
      <c r="H361">
        <f t="shared" si="82"/>
        <v>1488.97</v>
      </c>
      <c r="K361">
        <f t="shared" si="83"/>
        <v>1.6341436373855752E-4</v>
      </c>
      <c r="L361">
        <v>137</v>
      </c>
      <c r="M361" t="s">
        <v>13</v>
      </c>
      <c r="N361">
        <f t="shared" si="84"/>
        <v>1.6341436373855752E-4</v>
      </c>
      <c r="P361" t="str">
        <f>IF(N361&gt;O359,"ND",IF(N361&lt;O360,"ND",N361))</f>
        <v>ND</v>
      </c>
    </row>
    <row r="362" spans="1:19">
      <c r="A362">
        <v>134504.56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157470.39000000001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4.4044478895486208E-6</v>
      </c>
      <c r="P363">
        <f>IF(N363&gt;O365,"ND",IF(N363&lt;O366,"ND",N363))</f>
        <v>0</v>
      </c>
      <c r="Q363">
        <f>AVERAGE(P363:P368)</f>
        <v>0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159633.39000000001</v>
      </c>
      <c r="B364">
        <v>0</v>
      </c>
      <c r="D364">
        <f t="shared" si="80"/>
        <v>0</v>
      </c>
      <c r="E364">
        <v>147</v>
      </c>
      <c r="F364" t="s">
        <v>13</v>
      </c>
      <c r="G364">
        <f t="shared" si="81"/>
        <v>1</v>
      </c>
      <c r="H364">
        <f t="shared" si="82"/>
        <v>0</v>
      </c>
      <c r="K364">
        <f t="shared" si="83"/>
        <v>0</v>
      </c>
      <c r="L364">
        <v>147</v>
      </c>
      <c r="M364" t="s">
        <v>13</v>
      </c>
      <c r="N364">
        <f t="shared" si="84"/>
        <v>0</v>
      </c>
      <c r="O364">
        <f>STDEV(N363:N368)</f>
        <v>1.0788649928072361E-5</v>
      </c>
      <c r="P364">
        <f>IF(N364&gt;O365,"ND",IF(N364&lt;O366,"ND",N364))</f>
        <v>0</v>
      </c>
    </row>
    <row r="365" spans="1:19">
      <c r="A365">
        <v>198197.03</v>
      </c>
      <c r="B365">
        <v>240.79</v>
      </c>
      <c r="D365">
        <f t="shared" si="80"/>
        <v>240.79</v>
      </c>
      <c r="E365">
        <v>147</v>
      </c>
      <c r="F365" t="s">
        <v>13</v>
      </c>
      <c r="G365">
        <f t="shared" si="81"/>
        <v>1</v>
      </c>
      <c r="H365">
        <f t="shared" si="82"/>
        <v>240.79</v>
      </c>
      <c r="K365">
        <f t="shared" si="83"/>
        <v>2.6426687337291725E-5</v>
      </c>
      <c r="L365">
        <v>147</v>
      </c>
      <c r="M365" t="s">
        <v>13</v>
      </c>
      <c r="N365">
        <f t="shared" si="84"/>
        <v>2.6426687337291725E-5</v>
      </c>
      <c r="O365">
        <f>O363+(O364*1.89)</f>
        <v>2.4794996253605383E-5</v>
      </c>
      <c r="P365" t="str">
        <f>IF(N365&gt;O365,"ND",IF(N365&lt;O366,"ND",N365))</f>
        <v>ND</v>
      </c>
    </row>
    <row r="366" spans="1:19">
      <c r="A366">
        <v>148273.38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-1.5986100474508141E-5</v>
      </c>
      <c r="P366">
        <f>IF(N366&gt;O365,"ND",IF(N366&lt;O366,"ND",N366))</f>
        <v>0</v>
      </c>
    </row>
    <row r="367" spans="1:19">
      <c r="A367">
        <v>170125.63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193087.23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185560.55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0</v>
      </c>
      <c r="P369">
        <f>IF(N369&gt;O371,"ND",IF(N369&lt;O372,"ND",N369))</f>
        <v>0</v>
      </c>
      <c r="Q369">
        <f>AVERAGE(P369:P374)</f>
        <v>0</v>
      </c>
      <c r="R369">
        <f t="shared" si="91"/>
        <v>138</v>
      </c>
      <c r="S369">
        <f t="shared" ref="S369" si="93">ROW(R369)</f>
        <v>369</v>
      </c>
    </row>
    <row r="370" spans="1:19">
      <c r="A370">
        <v>254719.18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0</v>
      </c>
      <c r="P370">
        <f>IF(N370&gt;O371,"ND",IF(N370&lt;O372,"ND",N370))</f>
        <v>0</v>
      </c>
    </row>
    <row r="371" spans="1:19">
      <c r="A371">
        <v>195683.44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0</v>
      </c>
      <c r="P371">
        <f>IF(N371&gt;O371,"ND",IF(N371&lt;O372,"ND",N371))</f>
        <v>0</v>
      </c>
    </row>
    <row r="372" spans="1:19">
      <c r="A372">
        <v>254222.31</v>
      </c>
      <c r="B372">
        <v>0</v>
      </c>
      <c r="D372">
        <f t="shared" si="80"/>
        <v>0</v>
      </c>
      <c r="E372">
        <v>138</v>
      </c>
      <c r="F372" t="s">
        <v>13</v>
      </c>
      <c r="G372">
        <f t="shared" si="81"/>
        <v>1</v>
      </c>
      <c r="H372">
        <f t="shared" si="82"/>
        <v>0</v>
      </c>
      <c r="K372">
        <f t="shared" si="83"/>
        <v>0</v>
      </c>
      <c r="L372">
        <v>138</v>
      </c>
      <c r="M372" t="s">
        <v>13</v>
      </c>
      <c r="N372">
        <f t="shared" si="84"/>
        <v>0</v>
      </c>
      <c r="O372">
        <f>O369-(O370*1.89)</f>
        <v>0</v>
      </c>
      <c r="P372">
        <f>IF(N372&gt;O371,"ND",IF(N372&lt;O372,"ND",N372))</f>
        <v>0</v>
      </c>
    </row>
    <row r="373" spans="1:19">
      <c r="A373">
        <v>218115.77</v>
      </c>
      <c r="B373">
        <v>0</v>
      </c>
      <c r="D373">
        <f t="shared" si="80"/>
        <v>0</v>
      </c>
      <c r="E373">
        <v>138</v>
      </c>
      <c r="F373" t="s">
        <v>13</v>
      </c>
      <c r="G373">
        <f t="shared" si="81"/>
        <v>1</v>
      </c>
      <c r="H373">
        <f t="shared" si="82"/>
        <v>0</v>
      </c>
      <c r="K373">
        <f t="shared" si="83"/>
        <v>0</v>
      </c>
      <c r="L373">
        <v>138</v>
      </c>
      <c r="M373" t="s">
        <v>13</v>
      </c>
      <c r="N373">
        <f t="shared" si="84"/>
        <v>0</v>
      </c>
      <c r="P373">
        <f>IF(N373&gt;O371,"ND",IF(N373&lt;O372,"ND",N373))</f>
        <v>0</v>
      </c>
    </row>
    <row r="374" spans="1:19">
      <c r="A374">
        <v>191725.87</v>
      </c>
      <c r="B374">
        <v>0</v>
      </c>
      <c r="D374">
        <f t="shared" si="80"/>
        <v>0</v>
      </c>
      <c r="E374">
        <v>138</v>
      </c>
      <c r="F374" t="s">
        <v>13</v>
      </c>
      <c r="G374">
        <f t="shared" si="81"/>
        <v>1</v>
      </c>
      <c r="H374">
        <f t="shared" si="82"/>
        <v>0</v>
      </c>
      <c r="K374">
        <f t="shared" si="83"/>
        <v>0</v>
      </c>
      <c r="L374">
        <v>138</v>
      </c>
      <c r="M374" t="s">
        <v>13</v>
      </c>
      <c r="N374">
        <f t="shared" si="84"/>
        <v>0</v>
      </c>
      <c r="P374">
        <f>IF(N374&gt;O371,"ND",IF(N374&lt;O372,"ND",N374))</f>
        <v>0</v>
      </c>
    </row>
    <row r="375" spans="1:19">
      <c r="A375">
        <v>246934.59</v>
      </c>
      <c r="B375">
        <v>0</v>
      </c>
      <c r="D375">
        <f t="shared" si="80"/>
        <v>0</v>
      </c>
      <c r="E375">
        <v>148</v>
      </c>
      <c r="F375" t="s">
        <v>13</v>
      </c>
      <c r="G375">
        <f t="shared" si="81"/>
        <v>1</v>
      </c>
      <c r="H375">
        <f t="shared" si="82"/>
        <v>0</v>
      </c>
      <c r="K375">
        <f t="shared" si="83"/>
        <v>0</v>
      </c>
      <c r="L375">
        <v>148</v>
      </c>
      <c r="M375" t="s">
        <v>13</v>
      </c>
      <c r="N375">
        <f t="shared" si="84"/>
        <v>0</v>
      </c>
      <c r="O375">
        <f>AVERAGE(N375:N380)</f>
        <v>0</v>
      </c>
      <c r="P375">
        <f>IF(N375&gt;O377,"ND",IF(N375&lt;O378,"ND",N375))</f>
        <v>0</v>
      </c>
      <c r="Q375">
        <f>AVERAGE(P375:P380)</f>
        <v>0</v>
      </c>
      <c r="R375">
        <f t="shared" si="91"/>
        <v>148</v>
      </c>
      <c r="S375">
        <f t="shared" ref="S375" si="94">ROW(R375)</f>
        <v>375</v>
      </c>
    </row>
    <row r="376" spans="1:19">
      <c r="A376">
        <v>239780.55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0</v>
      </c>
      <c r="P376">
        <f>IF(N376&gt;O377,"ND",IF(N376&lt;O378,"ND",N376))</f>
        <v>0</v>
      </c>
    </row>
    <row r="377" spans="1:19">
      <c r="A377">
        <v>242170.56</v>
      </c>
      <c r="B377">
        <v>0</v>
      </c>
      <c r="D377">
        <f t="shared" si="80"/>
        <v>0</v>
      </c>
      <c r="E377">
        <v>148</v>
      </c>
      <c r="F377" t="s">
        <v>13</v>
      </c>
      <c r="G377">
        <f t="shared" si="81"/>
        <v>1</v>
      </c>
      <c r="H377">
        <f t="shared" si="82"/>
        <v>0</v>
      </c>
      <c r="K377">
        <f t="shared" si="83"/>
        <v>0</v>
      </c>
      <c r="L377">
        <v>148</v>
      </c>
      <c r="M377" t="s">
        <v>13</v>
      </c>
      <c r="N377">
        <f t="shared" si="84"/>
        <v>0</v>
      </c>
      <c r="O377">
        <f>O375+(O376*1.89)</f>
        <v>0</v>
      </c>
      <c r="P377">
        <f>IF(N377&gt;O377,"ND",IF(N377&lt;O378,"ND",N377))</f>
        <v>0</v>
      </c>
    </row>
    <row r="378" spans="1:19">
      <c r="A378">
        <v>195502.69</v>
      </c>
      <c r="B378">
        <v>0</v>
      </c>
      <c r="D378">
        <f t="shared" si="80"/>
        <v>0</v>
      </c>
      <c r="E378">
        <v>148</v>
      </c>
      <c r="F378" t="s">
        <v>13</v>
      </c>
      <c r="G378">
        <f t="shared" si="81"/>
        <v>1</v>
      </c>
      <c r="H378">
        <f t="shared" si="82"/>
        <v>0</v>
      </c>
      <c r="K378">
        <f t="shared" si="83"/>
        <v>0</v>
      </c>
      <c r="L378">
        <v>148</v>
      </c>
      <c r="M378" t="s">
        <v>13</v>
      </c>
      <c r="N378">
        <f t="shared" si="84"/>
        <v>0</v>
      </c>
      <c r="O378">
        <f>O375-(O376*1.89)</f>
        <v>0</v>
      </c>
      <c r="P378">
        <f>IF(N378&gt;O377,"ND",IF(N378&lt;O378,"ND",N378))</f>
        <v>0</v>
      </c>
    </row>
    <row r="379" spans="1:19">
      <c r="A379">
        <v>213174.17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228922.89</v>
      </c>
      <c r="B380">
        <v>0</v>
      </c>
      <c r="D380">
        <f t="shared" si="80"/>
        <v>0</v>
      </c>
      <c r="E380">
        <v>148</v>
      </c>
      <c r="F380" t="s">
        <v>13</v>
      </c>
      <c r="G380">
        <f t="shared" si="81"/>
        <v>1</v>
      </c>
      <c r="H380">
        <f t="shared" si="82"/>
        <v>0</v>
      </c>
      <c r="K380">
        <f t="shared" si="83"/>
        <v>0</v>
      </c>
      <c r="L380">
        <v>148</v>
      </c>
      <c r="M380" t="s">
        <v>13</v>
      </c>
      <c r="N380">
        <f t="shared" si="84"/>
        <v>0</v>
      </c>
      <c r="P380">
        <f>IF(N380&gt;O377,"ND",IF(N380&lt;O378,"ND",N380))</f>
        <v>0</v>
      </c>
    </row>
    <row r="381" spans="1:19">
      <c r="A381">
        <v>265486.26</v>
      </c>
      <c r="B381">
        <v>1533.4</v>
      </c>
      <c r="D381">
        <f t="shared" si="80"/>
        <v>1533.4</v>
      </c>
      <c r="E381">
        <v>139</v>
      </c>
      <c r="F381" t="s">
        <v>13</v>
      </c>
      <c r="G381">
        <f t="shared" si="81"/>
        <v>1</v>
      </c>
      <c r="H381">
        <f t="shared" si="82"/>
        <v>1533.4</v>
      </c>
      <c r="K381">
        <f t="shared" si="83"/>
        <v>1.6829055344077054E-4</v>
      </c>
      <c r="L381">
        <v>139</v>
      </c>
      <c r="M381" t="s">
        <v>13</v>
      </c>
      <c r="N381">
        <f t="shared" si="84"/>
        <v>1.6829055344077054E-4</v>
      </c>
      <c r="O381">
        <f>AVERAGE(N381:N386)</f>
        <v>2.2629284641108486E-4</v>
      </c>
      <c r="P381">
        <f>IF(N381&gt;O383,"ND",IF(N381&lt;O384,"ND",N381))</f>
        <v>1.6829055344077054E-4</v>
      </c>
      <c r="Q381">
        <f>AVERAGE(P381:P386)</f>
        <v>2.2629284641108486E-4</v>
      </c>
      <c r="R381">
        <f t="shared" si="91"/>
        <v>139</v>
      </c>
      <c r="S381">
        <f t="shared" ref="S381" si="95">ROW(R381)</f>
        <v>381</v>
      </c>
    </row>
    <row r="382" spans="1:19">
      <c r="A382">
        <v>274119.28999999998</v>
      </c>
      <c r="B382">
        <v>3529.52</v>
      </c>
      <c r="D382">
        <f t="shared" si="80"/>
        <v>3529.52</v>
      </c>
      <c r="E382">
        <v>139</v>
      </c>
      <c r="F382" t="s">
        <v>13</v>
      </c>
      <c r="G382">
        <f t="shared" si="81"/>
        <v>1</v>
      </c>
      <c r="H382">
        <f t="shared" si="82"/>
        <v>3529.52</v>
      </c>
      <c r="K382">
        <f t="shared" si="83"/>
        <v>3.8736459774375137E-4</v>
      </c>
      <c r="L382">
        <v>139</v>
      </c>
      <c r="M382" t="s">
        <v>13</v>
      </c>
      <c r="N382">
        <f t="shared" si="84"/>
        <v>3.8736459774375137E-4</v>
      </c>
      <c r="O382">
        <f>STDEV(N381:N386)</f>
        <v>2.7810867572251294E-4</v>
      </c>
      <c r="P382">
        <f>IF(N382&gt;O383,"ND",IF(N382&lt;O384,"ND",N382))</f>
        <v>3.8736459774375137E-4</v>
      </c>
    </row>
    <row r="383" spans="1:19">
      <c r="A383">
        <v>292725.56</v>
      </c>
      <c r="B383">
        <v>817.04</v>
      </c>
      <c r="D383">
        <f t="shared" si="80"/>
        <v>817.04</v>
      </c>
      <c r="E383">
        <v>139</v>
      </c>
      <c r="F383" t="s">
        <v>13</v>
      </c>
      <c r="G383">
        <f t="shared" si="81"/>
        <v>1</v>
      </c>
      <c r="H383">
        <f t="shared" si="82"/>
        <v>817.04</v>
      </c>
      <c r="K383">
        <f t="shared" si="83"/>
        <v>8.9670088550441597E-5</v>
      </c>
      <c r="L383">
        <v>139</v>
      </c>
      <c r="M383" t="s">
        <v>13</v>
      </c>
      <c r="N383">
        <f t="shared" si="84"/>
        <v>8.9670088550441597E-5</v>
      </c>
      <c r="O383">
        <f>O381+(O382*1.89)</f>
        <v>7.5191824352663437E-4</v>
      </c>
      <c r="P383">
        <f>IF(N383&gt;O383,"ND",IF(N383&lt;O384,"ND",N383))</f>
        <v>8.9670088550441597E-5</v>
      </c>
    </row>
    <row r="384" spans="1:19">
      <c r="A384">
        <v>290270.49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-2.9933255070446459E-4</v>
      </c>
      <c r="P384">
        <f>IF(N384&gt;O383,"ND",IF(N384&lt;O384,"ND",N384))</f>
        <v>0</v>
      </c>
    </row>
    <row r="385" spans="1:19">
      <c r="A385">
        <v>290403.15999999997</v>
      </c>
      <c r="B385">
        <v>6491.41</v>
      </c>
      <c r="D385">
        <f t="shared" si="80"/>
        <v>6491.41</v>
      </c>
      <c r="E385">
        <v>139</v>
      </c>
      <c r="F385" t="s">
        <v>13</v>
      </c>
      <c r="G385">
        <f t="shared" si="81"/>
        <v>1</v>
      </c>
      <c r="H385">
        <f t="shared" si="82"/>
        <v>6491.41</v>
      </c>
      <c r="K385">
        <f t="shared" si="83"/>
        <v>7.1243183873154572E-4</v>
      </c>
      <c r="L385">
        <v>139</v>
      </c>
      <c r="M385" t="s">
        <v>13</v>
      </c>
      <c r="N385">
        <f t="shared" si="84"/>
        <v>7.1243183873154572E-4</v>
      </c>
      <c r="P385">
        <f>IF(N385&gt;O383,"ND",IF(N385&lt;O384,"ND",N385))</f>
        <v>7.1243183873154572E-4</v>
      </c>
    </row>
    <row r="386" spans="1:19">
      <c r="A386">
        <v>287490.7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0</v>
      </c>
      <c r="B388">
        <v>3908.23</v>
      </c>
      <c r="D388">
        <f t="shared" ref="D388:D451" si="97">IF(A388&lt;$A$4623,"NA",B388)</f>
        <v>3908.23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35889.29</v>
      </c>
      <c r="D389">
        <f t="shared" si="97"/>
        <v>35889.29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567.57000000000005</v>
      </c>
      <c r="B390">
        <v>81650.899999999994</v>
      </c>
      <c r="D390">
        <f t="shared" si="97"/>
        <v>81650.899999999994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1646.99</v>
      </c>
      <c r="B391">
        <v>26908.48</v>
      </c>
      <c r="D391">
        <f t="shared" si="97"/>
        <v>26908.48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1665.25</v>
      </c>
      <c r="B392">
        <v>37418.589999999997</v>
      </c>
      <c r="D392">
        <f t="shared" si="97"/>
        <v>37418.589999999997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1586.4</v>
      </c>
      <c r="B394">
        <v>3940.45</v>
      </c>
      <c r="D394">
        <f t="shared" si="97"/>
        <v>3940.45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283.99</v>
      </c>
      <c r="D395">
        <f t="shared" si="97"/>
        <v>283.99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4879.2</v>
      </c>
      <c r="D397">
        <f t="shared" si="97"/>
        <v>4879.2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461.72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652.91999999999996</v>
      </c>
      <c r="B400">
        <v>112.95</v>
      </c>
      <c r="D400">
        <f t="shared" si="97"/>
        <v>112.95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9576.76</v>
      </c>
      <c r="D402">
        <f t="shared" si="97"/>
        <v>9576.76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522.97</v>
      </c>
      <c r="D403">
        <f t="shared" si="97"/>
        <v>522.97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0</v>
      </c>
      <c r="B404">
        <v>72.63</v>
      </c>
      <c r="D404">
        <f t="shared" si="97"/>
        <v>72.63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0</v>
      </c>
      <c r="B405">
        <v>0</v>
      </c>
      <c r="D405">
        <f t="shared" si="97"/>
        <v>0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0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1669.71</v>
      </c>
      <c r="D407">
        <f t="shared" si="97"/>
        <v>1669.71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1567.76</v>
      </c>
      <c r="D408">
        <f t="shared" si="97"/>
        <v>1567.76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140.59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1816.12</v>
      </c>
      <c r="D410">
        <f t="shared" si="97"/>
        <v>1816.12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644.29999999999995</v>
      </c>
      <c r="B411">
        <v>1428.06</v>
      </c>
      <c r="D411">
        <f t="shared" si="97"/>
        <v>1428.06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168.66</v>
      </c>
      <c r="B412">
        <v>261.39</v>
      </c>
      <c r="D412">
        <f t="shared" si="97"/>
        <v>261.39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343.61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0</v>
      </c>
      <c r="B414">
        <v>6421.86</v>
      </c>
      <c r="D414">
        <f t="shared" si="97"/>
        <v>6421.86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613.86</v>
      </c>
      <c r="B416">
        <v>6293.31</v>
      </c>
      <c r="D416">
        <f t="shared" si="97"/>
        <v>6293.31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0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1286.79</v>
      </c>
      <c r="D418">
        <f t="shared" si="97"/>
        <v>1286.79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361.96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1636.46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1.96</v>
      </c>
      <c r="B421">
        <v>0</v>
      </c>
      <c r="D421">
        <f t="shared" si="97"/>
        <v>0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38.590000000000003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1748.54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2808.17</v>
      </c>
      <c r="B424">
        <v>0</v>
      </c>
      <c r="D424">
        <f t="shared" si="97"/>
        <v>0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468.37</v>
      </c>
      <c r="B425">
        <v>1773.46</v>
      </c>
      <c r="D425">
        <f t="shared" si="97"/>
        <v>1773.46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3796.67</v>
      </c>
      <c r="D426">
        <f t="shared" si="97"/>
        <v>3796.67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289.20999999999998</v>
      </c>
      <c r="B427">
        <v>1277.6099999999999</v>
      </c>
      <c r="D427">
        <f t="shared" si="97"/>
        <v>1277.6099999999999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2007.14</v>
      </c>
      <c r="D428">
        <f t="shared" si="97"/>
        <v>2007.14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832.37</v>
      </c>
      <c r="B430">
        <v>3476.23</v>
      </c>
      <c r="D430">
        <f t="shared" si="97"/>
        <v>3476.23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0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8088.39</v>
      </c>
      <c r="B432">
        <v>20094.73</v>
      </c>
      <c r="D432">
        <f t="shared" si="97"/>
        <v>20094.73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0</v>
      </c>
      <c r="D433">
        <f t="shared" si="97"/>
        <v>0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204.15</v>
      </c>
      <c r="D434">
        <f t="shared" si="97"/>
        <v>204.15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24330.17</v>
      </c>
      <c r="D435">
        <f t="shared" si="97"/>
        <v>24330.17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510.95</v>
      </c>
      <c r="B437">
        <v>50050.51</v>
      </c>
      <c r="D437">
        <f t="shared" si="97"/>
        <v>50050.51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98.24</v>
      </c>
      <c r="B438">
        <v>5137.3900000000003</v>
      </c>
      <c r="D438">
        <f t="shared" si="97"/>
        <v>5137.3900000000003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308.31</v>
      </c>
      <c r="B439">
        <v>83715.75</v>
      </c>
      <c r="D439">
        <f t="shared" si="97"/>
        <v>83715.75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41539.64</v>
      </c>
      <c r="D440">
        <f t="shared" si="97"/>
        <v>41539.64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7.63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0</v>
      </c>
      <c r="B444">
        <v>0</v>
      </c>
      <c r="D444">
        <f t="shared" si="97"/>
        <v>0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753.88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43740.06</v>
      </c>
      <c r="D446">
        <f t="shared" si="97"/>
        <v>43740.06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255.12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223.63</v>
      </c>
      <c r="B448">
        <v>3070.77</v>
      </c>
      <c r="D448">
        <f t="shared" si="97"/>
        <v>3070.77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0</v>
      </c>
      <c r="B449">
        <v>0</v>
      </c>
      <c r="D449">
        <f t="shared" si="97"/>
        <v>0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1234.19</v>
      </c>
      <c r="B450">
        <v>6451.04</v>
      </c>
      <c r="D450">
        <f t="shared" si="97"/>
        <v>6451.04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2196.46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82.01</v>
      </c>
      <c r="B452">
        <v>4917.4399999999996</v>
      </c>
      <c r="D452">
        <f t="shared" ref="D452:D515" si="113">IF(A452&lt;$A$4623,"NA",B452)</f>
        <v>4917.4399999999996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516</v>
      </c>
      <c r="D454">
        <f t="shared" si="113"/>
        <v>516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0</v>
      </c>
      <c r="D456">
        <f t="shared" si="113"/>
        <v>0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0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21.17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1565</v>
      </c>
      <c r="B459">
        <v>3833.92</v>
      </c>
      <c r="D459">
        <f t="shared" si="113"/>
        <v>3833.92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1529.67</v>
      </c>
      <c r="B460">
        <v>1181.43</v>
      </c>
      <c r="D460">
        <f t="shared" si="113"/>
        <v>1181.43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341.56</v>
      </c>
      <c r="B461">
        <v>6117.08</v>
      </c>
      <c r="D461">
        <f t="shared" si="113"/>
        <v>6117.08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912.31</v>
      </c>
      <c r="D462">
        <f t="shared" si="113"/>
        <v>912.31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4737.3999999999996</v>
      </c>
      <c r="D463">
        <f t="shared" si="113"/>
        <v>4737.3999999999996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557.08000000000004</v>
      </c>
      <c r="B465">
        <v>10873.06</v>
      </c>
      <c r="D465">
        <f t="shared" si="113"/>
        <v>10873.06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1270.49</v>
      </c>
      <c r="D466">
        <f t="shared" si="113"/>
        <v>1270.49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176.09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0</v>
      </c>
      <c r="B468">
        <v>1400.28</v>
      </c>
      <c r="D468">
        <f t="shared" si="113"/>
        <v>1400.28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1205.8900000000001</v>
      </c>
      <c r="D469">
        <f t="shared" si="113"/>
        <v>1205.8900000000001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0</v>
      </c>
      <c r="B470">
        <v>1981.48</v>
      </c>
      <c r="D470">
        <f t="shared" si="113"/>
        <v>1981.48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2008.64</v>
      </c>
      <c r="B471">
        <v>3130.92</v>
      </c>
      <c r="D471">
        <f t="shared" si="113"/>
        <v>3130.92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812.5</v>
      </c>
      <c r="D472">
        <f t="shared" si="113"/>
        <v>812.5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1012.62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171.31</v>
      </c>
      <c r="B474">
        <v>0</v>
      </c>
      <c r="D474">
        <f t="shared" si="113"/>
        <v>0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2707.49</v>
      </c>
      <c r="D475">
        <f t="shared" si="113"/>
        <v>2707.49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1613.8</v>
      </c>
      <c r="D476">
        <f t="shared" si="113"/>
        <v>1613.8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317.58999999999997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573.12</v>
      </c>
      <c r="B478">
        <v>7926.76</v>
      </c>
      <c r="D478">
        <f t="shared" si="113"/>
        <v>7926.76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2963.76</v>
      </c>
      <c r="D479">
        <f t="shared" si="113"/>
        <v>2963.76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2477.52</v>
      </c>
      <c r="D480">
        <f t="shared" si="113"/>
        <v>2477.52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2016.71</v>
      </c>
      <c r="B481">
        <v>2530.98</v>
      </c>
      <c r="D481">
        <f t="shared" si="113"/>
        <v>2530.98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41828</v>
      </c>
      <c r="D483">
        <f t="shared" si="113"/>
        <v>41828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0</v>
      </c>
      <c r="D484">
        <f t="shared" si="113"/>
        <v>0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2425.2800000000002</v>
      </c>
      <c r="B485">
        <v>4396.71</v>
      </c>
      <c r="D485">
        <f t="shared" si="113"/>
        <v>4396.71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0</v>
      </c>
      <c r="B487">
        <v>26100.12</v>
      </c>
      <c r="D487">
        <f t="shared" si="113"/>
        <v>26100.12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2025.78</v>
      </c>
      <c r="B488">
        <v>53922.51</v>
      </c>
      <c r="D488">
        <f t="shared" si="113"/>
        <v>53922.51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21646.76</v>
      </c>
      <c r="D489">
        <f t="shared" si="113"/>
        <v>21646.76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698.85</v>
      </c>
      <c r="D490">
        <f t="shared" si="113"/>
        <v>698.85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760.15</v>
      </c>
      <c r="B491">
        <v>4745.42</v>
      </c>
      <c r="D491">
        <f t="shared" si="113"/>
        <v>4745.42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0</v>
      </c>
      <c r="B492">
        <v>6752.04</v>
      </c>
      <c r="D492">
        <f t="shared" si="113"/>
        <v>6752.04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0</v>
      </c>
      <c r="B493">
        <v>0</v>
      </c>
      <c r="D493">
        <f t="shared" si="113"/>
        <v>0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7238.44</v>
      </c>
      <c r="D494">
        <f t="shared" si="113"/>
        <v>7238.44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299.14999999999998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603.48</v>
      </c>
      <c r="B496">
        <v>3725.18</v>
      </c>
      <c r="D496">
        <f t="shared" si="113"/>
        <v>3725.18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992.18</v>
      </c>
      <c r="B497">
        <v>14119.14</v>
      </c>
      <c r="D497">
        <f t="shared" si="113"/>
        <v>14119.14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11307.66</v>
      </c>
      <c r="D498">
        <f t="shared" si="113"/>
        <v>11307.66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370.41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0</v>
      </c>
      <c r="B500">
        <v>1341.13</v>
      </c>
      <c r="D500">
        <f t="shared" si="113"/>
        <v>1341.13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0</v>
      </c>
      <c r="B501">
        <v>221.08</v>
      </c>
      <c r="D501">
        <f t="shared" si="113"/>
        <v>221.08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0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0</v>
      </c>
      <c r="B503">
        <v>2317.2399999999998</v>
      </c>
      <c r="D503">
        <f t="shared" si="113"/>
        <v>2317.2399999999998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1036.82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605.98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667.57</v>
      </c>
      <c r="B507">
        <v>0</v>
      </c>
      <c r="D507">
        <f t="shared" si="113"/>
        <v>0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0</v>
      </c>
      <c r="D508">
        <f t="shared" si="113"/>
        <v>0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1570.16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1007.01</v>
      </c>
      <c r="D510">
        <f t="shared" si="113"/>
        <v>1007.01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2055.7199999999998</v>
      </c>
      <c r="B512">
        <v>647.73</v>
      </c>
      <c r="D512">
        <f t="shared" si="113"/>
        <v>647.73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258.01</v>
      </c>
      <c r="B513">
        <v>210.25</v>
      </c>
      <c r="D513">
        <f t="shared" si="113"/>
        <v>210.25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218.32</v>
      </c>
      <c r="D514">
        <f t="shared" si="113"/>
        <v>218.32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223.75</v>
      </c>
      <c r="B516">
        <v>6181.69</v>
      </c>
      <c r="D516">
        <f t="shared" ref="D516:D579" si="130">IF(A516&lt;$A$4623,"NA",B516)</f>
        <v>6181.69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660.34</v>
      </c>
      <c r="B519">
        <v>0</v>
      </c>
      <c r="D519">
        <f t="shared" si="130"/>
        <v>0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849.06</v>
      </c>
      <c r="D520">
        <f t="shared" si="130"/>
        <v>849.06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124.79</v>
      </c>
      <c r="B521">
        <v>3421.16</v>
      </c>
      <c r="D521">
        <f t="shared" si="130"/>
        <v>3421.16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1463.01</v>
      </c>
      <c r="B523">
        <v>0</v>
      </c>
      <c r="D523">
        <f t="shared" si="130"/>
        <v>0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2476.0100000000002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664.3</v>
      </c>
      <c r="B526">
        <v>6485.35</v>
      </c>
      <c r="D526">
        <f t="shared" si="130"/>
        <v>6485.35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805.19</v>
      </c>
      <c r="B527">
        <v>2888.3</v>
      </c>
      <c r="D527">
        <f t="shared" si="130"/>
        <v>2888.3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0</v>
      </c>
      <c r="B529">
        <v>6101.13</v>
      </c>
      <c r="D529">
        <f t="shared" si="130"/>
        <v>6101.13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968.07</v>
      </c>
      <c r="B530">
        <v>6271.13</v>
      </c>
      <c r="D530">
        <f t="shared" si="130"/>
        <v>6271.13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1720</v>
      </c>
      <c r="B534">
        <v>24782</v>
      </c>
      <c r="D534">
        <f t="shared" si="130"/>
        <v>24782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30.08</v>
      </c>
      <c r="B536">
        <v>29961.27</v>
      </c>
      <c r="D536">
        <f t="shared" si="130"/>
        <v>29961.27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821.04</v>
      </c>
      <c r="B537">
        <v>30247.7</v>
      </c>
      <c r="D537">
        <f t="shared" si="130"/>
        <v>30247.7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10348.23</v>
      </c>
      <c r="D538">
        <f t="shared" si="130"/>
        <v>10348.23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7629.38</v>
      </c>
      <c r="D539">
        <f t="shared" si="130"/>
        <v>7629.38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0</v>
      </c>
      <c r="B540">
        <v>0</v>
      </c>
      <c r="D540">
        <f t="shared" si="130"/>
        <v>0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423.18</v>
      </c>
      <c r="B541">
        <v>8550.9</v>
      </c>
      <c r="D541">
        <f t="shared" si="130"/>
        <v>8550.9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1323.49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0</v>
      </c>
      <c r="B543">
        <v>0</v>
      </c>
      <c r="D543">
        <f t="shared" si="130"/>
        <v>0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662.46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283.29000000000002</v>
      </c>
      <c r="B545">
        <v>9105.16</v>
      </c>
      <c r="D545">
        <f t="shared" si="130"/>
        <v>9105.16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174.34</v>
      </c>
      <c r="B546">
        <v>715.01</v>
      </c>
      <c r="D546">
        <f t="shared" si="130"/>
        <v>715.01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2462.5300000000002</v>
      </c>
      <c r="B547">
        <v>65495.27</v>
      </c>
      <c r="D547">
        <f t="shared" si="130"/>
        <v>65495.27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581.14</v>
      </c>
      <c r="B548">
        <v>70284.06</v>
      </c>
      <c r="D548">
        <f t="shared" si="130"/>
        <v>70284.06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10063.299999999999</v>
      </c>
      <c r="D549">
        <f t="shared" si="130"/>
        <v>10063.299999999999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102.09</v>
      </c>
      <c r="B550">
        <v>4495.0200000000004</v>
      </c>
      <c r="D550">
        <f t="shared" si="130"/>
        <v>4495.0200000000004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2572.92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12814.94</v>
      </c>
      <c r="D552">
        <f t="shared" si="130"/>
        <v>12814.94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511.35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793.31</v>
      </c>
      <c r="B555">
        <v>63487.88</v>
      </c>
      <c r="D555">
        <f t="shared" si="130"/>
        <v>63487.88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2793.52</v>
      </c>
      <c r="B556">
        <v>59521.48</v>
      </c>
      <c r="D556">
        <f t="shared" si="130"/>
        <v>59521.48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1765.99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990.44</v>
      </c>
      <c r="B558">
        <v>43019.97</v>
      </c>
      <c r="D558">
        <f t="shared" si="130"/>
        <v>43019.97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2752.07</v>
      </c>
      <c r="B561">
        <v>7503.91</v>
      </c>
      <c r="D561">
        <f t="shared" si="130"/>
        <v>7503.91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500.98</v>
      </c>
      <c r="B562">
        <v>0</v>
      </c>
      <c r="D562">
        <f t="shared" si="130"/>
        <v>0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0</v>
      </c>
      <c r="B563">
        <v>300.8</v>
      </c>
      <c r="D563">
        <f t="shared" si="130"/>
        <v>300.8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1157.92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758.51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880.12</v>
      </c>
      <c r="D566">
        <f t="shared" si="130"/>
        <v>880.12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1142.58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0</v>
      </c>
      <c r="B574">
        <v>3222.93</v>
      </c>
      <c r="D574">
        <f t="shared" si="130"/>
        <v>3222.93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0</v>
      </c>
      <c r="B575">
        <v>2781.88</v>
      </c>
      <c r="D575">
        <f t="shared" si="130"/>
        <v>2781.88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1058.22</v>
      </c>
      <c r="D576">
        <f t="shared" si="130"/>
        <v>1058.22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3188.79</v>
      </c>
      <c r="D577">
        <f t="shared" si="130"/>
        <v>3188.79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4830.45</v>
      </c>
      <c r="B578">
        <v>14884.97</v>
      </c>
      <c r="D578">
        <f t="shared" si="130"/>
        <v>14884.97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212648.13</v>
      </c>
      <c r="B579">
        <v>2091625.47</v>
      </c>
      <c r="D579">
        <f t="shared" si="130"/>
        <v>2091625.47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198266.1</v>
      </c>
      <c r="B580">
        <v>2193185.06</v>
      </c>
      <c r="D580">
        <f t="shared" ref="D580:D643" si="147">IF(A580&lt;$A$4623,"NA",B580)</f>
        <v>2193185.06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208160.99</v>
      </c>
      <c r="B581">
        <v>1952904</v>
      </c>
      <c r="D581">
        <f t="shared" si="147"/>
        <v>1952904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199133.5</v>
      </c>
      <c r="B582">
        <v>1835771.72</v>
      </c>
      <c r="D582">
        <f t="shared" si="147"/>
        <v>1835771.72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196297.24</v>
      </c>
      <c r="B583">
        <v>1845538.91</v>
      </c>
      <c r="D583">
        <f t="shared" si="147"/>
        <v>1845538.91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190259.11</v>
      </c>
      <c r="B584">
        <v>1701234.35</v>
      </c>
      <c r="D584">
        <f t="shared" si="147"/>
        <v>1701234.35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138666.03</v>
      </c>
      <c r="B585">
        <v>27928.2</v>
      </c>
      <c r="D585">
        <f t="shared" si="147"/>
        <v>27928.2</v>
      </c>
      <c r="E585">
        <v>30</v>
      </c>
      <c r="F585" t="s">
        <v>13</v>
      </c>
      <c r="G585">
        <f t="shared" si="148"/>
        <v>1</v>
      </c>
      <c r="H585">
        <f t="shared" si="149"/>
        <v>27928.2</v>
      </c>
      <c r="K585">
        <f t="shared" si="150"/>
        <v>3.0651181913424596E-3</v>
      </c>
      <c r="L585">
        <v>30</v>
      </c>
      <c r="M585" t="s">
        <v>13</v>
      </c>
      <c r="N585">
        <f t="shared" si="151"/>
        <v>3.0651181913424596E-3</v>
      </c>
      <c r="O585">
        <f>AVERAGE(N585:N590)</f>
        <v>1.4858703749595836E-3</v>
      </c>
      <c r="P585">
        <f>IF(N585&gt;O587,"ND",IF(N585&lt;O588,"ND",N585))</f>
        <v>3.0651181913424596E-3</v>
      </c>
      <c r="Q585">
        <f>AVERAGE(P585:P590)</f>
        <v>1.4858703749595836E-3</v>
      </c>
      <c r="R585">
        <f t="shared" si="142"/>
        <v>30</v>
      </c>
      <c r="S585">
        <f t="shared" ref="S585" si="152">ROW(R585)</f>
        <v>585</v>
      </c>
    </row>
    <row r="586" spans="1:19">
      <c r="A586">
        <v>120279.45</v>
      </c>
      <c r="B586">
        <v>26530.25</v>
      </c>
      <c r="D586">
        <f t="shared" si="147"/>
        <v>26530.25</v>
      </c>
      <c r="E586">
        <v>30</v>
      </c>
      <c r="F586" t="s">
        <v>13</v>
      </c>
      <c r="G586">
        <f t="shared" si="148"/>
        <v>1</v>
      </c>
      <c r="H586">
        <f t="shared" si="149"/>
        <v>26530.25</v>
      </c>
      <c r="K586">
        <f t="shared" si="150"/>
        <v>2.9116932668723111E-3</v>
      </c>
      <c r="L586">
        <v>30</v>
      </c>
      <c r="M586" t="s">
        <v>13</v>
      </c>
      <c r="N586">
        <f t="shared" si="151"/>
        <v>2.9116932668723111E-3</v>
      </c>
      <c r="O586">
        <f>STDEV(N585:N590)</f>
        <v>1.3790952812153497E-3</v>
      </c>
      <c r="P586">
        <f>IF(N586&gt;O587,"ND",IF(N586&lt;O588,"ND",N586))</f>
        <v>2.9116932668723111E-3</v>
      </c>
    </row>
    <row r="587" spans="1:19">
      <c r="A587">
        <v>129211</v>
      </c>
      <c r="B587">
        <v>0</v>
      </c>
      <c r="D587">
        <f t="shared" si="147"/>
        <v>0</v>
      </c>
      <c r="E587">
        <v>30</v>
      </c>
      <c r="F587" t="s">
        <v>13</v>
      </c>
      <c r="G587">
        <f t="shared" si="148"/>
        <v>1</v>
      </c>
      <c r="H587">
        <f t="shared" si="149"/>
        <v>0</v>
      </c>
      <c r="K587">
        <f t="shared" si="150"/>
        <v>0</v>
      </c>
      <c r="L587">
        <v>30</v>
      </c>
      <c r="M587" t="s">
        <v>13</v>
      </c>
      <c r="N587">
        <f t="shared" si="151"/>
        <v>0</v>
      </c>
      <c r="O587">
        <f>O585+(O586*1.89)</f>
        <v>4.0923604564565945E-3</v>
      </c>
      <c r="P587">
        <f>IF(N587&gt;O587,"ND",IF(N587&lt;O588,"ND",N587))</f>
        <v>0</v>
      </c>
    </row>
    <row r="588" spans="1:19">
      <c r="A588">
        <v>129351.47</v>
      </c>
      <c r="B588">
        <v>8538.18</v>
      </c>
      <c r="D588">
        <f t="shared" si="147"/>
        <v>8538.18</v>
      </c>
      <c r="E588">
        <v>30</v>
      </c>
      <c r="F588" t="s">
        <v>13</v>
      </c>
      <c r="G588">
        <f t="shared" si="148"/>
        <v>1</v>
      </c>
      <c r="H588">
        <f t="shared" si="149"/>
        <v>8538.18</v>
      </c>
      <c r="K588">
        <f t="shared" si="150"/>
        <v>9.3706471734506197E-4</v>
      </c>
      <c r="L588">
        <v>30</v>
      </c>
      <c r="M588" t="s">
        <v>13</v>
      </c>
      <c r="N588">
        <f t="shared" si="151"/>
        <v>9.3706471734506197E-4</v>
      </c>
      <c r="O588">
        <f>O585-(O586*1.89)</f>
        <v>-1.1206197065374273E-3</v>
      </c>
      <c r="P588">
        <f>IF(N588&gt;O587,"ND",IF(N588&lt;O588,"ND",N588))</f>
        <v>9.3706471734506197E-4</v>
      </c>
    </row>
    <row r="589" spans="1:19">
      <c r="A589">
        <v>138212.64000000001</v>
      </c>
      <c r="B589">
        <v>18235.509999999998</v>
      </c>
      <c r="D589">
        <f t="shared" si="147"/>
        <v>18235.509999999998</v>
      </c>
      <c r="E589">
        <v>30</v>
      </c>
      <c r="F589" t="s">
        <v>13</v>
      </c>
      <c r="G589">
        <f t="shared" si="148"/>
        <v>1</v>
      </c>
      <c r="H589">
        <f t="shared" si="149"/>
        <v>18235.509999999998</v>
      </c>
      <c r="K589">
        <f t="shared" si="150"/>
        <v>2.0013460741976686E-3</v>
      </c>
      <c r="L589">
        <v>30</v>
      </c>
      <c r="M589" t="s">
        <v>13</v>
      </c>
      <c r="N589">
        <f t="shared" si="151"/>
        <v>2.0013460741976686E-3</v>
      </c>
      <c r="P589">
        <f>IF(N589&gt;O587,"ND",IF(N589&lt;O588,"ND",N589))</f>
        <v>2.0013460741976686E-3</v>
      </c>
    </row>
    <row r="590" spans="1:19">
      <c r="A590">
        <v>145641.06</v>
      </c>
      <c r="B590">
        <v>0</v>
      </c>
      <c r="D590">
        <f t="shared" si="147"/>
        <v>0</v>
      </c>
      <c r="E590">
        <v>30</v>
      </c>
      <c r="F590" t="s">
        <v>13</v>
      </c>
      <c r="G590">
        <f t="shared" si="148"/>
        <v>1</v>
      </c>
      <c r="H590">
        <f t="shared" si="149"/>
        <v>0</v>
      </c>
      <c r="K590">
        <f t="shared" si="150"/>
        <v>0</v>
      </c>
      <c r="L590">
        <v>30</v>
      </c>
      <c r="M590" t="s">
        <v>13</v>
      </c>
      <c r="N590">
        <f t="shared" si="151"/>
        <v>0</v>
      </c>
      <c r="P590">
        <f>IF(N590&gt;O587,"ND",IF(N590&lt;O588,"ND",N590))</f>
        <v>0</v>
      </c>
    </row>
    <row r="591" spans="1:19">
      <c r="A591">
        <v>200514.11</v>
      </c>
      <c r="B591">
        <v>1753656.36</v>
      </c>
      <c r="D591">
        <f t="shared" si="147"/>
        <v>1753656.36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217023.49</v>
      </c>
      <c r="B592">
        <v>1946629.98</v>
      </c>
      <c r="D592">
        <f t="shared" si="147"/>
        <v>1946629.98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235988.45</v>
      </c>
      <c r="B593">
        <v>1792831.63</v>
      </c>
      <c r="D593">
        <f t="shared" si="147"/>
        <v>1792831.63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351374.75</v>
      </c>
      <c r="B594">
        <v>1883345.07</v>
      </c>
      <c r="D594">
        <f t="shared" si="147"/>
        <v>1883345.07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272688</v>
      </c>
      <c r="B595">
        <v>1735534.75</v>
      </c>
      <c r="D595">
        <f t="shared" si="147"/>
        <v>1735534.75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271376.01</v>
      </c>
      <c r="B596">
        <v>1790664.04</v>
      </c>
      <c r="D596">
        <f t="shared" si="147"/>
        <v>1790664.04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294415.32</v>
      </c>
      <c r="B597">
        <v>29403.88</v>
      </c>
      <c r="D597">
        <f t="shared" si="147"/>
        <v>29403.88</v>
      </c>
      <c r="E597">
        <v>32</v>
      </c>
      <c r="F597" t="s">
        <v>13</v>
      </c>
      <c r="G597">
        <f t="shared" si="148"/>
        <v>1</v>
      </c>
      <c r="H597">
        <f t="shared" si="149"/>
        <v>29403.88</v>
      </c>
      <c r="K597">
        <f t="shared" si="150"/>
        <v>3.2270739784178971E-3</v>
      </c>
      <c r="L597">
        <v>32</v>
      </c>
      <c r="M597" t="s">
        <v>13</v>
      </c>
      <c r="N597">
        <f t="shared" si="151"/>
        <v>3.2270739784178971E-3</v>
      </c>
      <c r="O597">
        <f>AVERAGE(N597:N602)</f>
        <v>2.8163928236357035E-3</v>
      </c>
      <c r="P597">
        <f>IF(N597&gt;O599,"ND",IF(N597&lt;O600,"ND",N597))</f>
        <v>3.2270739784178971E-3</v>
      </c>
      <c r="Q597">
        <f>AVERAGE(P597:P602)</f>
        <v>2.8163928236357035E-3</v>
      </c>
      <c r="R597">
        <f t="shared" si="142"/>
        <v>32</v>
      </c>
      <c r="S597">
        <f t="shared" ref="S597" si="154">ROW(R597)</f>
        <v>597</v>
      </c>
    </row>
    <row r="598" spans="1:19">
      <c r="A598">
        <v>226251.23</v>
      </c>
      <c r="B598">
        <v>24888.97</v>
      </c>
      <c r="D598">
        <f t="shared" si="147"/>
        <v>24888.97</v>
      </c>
      <c r="E598">
        <v>32</v>
      </c>
      <c r="F598" t="s">
        <v>13</v>
      </c>
      <c r="G598">
        <f t="shared" si="148"/>
        <v>1</v>
      </c>
      <c r="H598">
        <f t="shared" si="149"/>
        <v>24888.97</v>
      </c>
      <c r="K598">
        <f t="shared" si="150"/>
        <v>2.7315628902248169E-3</v>
      </c>
      <c r="L598">
        <v>32</v>
      </c>
      <c r="M598" t="s">
        <v>13</v>
      </c>
      <c r="N598">
        <f t="shared" si="151"/>
        <v>2.7315628902248169E-3</v>
      </c>
      <c r="O598">
        <f>STDEV(N597:N602)</f>
        <v>5.986659092595076E-4</v>
      </c>
      <c r="P598">
        <f>IF(N598&gt;O599,"ND",IF(N598&lt;O600,"ND",N598))</f>
        <v>2.7315628902248169E-3</v>
      </c>
    </row>
    <row r="599" spans="1:19">
      <c r="A599">
        <v>220564.55</v>
      </c>
      <c r="B599">
        <v>25353.54</v>
      </c>
      <c r="D599">
        <f t="shared" si="147"/>
        <v>25353.54</v>
      </c>
      <c r="E599">
        <v>32</v>
      </c>
      <c r="F599" t="s">
        <v>13</v>
      </c>
      <c r="G599">
        <f t="shared" si="148"/>
        <v>1</v>
      </c>
      <c r="H599">
        <f t="shared" si="149"/>
        <v>25353.54</v>
      </c>
      <c r="K599">
        <f t="shared" si="150"/>
        <v>2.7825494184705317E-3</v>
      </c>
      <c r="L599">
        <v>32</v>
      </c>
      <c r="M599" t="s">
        <v>13</v>
      </c>
      <c r="N599">
        <f t="shared" si="151"/>
        <v>2.7825494184705317E-3</v>
      </c>
      <c r="O599">
        <f>O597+(O598*1.89)</f>
        <v>3.9478713921361729E-3</v>
      </c>
      <c r="P599">
        <f>IF(N599&gt;O599,"ND",IF(N599&lt;O600,"ND",N599))</f>
        <v>2.7825494184705317E-3</v>
      </c>
    </row>
    <row r="600" spans="1:19">
      <c r="A600">
        <v>314261.32</v>
      </c>
      <c r="B600">
        <v>34068.120000000003</v>
      </c>
      <c r="D600">
        <f t="shared" si="147"/>
        <v>34068.120000000003</v>
      </c>
      <c r="E600">
        <v>32</v>
      </c>
      <c r="F600" t="s">
        <v>13</v>
      </c>
      <c r="G600">
        <f t="shared" si="148"/>
        <v>1</v>
      </c>
      <c r="H600">
        <f t="shared" si="149"/>
        <v>34068.120000000003</v>
      </c>
      <c r="K600">
        <f t="shared" si="150"/>
        <v>3.7389740247075671E-3</v>
      </c>
      <c r="L600">
        <v>32</v>
      </c>
      <c r="M600" t="s">
        <v>13</v>
      </c>
      <c r="N600">
        <f t="shared" si="151"/>
        <v>3.7389740247075671E-3</v>
      </c>
      <c r="O600">
        <f>O597-(O598*1.89)</f>
        <v>1.6849142551352341E-3</v>
      </c>
      <c r="P600">
        <f>IF(N600&gt;O599,"ND",IF(N600&lt;O600,"ND",N600))</f>
        <v>3.7389740247075671E-3</v>
      </c>
    </row>
    <row r="601" spans="1:19">
      <c r="A601">
        <v>252197.12</v>
      </c>
      <c r="B601">
        <v>19084.91</v>
      </c>
      <c r="D601">
        <f t="shared" si="147"/>
        <v>19084.91</v>
      </c>
      <c r="E601">
        <v>32</v>
      </c>
      <c r="F601" t="s">
        <v>13</v>
      </c>
      <c r="G601">
        <f t="shared" si="148"/>
        <v>1</v>
      </c>
      <c r="H601">
        <f t="shared" si="149"/>
        <v>19084.91</v>
      </c>
      <c r="K601">
        <f t="shared" si="150"/>
        <v>2.0945676707103795E-3</v>
      </c>
      <c r="L601">
        <v>32</v>
      </c>
      <c r="M601" t="s">
        <v>13</v>
      </c>
      <c r="N601">
        <f t="shared" si="151"/>
        <v>2.0945676707103795E-3</v>
      </c>
      <c r="P601">
        <f>IF(N601&gt;O599,"ND",IF(N601&lt;O600,"ND",N601))</f>
        <v>2.0945676707103795E-3</v>
      </c>
    </row>
    <row r="602" spans="1:19">
      <c r="A602">
        <v>254395.09</v>
      </c>
      <c r="B602">
        <v>21172.03</v>
      </c>
      <c r="D602">
        <f t="shared" si="147"/>
        <v>21172.03</v>
      </c>
      <c r="E602">
        <v>32</v>
      </c>
      <c r="F602" t="s">
        <v>13</v>
      </c>
      <c r="G602">
        <f t="shared" si="148"/>
        <v>1</v>
      </c>
      <c r="H602">
        <f t="shared" si="149"/>
        <v>21172.03</v>
      </c>
      <c r="K602">
        <f t="shared" si="150"/>
        <v>2.3236289592830288E-3</v>
      </c>
      <c r="L602">
        <v>32</v>
      </c>
      <c r="M602" t="s">
        <v>13</v>
      </c>
      <c r="N602">
        <f t="shared" si="151"/>
        <v>2.3236289592830288E-3</v>
      </c>
      <c r="P602">
        <f>IF(N602&gt;O599,"ND",IF(N602&lt;O600,"ND",N602))</f>
        <v>2.3236289592830288E-3</v>
      </c>
    </row>
    <row r="603" spans="1:19">
      <c r="A603">
        <v>418315.61</v>
      </c>
      <c r="B603">
        <v>1467936.19</v>
      </c>
      <c r="D603">
        <f t="shared" si="147"/>
        <v>1467936.19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433718.09</v>
      </c>
      <c r="B604">
        <v>1308646.3799999999</v>
      </c>
      <c r="D604">
        <f t="shared" si="147"/>
        <v>1308646.3799999999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430997.9</v>
      </c>
      <c r="B605">
        <v>1163839.04</v>
      </c>
      <c r="D605">
        <f t="shared" si="147"/>
        <v>1163839.04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509217.51</v>
      </c>
      <c r="B606">
        <v>1161152.8999999999</v>
      </c>
      <c r="D606">
        <f t="shared" si="147"/>
        <v>1161152.8999999999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527178.03</v>
      </c>
      <c r="B607">
        <v>1275126.33</v>
      </c>
      <c r="D607">
        <f t="shared" si="147"/>
        <v>1275126.33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495308.1</v>
      </c>
      <c r="B608">
        <v>1374981.49</v>
      </c>
      <c r="D608">
        <f t="shared" si="147"/>
        <v>1374981.49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309397.01</v>
      </c>
      <c r="B609">
        <v>9470.9500000000007</v>
      </c>
      <c r="D609">
        <f t="shared" si="147"/>
        <v>9470.9500000000007</v>
      </c>
      <c r="E609">
        <v>33</v>
      </c>
      <c r="F609" t="s">
        <v>13</v>
      </c>
      <c r="G609">
        <f t="shared" si="148"/>
        <v>1</v>
      </c>
      <c r="H609">
        <f t="shared" si="149"/>
        <v>9470.9500000000007</v>
      </c>
      <c r="K609">
        <f t="shared" si="150"/>
        <v>1.0394361661079077E-3</v>
      </c>
      <c r="L609">
        <v>33</v>
      </c>
      <c r="M609" t="s">
        <v>13</v>
      </c>
      <c r="N609">
        <f t="shared" si="151"/>
        <v>1.0394361661079077E-3</v>
      </c>
      <c r="O609">
        <f>AVERAGE(N609:N614)</f>
        <v>2.5588660597288806E-3</v>
      </c>
      <c r="P609">
        <f>IF(N609&gt;O611,"ND",IF(N609&lt;O612,"ND",N609))</f>
        <v>1.0394361661079077E-3</v>
      </c>
      <c r="Q609">
        <f>AVERAGE(P609:P614)</f>
        <v>2.5588660597288806E-3</v>
      </c>
      <c r="R609">
        <f t="shared" si="142"/>
        <v>33</v>
      </c>
      <c r="S609">
        <f t="shared" ref="S609" si="156">ROW(R609)</f>
        <v>609</v>
      </c>
    </row>
    <row r="610" spans="1:19">
      <c r="A610">
        <v>352846.13</v>
      </c>
      <c r="B610">
        <v>35393.129999999997</v>
      </c>
      <c r="D610">
        <f t="shared" si="147"/>
        <v>35393.129999999997</v>
      </c>
      <c r="E610">
        <v>33</v>
      </c>
      <c r="F610" t="s">
        <v>13</v>
      </c>
      <c r="G610">
        <f t="shared" si="148"/>
        <v>1</v>
      </c>
      <c r="H610">
        <f t="shared" si="149"/>
        <v>35393.129999999997</v>
      </c>
      <c r="K610">
        <f t="shared" si="150"/>
        <v>3.8843937887707955E-3</v>
      </c>
      <c r="L610">
        <v>33</v>
      </c>
      <c r="M610" t="s">
        <v>13</v>
      </c>
      <c r="N610">
        <f t="shared" si="151"/>
        <v>3.8843937887707955E-3</v>
      </c>
      <c r="O610">
        <f>STDEV(N609:N614)</f>
        <v>1.41641220838352E-3</v>
      </c>
      <c r="P610">
        <f>IF(N610&gt;O611,"ND",IF(N610&lt;O612,"ND",N610))</f>
        <v>3.8843937887707955E-3</v>
      </c>
    </row>
    <row r="611" spans="1:19">
      <c r="A611">
        <v>316656.26</v>
      </c>
      <c r="B611">
        <v>29871.200000000001</v>
      </c>
      <c r="D611">
        <f t="shared" si="147"/>
        <v>29871.200000000001</v>
      </c>
      <c r="E611">
        <v>33</v>
      </c>
      <c r="F611" t="s">
        <v>13</v>
      </c>
      <c r="G611">
        <f t="shared" si="148"/>
        <v>1</v>
      </c>
      <c r="H611">
        <f t="shared" si="149"/>
        <v>29871.200000000001</v>
      </c>
      <c r="K611">
        <f t="shared" si="150"/>
        <v>3.2783623189904425E-3</v>
      </c>
      <c r="L611">
        <v>33</v>
      </c>
      <c r="M611" t="s">
        <v>13</v>
      </c>
      <c r="N611">
        <f t="shared" si="151"/>
        <v>3.2783623189904425E-3</v>
      </c>
      <c r="O611">
        <f>O609+(O610*1.89)</f>
        <v>5.2358851335737328E-3</v>
      </c>
      <c r="P611">
        <f>IF(N611&gt;O611,"ND",IF(N611&lt;O612,"ND",N611))</f>
        <v>3.2783623189904425E-3</v>
      </c>
    </row>
    <row r="612" spans="1:19">
      <c r="A612">
        <v>278627.34999999998</v>
      </c>
      <c r="B612">
        <v>37730.980000000003</v>
      </c>
      <c r="D612">
        <f t="shared" si="147"/>
        <v>37730.980000000003</v>
      </c>
      <c r="E612">
        <v>33</v>
      </c>
      <c r="F612" t="s">
        <v>13</v>
      </c>
      <c r="G612">
        <f t="shared" si="148"/>
        <v>1</v>
      </c>
      <c r="H612">
        <f t="shared" si="149"/>
        <v>37730.980000000003</v>
      </c>
      <c r="K612">
        <f t="shared" si="150"/>
        <v>4.1409726790548086E-3</v>
      </c>
      <c r="L612">
        <v>33</v>
      </c>
      <c r="M612" t="s">
        <v>13</v>
      </c>
      <c r="N612">
        <f t="shared" si="151"/>
        <v>4.1409726790548086E-3</v>
      </c>
      <c r="O612">
        <f>O609-(O610*1.89)</f>
        <v>-1.1815301411597203E-4</v>
      </c>
      <c r="P612">
        <f>IF(N612&gt;O611,"ND",IF(N612&lt;O612,"ND",N612))</f>
        <v>4.1409726790548086E-3</v>
      </c>
    </row>
    <row r="613" spans="1:19">
      <c r="A613">
        <v>233334.36</v>
      </c>
      <c r="B613">
        <v>8232.93</v>
      </c>
      <c r="D613">
        <f t="shared" si="147"/>
        <v>8232.93</v>
      </c>
      <c r="E613">
        <v>33</v>
      </c>
      <c r="F613" t="s">
        <v>13</v>
      </c>
      <c r="G613">
        <f t="shared" si="148"/>
        <v>1</v>
      </c>
      <c r="H613">
        <f t="shared" si="149"/>
        <v>8232.93</v>
      </c>
      <c r="K613">
        <f t="shared" si="150"/>
        <v>9.0356354906685982E-4</v>
      </c>
      <c r="L613">
        <v>33</v>
      </c>
      <c r="M613" t="s">
        <v>13</v>
      </c>
      <c r="N613">
        <f t="shared" si="151"/>
        <v>9.0356354906685982E-4</v>
      </c>
      <c r="P613">
        <f>IF(N613&gt;O611,"ND",IF(N613&lt;O612,"ND",N613))</f>
        <v>9.0356354906685982E-4</v>
      </c>
    </row>
    <row r="614" spans="1:19">
      <c r="A614">
        <v>321637.40999999997</v>
      </c>
      <c r="B614">
        <v>19193.34</v>
      </c>
      <c r="D614">
        <f t="shared" si="147"/>
        <v>19193.34</v>
      </c>
      <c r="E614">
        <v>33</v>
      </c>
      <c r="F614" t="s">
        <v>13</v>
      </c>
      <c r="G614">
        <f t="shared" si="148"/>
        <v>1</v>
      </c>
      <c r="H614">
        <f t="shared" si="149"/>
        <v>19193.34</v>
      </c>
      <c r="K614">
        <f t="shared" si="150"/>
        <v>2.1064678563824692E-3</v>
      </c>
      <c r="L614">
        <v>33</v>
      </c>
      <c r="M614" t="s">
        <v>13</v>
      </c>
      <c r="N614">
        <f t="shared" si="151"/>
        <v>2.1064678563824692E-3</v>
      </c>
      <c r="P614">
        <f>IF(N614&gt;O611,"ND",IF(N614&lt;O612,"ND",N614))</f>
        <v>2.1064678563824692E-3</v>
      </c>
    </row>
    <row r="615" spans="1:19">
      <c r="A615">
        <v>673335.96</v>
      </c>
      <c r="B615">
        <v>1320248.46</v>
      </c>
      <c r="D615">
        <f t="shared" si="147"/>
        <v>1320248.46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801319.98</v>
      </c>
      <c r="B616">
        <v>1204577.52</v>
      </c>
      <c r="D616">
        <f t="shared" si="147"/>
        <v>1204577.52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651177.12</v>
      </c>
      <c r="B617">
        <v>1415816.72</v>
      </c>
      <c r="D617">
        <f t="shared" si="147"/>
        <v>1415816.72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699698.12</v>
      </c>
      <c r="B618">
        <v>1449643.48</v>
      </c>
      <c r="D618">
        <f t="shared" si="147"/>
        <v>1449643.48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598434.73</v>
      </c>
      <c r="B619">
        <v>1280127.7</v>
      </c>
      <c r="D619">
        <f t="shared" si="147"/>
        <v>1280127.7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656339.04</v>
      </c>
      <c r="B620">
        <v>1369142.45</v>
      </c>
      <c r="D620">
        <f t="shared" si="147"/>
        <v>1369142.45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414274.25</v>
      </c>
      <c r="B621">
        <v>7553.47</v>
      </c>
      <c r="D621">
        <f t="shared" si="147"/>
        <v>7553.47</v>
      </c>
      <c r="E621">
        <v>34</v>
      </c>
      <c r="F621" t="s">
        <v>13</v>
      </c>
      <c r="G621">
        <f t="shared" si="148"/>
        <v>1</v>
      </c>
      <c r="H621">
        <f t="shared" si="149"/>
        <v>7553.47</v>
      </c>
      <c r="K621">
        <f t="shared" si="150"/>
        <v>8.2899285685291313E-4</v>
      </c>
      <c r="L621">
        <v>34</v>
      </c>
      <c r="M621" t="s">
        <v>13</v>
      </c>
      <c r="N621">
        <f t="shared" si="151"/>
        <v>8.2899285685291313E-4</v>
      </c>
      <c r="O621">
        <f>AVERAGE(N621:N626)</f>
        <v>7.7746782224950807E-4</v>
      </c>
      <c r="P621">
        <f>IF(N621&gt;O623,"ND",IF(N621&lt;O624,"ND",N621))</f>
        <v>8.2899285685291313E-4</v>
      </c>
      <c r="Q621">
        <f>AVERAGE(P621:P626)</f>
        <v>7.7746782224950807E-4</v>
      </c>
      <c r="R621">
        <f t="shared" si="142"/>
        <v>34</v>
      </c>
      <c r="S621">
        <f t="shared" ref="S621" si="158">ROW(R621)</f>
        <v>621</v>
      </c>
    </row>
    <row r="622" spans="1:19">
      <c r="A622">
        <v>411305.67</v>
      </c>
      <c r="B622">
        <v>5341.51</v>
      </c>
      <c r="D622">
        <f t="shared" si="147"/>
        <v>5341.51</v>
      </c>
      <c r="E622">
        <v>34</v>
      </c>
      <c r="F622" t="s">
        <v>13</v>
      </c>
      <c r="G622">
        <f t="shared" si="148"/>
        <v>1</v>
      </c>
      <c r="H622">
        <f t="shared" si="149"/>
        <v>5341.51</v>
      </c>
      <c r="K622">
        <f t="shared" si="150"/>
        <v>5.8623038614152227E-4</v>
      </c>
      <c r="L622">
        <v>34</v>
      </c>
      <c r="M622" t="s">
        <v>13</v>
      </c>
      <c r="N622">
        <f t="shared" si="151"/>
        <v>5.8623038614152227E-4</v>
      </c>
      <c r="O622">
        <f>STDEV(N621:N626)</f>
        <v>2.0880369588984886E-4</v>
      </c>
      <c r="P622">
        <f>IF(N622&gt;O623,"ND",IF(N622&lt;O624,"ND",N622))</f>
        <v>5.8623038614152227E-4</v>
      </c>
    </row>
    <row r="623" spans="1:19">
      <c r="A623">
        <v>454804.08</v>
      </c>
      <c r="B623">
        <v>10333.879999999999</v>
      </c>
      <c r="D623">
        <f t="shared" si="147"/>
        <v>10333.879999999999</v>
      </c>
      <c r="E623">
        <v>34</v>
      </c>
      <c r="F623" t="s">
        <v>13</v>
      </c>
      <c r="G623">
        <f t="shared" si="148"/>
        <v>1</v>
      </c>
      <c r="H623">
        <f t="shared" si="149"/>
        <v>10333.879999999999</v>
      </c>
      <c r="K623">
        <f t="shared" si="150"/>
        <v>1.1341426792686249E-3</v>
      </c>
      <c r="L623">
        <v>34</v>
      </c>
      <c r="M623" t="s">
        <v>13</v>
      </c>
      <c r="N623">
        <f t="shared" si="151"/>
        <v>1.1341426792686249E-3</v>
      </c>
      <c r="O623">
        <f>O621+(O622*1.89)</f>
        <v>1.1721068074813223E-3</v>
      </c>
      <c r="P623">
        <f>IF(N623&gt;O623,"ND",IF(N623&lt;O624,"ND",N623))</f>
        <v>1.1341426792686249E-3</v>
      </c>
    </row>
    <row r="624" spans="1:19">
      <c r="A624">
        <v>553564.39</v>
      </c>
      <c r="B624">
        <v>7534.2</v>
      </c>
      <c r="D624">
        <f t="shared" si="147"/>
        <v>7534.2</v>
      </c>
      <c r="E624">
        <v>34</v>
      </c>
      <c r="F624" t="s">
        <v>13</v>
      </c>
      <c r="G624">
        <f t="shared" si="148"/>
        <v>1</v>
      </c>
      <c r="H624">
        <f t="shared" si="149"/>
        <v>7534.2</v>
      </c>
      <c r="K624">
        <f t="shared" si="150"/>
        <v>8.268779755663579E-4</v>
      </c>
      <c r="L624">
        <v>34</v>
      </c>
      <c r="M624" t="s">
        <v>13</v>
      </c>
      <c r="N624">
        <f t="shared" si="151"/>
        <v>8.268779755663579E-4</v>
      </c>
      <c r="O624">
        <f>O621-(O622*1.89)</f>
        <v>3.8282883701769375E-4</v>
      </c>
      <c r="P624">
        <f>IF(N624&gt;O623,"ND",IF(N624&lt;O624,"ND",N624))</f>
        <v>8.268779755663579E-4</v>
      </c>
    </row>
    <row r="625" spans="1:19">
      <c r="A625">
        <v>597313.31000000006</v>
      </c>
      <c r="B625">
        <v>5118.18</v>
      </c>
      <c r="D625">
        <f t="shared" si="147"/>
        <v>5118.18</v>
      </c>
      <c r="E625">
        <v>34</v>
      </c>
      <c r="F625" t="s">
        <v>13</v>
      </c>
      <c r="G625">
        <f t="shared" si="148"/>
        <v>1</v>
      </c>
      <c r="H625">
        <f t="shared" si="149"/>
        <v>5118.18</v>
      </c>
      <c r="K625">
        <f t="shared" si="150"/>
        <v>5.6171993270476251E-4</v>
      </c>
      <c r="L625">
        <v>34</v>
      </c>
      <c r="M625" t="s">
        <v>13</v>
      </c>
      <c r="N625">
        <f t="shared" si="151"/>
        <v>5.6171993270476251E-4</v>
      </c>
      <c r="P625">
        <f>IF(N625&gt;O623,"ND",IF(N625&lt;O624,"ND",N625))</f>
        <v>5.6171993270476251E-4</v>
      </c>
    </row>
    <row r="626" spans="1:19">
      <c r="A626">
        <v>264963.58</v>
      </c>
      <c r="B626">
        <v>6622.72</v>
      </c>
      <c r="D626">
        <f t="shared" si="147"/>
        <v>6622.72</v>
      </c>
      <c r="E626">
        <v>34</v>
      </c>
      <c r="F626" t="s">
        <v>13</v>
      </c>
      <c r="G626">
        <f t="shared" si="148"/>
        <v>1</v>
      </c>
      <c r="H626">
        <f t="shared" si="149"/>
        <v>6622.72</v>
      </c>
      <c r="K626">
        <f t="shared" si="150"/>
        <v>7.2684310296286666E-4</v>
      </c>
      <c r="L626">
        <v>34</v>
      </c>
      <c r="M626" t="s">
        <v>13</v>
      </c>
      <c r="N626">
        <f t="shared" si="151"/>
        <v>7.2684310296286666E-4</v>
      </c>
      <c r="P626">
        <f>IF(N626&gt;O623,"ND",IF(N626&lt;O624,"ND",N626))</f>
        <v>7.2684310296286666E-4</v>
      </c>
    </row>
    <row r="627" spans="1:19">
      <c r="A627">
        <v>117530.14</v>
      </c>
      <c r="B627">
        <v>14640.62</v>
      </c>
      <c r="D627">
        <f t="shared" si="147"/>
        <v>14640.62</v>
      </c>
      <c r="E627">
        <v>70</v>
      </c>
      <c r="F627" t="s">
        <v>13</v>
      </c>
      <c r="G627">
        <f t="shared" si="148"/>
        <v>1</v>
      </c>
      <c r="H627">
        <f t="shared" si="149"/>
        <v>14640.62</v>
      </c>
      <c r="K627">
        <f t="shared" si="150"/>
        <v>1.6068071230703103E-3</v>
      </c>
      <c r="L627">
        <v>70</v>
      </c>
      <c r="M627" t="s">
        <v>13</v>
      </c>
      <c r="N627">
        <f t="shared" si="151"/>
        <v>1.6068071230703103E-3</v>
      </c>
      <c r="O627">
        <f>AVERAGE(N627:N632)</f>
        <v>5.6582220243435704E-4</v>
      </c>
      <c r="P627">
        <f>IF(N627&gt;O629,"ND",IF(N627&lt;O630,"ND",N627))</f>
        <v>1.6068071230703103E-3</v>
      </c>
      <c r="Q627">
        <f>AVERAGE(P627:P632)</f>
        <v>5.6582220243435704E-4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119881.28</v>
      </c>
      <c r="B628">
        <v>0</v>
      </c>
      <c r="D628">
        <f t="shared" si="147"/>
        <v>0</v>
      </c>
      <c r="E628">
        <v>70</v>
      </c>
      <c r="F628" t="s">
        <v>13</v>
      </c>
      <c r="G628">
        <f t="shared" si="148"/>
        <v>1</v>
      </c>
      <c r="H628">
        <f t="shared" si="149"/>
        <v>0</v>
      </c>
      <c r="K628">
        <f t="shared" si="150"/>
        <v>0</v>
      </c>
      <c r="L628">
        <v>70</v>
      </c>
      <c r="M628" t="s">
        <v>13</v>
      </c>
      <c r="N628">
        <f t="shared" si="151"/>
        <v>0</v>
      </c>
      <c r="O628">
        <f>STDEV(N627:N632)</f>
        <v>8.7844128561614173E-4</v>
      </c>
      <c r="P628">
        <f>IF(N628&gt;O629,"ND",IF(N628&lt;O630,"ND",N628))</f>
        <v>0</v>
      </c>
    </row>
    <row r="629" spans="1:19">
      <c r="A629">
        <v>120495.11</v>
      </c>
      <c r="B629">
        <v>16292.73</v>
      </c>
      <c r="D629">
        <f t="shared" si="147"/>
        <v>16292.73</v>
      </c>
      <c r="E629">
        <v>70</v>
      </c>
      <c r="F629" t="s">
        <v>13</v>
      </c>
      <c r="G629">
        <f t="shared" si="148"/>
        <v>1</v>
      </c>
      <c r="H629">
        <f t="shared" si="149"/>
        <v>16292.73</v>
      </c>
      <c r="K629">
        <f t="shared" si="150"/>
        <v>1.7881260915358322E-3</v>
      </c>
      <c r="L629">
        <v>70</v>
      </c>
      <c r="M629" t="s">
        <v>13</v>
      </c>
      <c r="N629">
        <f t="shared" si="151"/>
        <v>1.7881260915358322E-3</v>
      </c>
      <c r="O629">
        <f>O627+(O628*1.89)</f>
        <v>2.2260762322488647E-3</v>
      </c>
      <c r="P629">
        <f>IF(N629&gt;O629,"ND",IF(N629&lt;O630,"ND",N629))</f>
        <v>1.7881260915358322E-3</v>
      </c>
    </row>
    <row r="630" spans="1:19">
      <c r="A630">
        <v>103764.69</v>
      </c>
      <c r="B630">
        <v>0</v>
      </c>
      <c r="D630">
        <f t="shared" si="147"/>
        <v>0</v>
      </c>
      <c r="E630">
        <v>70</v>
      </c>
      <c r="F630" t="s">
        <v>13</v>
      </c>
      <c r="G630">
        <f t="shared" si="148"/>
        <v>1</v>
      </c>
      <c r="H630">
        <f t="shared" si="149"/>
        <v>0</v>
      </c>
      <c r="K630">
        <f t="shared" si="150"/>
        <v>0</v>
      </c>
      <c r="L630">
        <v>70</v>
      </c>
      <c r="M630" t="s">
        <v>13</v>
      </c>
      <c r="N630">
        <f t="shared" si="151"/>
        <v>0</v>
      </c>
      <c r="O630">
        <f>O627-(O628*1.89)</f>
        <v>-1.0944318273801508E-3</v>
      </c>
      <c r="P630">
        <f>IF(N630&gt;O629,"ND",IF(N630&lt;O630,"ND",N630))</f>
        <v>0</v>
      </c>
    </row>
    <row r="631" spans="1:19">
      <c r="A631">
        <v>114582.02</v>
      </c>
      <c r="B631">
        <v>0</v>
      </c>
      <c r="D631">
        <f t="shared" si="147"/>
        <v>0</v>
      </c>
      <c r="E631">
        <v>70</v>
      </c>
      <c r="F631" t="s">
        <v>13</v>
      </c>
      <c r="G631">
        <f t="shared" si="148"/>
        <v>1</v>
      </c>
      <c r="H631">
        <f t="shared" si="149"/>
        <v>0</v>
      </c>
      <c r="K631">
        <f t="shared" si="150"/>
        <v>0</v>
      </c>
      <c r="L631">
        <v>70</v>
      </c>
      <c r="M631" t="s">
        <v>13</v>
      </c>
      <c r="N631">
        <f t="shared" si="151"/>
        <v>0</v>
      </c>
      <c r="P631">
        <f>IF(N631&gt;O629,"ND",IF(N631&lt;O630,"ND",N631))</f>
        <v>0</v>
      </c>
    </row>
    <row r="632" spans="1:19">
      <c r="A632">
        <v>107376.85</v>
      </c>
      <c r="B632">
        <v>0</v>
      </c>
      <c r="D632">
        <f t="shared" si="147"/>
        <v>0</v>
      </c>
      <c r="E632">
        <v>70</v>
      </c>
      <c r="F632" t="s">
        <v>13</v>
      </c>
      <c r="G632">
        <f t="shared" si="148"/>
        <v>1</v>
      </c>
      <c r="H632">
        <f t="shared" si="149"/>
        <v>0</v>
      </c>
      <c r="K632">
        <f t="shared" si="150"/>
        <v>0</v>
      </c>
      <c r="L632">
        <v>70</v>
      </c>
      <c r="M632" t="s">
        <v>13</v>
      </c>
      <c r="N632">
        <f t="shared" si="151"/>
        <v>0</v>
      </c>
      <c r="P632">
        <f>IF(N632&gt;O629,"ND",IF(N632&lt;O630,"ND",N632))</f>
        <v>0</v>
      </c>
    </row>
    <row r="633" spans="1:19">
      <c r="A633">
        <v>79581.95</v>
      </c>
      <c r="B633">
        <v>0</v>
      </c>
      <c r="D633">
        <f t="shared" si="147"/>
        <v>0</v>
      </c>
      <c r="E633">
        <v>35</v>
      </c>
      <c r="F633" t="s">
        <v>13</v>
      </c>
      <c r="G633">
        <f t="shared" si="148"/>
        <v>1</v>
      </c>
      <c r="H633">
        <f t="shared" si="149"/>
        <v>0</v>
      </c>
      <c r="K633">
        <f t="shared" si="150"/>
        <v>0</v>
      </c>
      <c r="L633">
        <v>35</v>
      </c>
      <c r="M633" t="s">
        <v>13</v>
      </c>
      <c r="N633">
        <f t="shared" si="151"/>
        <v>0</v>
      </c>
      <c r="O633">
        <f>AVERAGE(N633:N638)</f>
        <v>3.1682295375974443E-3</v>
      </c>
      <c r="P633">
        <f>IF(N633&gt;O635,"ND",IF(N633&lt;O636,"ND",N633))</f>
        <v>0</v>
      </c>
      <c r="Q633">
        <f>AVERAGE(P633:P638)</f>
        <v>1.2206870896124713E-3</v>
      </c>
      <c r="R633">
        <f t="shared" si="159"/>
        <v>35</v>
      </c>
      <c r="S633">
        <f t="shared" ref="S633" si="161">ROW(R633)</f>
        <v>633</v>
      </c>
    </row>
    <row r="634" spans="1:19">
      <c r="A634">
        <v>80777.95</v>
      </c>
      <c r="B634">
        <v>7306.82</v>
      </c>
      <c r="D634">
        <f t="shared" si="147"/>
        <v>7306.82</v>
      </c>
      <c r="E634">
        <v>35</v>
      </c>
      <c r="F634" t="s">
        <v>13</v>
      </c>
      <c r="G634">
        <f t="shared" si="148"/>
        <v>1</v>
      </c>
      <c r="H634">
        <f t="shared" si="149"/>
        <v>7306.82</v>
      </c>
      <c r="K634">
        <f t="shared" si="150"/>
        <v>8.0192303488462943E-4</v>
      </c>
      <c r="L634">
        <v>35</v>
      </c>
      <c r="M634" t="s">
        <v>13</v>
      </c>
      <c r="N634">
        <f t="shared" si="151"/>
        <v>8.0192303488462943E-4</v>
      </c>
      <c r="O634">
        <f>STDEV(N633:N638)</f>
        <v>4.9427280687866539E-3</v>
      </c>
      <c r="P634">
        <f>IF(N634&gt;O635,"ND",IF(N634&lt;O636,"ND",N634))</f>
        <v>8.0192303488462943E-4</v>
      </c>
    </row>
    <row r="635" spans="1:19">
      <c r="A635">
        <v>84106.02</v>
      </c>
      <c r="B635">
        <v>0</v>
      </c>
      <c r="D635">
        <f t="shared" si="147"/>
        <v>0</v>
      </c>
      <c r="E635">
        <v>35</v>
      </c>
      <c r="F635" t="s">
        <v>13</v>
      </c>
      <c r="G635">
        <f t="shared" si="148"/>
        <v>1</v>
      </c>
      <c r="H635">
        <f t="shared" si="149"/>
        <v>0</v>
      </c>
      <c r="K635">
        <f t="shared" si="150"/>
        <v>0</v>
      </c>
      <c r="L635">
        <v>35</v>
      </c>
      <c r="M635" t="s">
        <v>13</v>
      </c>
      <c r="N635">
        <f t="shared" si="151"/>
        <v>0</v>
      </c>
      <c r="O635">
        <f>O633+(O634*1.89)</f>
        <v>1.250998558760422E-2</v>
      </c>
      <c r="P635">
        <f>IF(N635&gt;O635,"ND",IF(N635&lt;O636,"ND",N635))</f>
        <v>0</v>
      </c>
    </row>
    <row r="636" spans="1:19">
      <c r="A636">
        <v>80681.81</v>
      </c>
      <c r="B636">
        <v>30969.51</v>
      </c>
      <c r="D636">
        <f t="shared" si="147"/>
        <v>30969.51</v>
      </c>
      <c r="E636">
        <v>35</v>
      </c>
      <c r="F636" t="s">
        <v>13</v>
      </c>
      <c r="G636">
        <f t="shared" si="148"/>
        <v>1</v>
      </c>
      <c r="H636">
        <f t="shared" si="149"/>
        <v>30969.51</v>
      </c>
      <c r="K636">
        <f t="shared" si="150"/>
        <v>3.3989017723291227E-3</v>
      </c>
      <c r="L636">
        <v>35</v>
      </c>
      <c r="M636" t="s">
        <v>13</v>
      </c>
      <c r="N636">
        <f t="shared" si="151"/>
        <v>3.3989017723291227E-3</v>
      </c>
      <c r="O636">
        <f>O633-(O634*1.89)</f>
        <v>-6.1735265124093323E-3</v>
      </c>
      <c r="P636">
        <f>IF(N636&gt;O635,"ND",IF(N636&lt;O636,"ND",N636))</f>
        <v>3.3989017723291227E-3</v>
      </c>
    </row>
    <row r="637" spans="1:19">
      <c r="A637">
        <v>94280.19</v>
      </c>
      <c r="B637">
        <v>117594.07</v>
      </c>
      <c r="D637">
        <f t="shared" si="147"/>
        <v>117594.07</v>
      </c>
      <c r="E637">
        <v>35</v>
      </c>
      <c r="F637" t="s">
        <v>13</v>
      </c>
      <c r="G637">
        <f t="shared" si="148"/>
        <v>1</v>
      </c>
      <c r="H637">
        <f t="shared" si="149"/>
        <v>117594.07</v>
      </c>
      <c r="K637">
        <f t="shared" si="150"/>
        <v>1.2905941777522309E-2</v>
      </c>
      <c r="L637">
        <v>35</v>
      </c>
      <c r="M637" t="s">
        <v>13</v>
      </c>
      <c r="N637">
        <f t="shared" si="151"/>
        <v>1.2905941777522309E-2</v>
      </c>
      <c r="P637" t="str">
        <f>IF(N637&gt;O635,"ND",IF(N637&lt;O636,"ND",N637))</f>
        <v>ND</v>
      </c>
    </row>
    <row r="638" spans="1:19">
      <c r="A638">
        <v>84548.61</v>
      </c>
      <c r="B638">
        <v>17335.87</v>
      </c>
      <c r="D638">
        <f t="shared" si="147"/>
        <v>17335.87</v>
      </c>
      <c r="E638">
        <v>35</v>
      </c>
      <c r="F638" t="s">
        <v>13</v>
      </c>
      <c r="G638">
        <f t="shared" si="148"/>
        <v>1</v>
      </c>
      <c r="H638">
        <f t="shared" si="149"/>
        <v>17335.87</v>
      </c>
      <c r="K638">
        <f t="shared" si="150"/>
        <v>1.9026106408486045E-3</v>
      </c>
      <c r="L638">
        <v>35</v>
      </c>
      <c r="M638" t="s">
        <v>13</v>
      </c>
      <c r="N638">
        <f t="shared" si="151"/>
        <v>1.9026106408486045E-3</v>
      </c>
      <c r="P638">
        <f>IF(N638&gt;O635,"ND",IF(N638&lt;O636,"ND",N638))</f>
        <v>1.9026106408486045E-3</v>
      </c>
    </row>
    <row r="639" spans="1:19">
      <c r="A639">
        <v>113127.23</v>
      </c>
      <c r="B639">
        <v>7818.06</v>
      </c>
      <c r="D639">
        <f t="shared" si="147"/>
        <v>7818.06</v>
      </c>
      <c r="E639">
        <v>301</v>
      </c>
      <c r="F639" t="s">
        <v>13</v>
      </c>
      <c r="G639">
        <f t="shared" si="148"/>
        <v>1</v>
      </c>
      <c r="H639">
        <f t="shared" si="149"/>
        <v>7818.06</v>
      </c>
      <c r="K639">
        <f t="shared" si="150"/>
        <v>8.5803159269150285E-4</v>
      </c>
      <c r="L639">
        <v>301</v>
      </c>
      <c r="M639" t="s">
        <v>13</v>
      </c>
      <c r="N639">
        <f t="shared" si="151"/>
        <v>8.5803159269150285E-4</v>
      </c>
      <c r="O639">
        <f>AVERAGE(N639:N644)</f>
        <v>1.430052654485838E-4</v>
      </c>
      <c r="P639" t="str">
        <f>IF(N639&gt;O641,"ND",IF(N639&lt;O642,"ND",N639))</f>
        <v>ND</v>
      </c>
      <c r="Q639">
        <f>AVERAGE(P639:P644)</f>
        <v>0</v>
      </c>
      <c r="R639">
        <f t="shared" si="159"/>
        <v>301</v>
      </c>
      <c r="S639">
        <f t="shared" ref="S639" si="162">ROW(R639)</f>
        <v>639</v>
      </c>
    </row>
    <row r="640" spans="1:19">
      <c r="A640">
        <v>120353.73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3.5028993088029168E-4</v>
      </c>
      <c r="P640">
        <f>IF(N640&gt;O641,"ND",IF(N640&lt;O642,"ND",N640))</f>
        <v>0</v>
      </c>
    </row>
    <row r="641" spans="1:19">
      <c r="A641">
        <v>130322.83</v>
      </c>
      <c r="B641">
        <v>0</v>
      </c>
      <c r="D641">
        <f t="shared" si="147"/>
        <v>0</v>
      </c>
      <c r="E641">
        <v>301</v>
      </c>
      <c r="F641" t="s">
        <v>13</v>
      </c>
      <c r="G641">
        <f t="shared" si="148"/>
        <v>1</v>
      </c>
      <c r="H641">
        <f t="shared" si="149"/>
        <v>0</v>
      </c>
      <c r="K641">
        <f t="shared" si="150"/>
        <v>0</v>
      </c>
      <c r="L641">
        <v>301</v>
      </c>
      <c r="M641" t="s">
        <v>13</v>
      </c>
      <c r="N641">
        <f t="shared" si="151"/>
        <v>0</v>
      </c>
      <c r="O641">
        <f>O639+(O640*1.89)</f>
        <v>8.0505323481233496E-4</v>
      </c>
      <c r="P641">
        <f>IF(N641&gt;O641,"ND",IF(N641&lt;O642,"ND",N641))</f>
        <v>0</v>
      </c>
    </row>
    <row r="642" spans="1:19">
      <c r="A642">
        <v>138748.84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-5.1904270391516742E-4</v>
      </c>
      <c r="P642">
        <f>IF(N642&gt;O641,"ND",IF(N642&lt;O642,"ND",N642))</f>
        <v>0</v>
      </c>
    </row>
    <row r="643" spans="1:19">
      <c r="A643">
        <v>151464.67000000001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158354.68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140476.10999999999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1.9769182990468043E-4</v>
      </c>
      <c r="P645">
        <f>IF(N645&gt;O647,"ND",IF(N645&lt;O648,"ND",N645))</f>
        <v>0</v>
      </c>
      <c r="Q645">
        <f>AVERAGE(P645:P650)</f>
        <v>1.9769182990468043E-4</v>
      </c>
      <c r="R645">
        <f t="shared" si="159"/>
        <v>36</v>
      </c>
      <c r="S645">
        <f t="shared" ref="S645" si="168">ROW(R645)</f>
        <v>645</v>
      </c>
    </row>
    <row r="646" spans="1:19">
      <c r="A646">
        <v>157569.48000000001</v>
      </c>
      <c r="B646">
        <v>0</v>
      </c>
      <c r="D646">
        <f t="shared" si="163"/>
        <v>0</v>
      </c>
      <c r="E646">
        <v>36</v>
      </c>
      <c r="F646" t="s">
        <v>13</v>
      </c>
      <c r="G646">
        <f t="shared" si="164"/>
        <v>1</v>
      </c>
      <c r="H646">
        <f t="shared" si="165"/>
        <v>0</v>
      </c>
      <c r="K646">
        <f t="shared" si="166"/>
        <v>0</v>
      </c>
      <c r="L646">
        <v>36</v>
      </c>
      <c r="M646" t="s">
        <v>13</v>
      </c>
      <c r="N646">
        <f t="shared" si="167"/>
        <v>0</v>
      </c>
      <c r="O646">
        <f>STDEV(N645:N650)</f>
        <v>2.3375680218036294E-4</v>
      </c>
      <c r="P646">
        <f>IF(N646&gt;O647,"ND",IF(N646&lt;O648,"ND",N646))</f>
        <v>0</v>
      </c>
    </row>
    <row r="647" spans="1:19">
      <c r="A647">
        <v>155949.10999999999</v>
      </c>
      <c r="B647">
        <v>4877.95</v>
      </c>
      <c r="D647">
        <f t="shared" si="163"/>
        <v>4877.95</v>
      </c>
      <c r="E647">
        <v>36</v>
      </c>
      <c r="F647" t="s">
        <v>13</v>
      </c>
      <c r="G647">
        <f t="shared" si="164"/>
        <v>1</v>
      </c>
      <c r="H647">
        <f t="shared" si="165"/>
        <v>4877.95</v>
      </c>
      <c r="K647">
        <f t="shared" si="166"/>
        <v>5.3535470533220718E-4</v>
      </c>
      <c r="L647">
        <v>36</v>
      </c>
      <c r="M647" t="s">
        <v>13</v>
      </c>
      <c r="N647">
        <f t="shared" si="167"/>
        <v>5.3535470533220718E-4</v>
      </c>
      <c r="O647">
        <f>O645+(O646*1.89)</f>
        <v>6.3949218602556634E-4</v>
      </c>
      <c r="P647">
        <f>IF(N647&gt;O647,"ND",IF(N647&lt;O648,"ND",N647))</f>
        <v>5.3535470533220718E-4</v>
      </c>
    </row>
    <row r="648" spans="1:19">
      <c r="A648">
        <v>174945.55</v>
      </c>
      <c r="B648">
        <v>2342.54</v>
      </c>
      <c r="D648">
        <f t="shared" si="163"/>
        <v>2342.54</v>
      </c>
      <c r="E648">
        <v>36</v>
      </c>
      <c r="F648" t="s">
        <v>13</v>
      </c>
      <c r="G648">
        <f t="shared" si="164"/>
        <v>1</v>
      </c>
      <c r="H648">
        <f t="shared" si="165"/>
        <v>2342.54</v>
      </c>
      <c r="K648">
        <f t="shared" si="166"/>
        <v>2.5709361748868043E-4</v>
      </c>
      <c r="L648">
        <v>36</v>
      </c>
      <c r="M648" t="s">
        <v>13</v>
      </c>
      <c r="N648">
        <f t="shared" si="167"/>
        <v>2.5709361748868043E-4</v>
      </c>
      <c r="O648">
        <f>O645-(O646*1.89)</f>
        <v>-2.441085262162055E-4</v>
      </c>
      <c r="P648">
        <f>IF(N648&gt;O647,"ND",IF(N648&lt;O648,"ND",N648))</f>
        <v>2.5709361748868043E-4</v>
      </c>
    </row>
    <row r="649" spans="1:19">
      <c r="A649">
        <v>167644.53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166735.1</v>
      </c>
      <c r="B650">
        <v>3587.27</v>
      </c>
      <c r="D650">
        <f t="shared" si="163"/>
        <v>3587.27</v>
      </c>
      <c r="E650">
        <v>36</v>
      </c>
      <c r="F650" t="s">
        <v>13</v>
      </c>
      <c r="G650">
        <f t="shared" si="164"/>
        <v>1</v>
      </c>
      <c r="H650">
        <f t="shared" si="165"/>
        <v>3587.27</v>
      </c>
      <c r="K650">
        <f t="shared" si="166"/>
        <v>3.9370265660719505E-4</v>
      </c>
      <c r="L650">
        <v>36</v>
      </c>
      <c r="M650" t="s">
        <v>13</v>
      </c>
      <c r="N650">
        <f t="shared" si="167"/>
        <v>3.9370265660719505E-4</v>
      </c>
      <c r="P650">
        <f>IF(N650&gt;O647,"ND",IF(N650&lt;O648,"ND",N650))</f>
        <v>3.9370265660719505E-4</v>
      </c>
    </row>
    <row r="651" spans="1:19">
      <c r="A651">
        <v>255514.23999999999</v>
      </c>
      <c r="B651">
        <v>3706.21</v>
      </c>
      <c r="D651">
        <f t="shared" si="163"/>
        <v>3706.21</v>
      </c>
      <c r="E651">
        <v>305</v>
      </c>
      <c r="F651" t="s">
        <v>13</v>
      </c>
      <c r="G651">
        <f t="shared" si="164"/>
        <v>1</v>
      </c>
      <c r="H651">
        <f t="shared" si="165"/>
        <v>3706.21</v>
      </c>
      <c r="K651">
        <f t="shared" si="166"/>
        <v>4.0675631411746325E-4</v>
      </c>
      <c r="L651">
        <v>305</v>
      </c>
      <c r="M651" t="s">
        <v>13</v>
      </c>
      <c r="N651">
        <f t="shared" si="167"/>
        <v>4.0675631411746325E-4</v>
      </c>
      <c r="O651">
        <f>AVERAGE(N651:N656)</f>
        <v>1.490649253050964E-4</v>
      </c>
      <c r="P651">
        <f>IF(N651&gt;O653,"ND",IF(N651&lt;O654,"ND",N651))</f>
        <v>4.0675631411746325E-4</v>
      </c>
      <c r="Q651">
        <f>AVERAGE(P651:P656)</f>
        <v>1.490649253050964E-4</v>
      </c>
      <c r="R651">
        <f t="shared" si="159"/>
        <v>305</v>
      </c>
      <c r="S651">
        <f t="shared" ref="S651" si="169">ROW(R651)</f>
        <v>651</v>
      </c>
    </row>
    <row r="652" spans="1:19">
      <c r="A652">
        <v>267157.15999999997</v>
      </c>
      <c r="B652">
        <v>0</v>
      </c>
      <c r="D652">
        <f t="shared" si="163"/>
        <v>0</v>
      </c>
      <c r="E652">
        <v>305</v>
      </c>
      <c r="F652" t="s">
        <v>13</v>
      </c>
      <c r="G652">
        <f t="shared" si="164"/>
        <v>1</v>
      </c>
      <c r="H652">
        <f t="shared" si="165"/>
        <v>0</v>
      </c>
      <c r="K652">
        <f t="shared" si="166"/>
        <v>0</v>
      </c>
      <c r="L652">
        <v>305</v>
      </c>
      <c r="M652" t="s">
        <v>13</v>
      </c>
      <c r="N652">
        <f t="shared" si="167"/>
        <v>0</v>
      </c>
      <c r="O652">
        <f>STDEV(N651:N656)</f>
        <v>1.5049171350614085E-4</v>
      </c>
      <c r="P652">
        <f>IF(N652&gt;O653,"ND",IF(N652&lt;O654,"ND",N652))</f>
        <v>0</v>
      </c>
    </row>
    <row r="653" spans="1:19">
      <c r="A653">
        <v>290785.82</v>
      </c>
      <c r="B653">
        <v>1797.88</v>
      </c>
      <c r="D653">
        <f t="shared" si="163"/>
        <v>1797.88</v>
      </c>
      <c r="E653">
        <v>305</v>
      </c>
      <c r="F653" t="s">
        <v>13</v>
      </c>
      <c r="G653">
        <f t="shared" si="164"/>
        <v>1</v>
      </c>
      <c r="H653">
        <f t="shared" si="165"/>
        <v>1797.88</v>
      </c>
      <c r="K653">
        <f t="shared" si="166"/>
        <v>1.9731721678628702E-4</v>
      </c>
      <c r="L653">
        <v>305</v>
      </c>
      <c r="M653" t="s">
        <v>13</v>
      </c>
      <c r="N653">
        <f t="shared" si="167"/>
        <v>1.9731721678628702E-4</v>
      </c>
      <c r="O653">
        <f>O651+(O652*1.89)</f>
        <v>4.3349426383170261E-4</v>
      </c>
      <c r="P653">
        <f>IF(N653&gt;O653,"ND",IF(N653&lt;O654,"ND",N653))</f>
        <v>1.9731721678628702E-4</v>
      </c>
    </row>
    <row r="654" spans="1:19">
      <c r="A654">
        <v>307380.01</v>
      </c>
      <c r="B654">
        <v>1284.83</v>
      </c>
      <c r="D654">
        <f t="shared" si="163"/>
        <v>1284.83</v>
      </c>
      <c r="E654">
        <v>305</v>
      </c>
      <c r="F654" t="s">
        <v>13</v>
      </c>
      <c r="G654">
        <f t="shared" si="164"/>
        <v>1</v>
      </c>
      <c r="H654">
        <f t="shared" si="165"/>
        <v>1284.83</v>
      </c>
      <c r="K654">
        <f t="shared" si="166"/>
        <v>1.4101001159339062E-4</v>
      </c>
      <c r="L654">
        <v>305</v>
      </c>
      <c r="M654" t="s">
        <v>13</v>
      </c>
      <c r="N654">
        <f t="shared" si="167"/>
        <v>1.4101001159339062E-4</v>
      </c>
      <c r="O654">
        <f>O651-(O652*1.89)</f>
        <v>-1.3536441322150981E-4</v>
      </c>
      <c r="P654">
        <f>IF(N654&gt;O653,"ND",IF(N654&lt;O654,"ND",N654))</f>
        <v>1.4101001159339062E-4</v>
      </c>
    </row>
    <row r="655" spans="1:19">
      <c r="A655">
        <v>290098.76</v>
      </c>
      <c r="B655">
        <v>0</v>
      </c>
      <c r="D655">
        <f t="shared" si="163"/>
        <v>0</v>
      </c>
      <c r="E655">
        <v>305</v>
      </c>
      <c r="F655" t="s">
        <v>13</v>
      </c>
      <c r="G655">
        <f t="shared" si="164"/>
        <v>1</v>
      </c>
      <c r="H655">
        <f t="shared" si="165"/>
        <v>0</v>
      </c>
      <c r="K655">
        <f t="shared" si="166"/>
        <v>0</v>
      </c>
      <c r="L655">
        <v>305</v>
      </c>
      <c r="M655" t="s">
        <v>13</v>
      </c>
      <c r="N655">
        <f t="shared" si="167"/>
        <v>0</v>
      </c>
      <c r="P655">
        <f>IF(N655&gt;O653,"ND",IF(N655&lt;O654,"ND",N655))</f>
        <v>0</v>
      </c>
    </row>
    <row r="656" spans="1:19">
      <c r="A656">
        <v>307299.01</v>
      </c>
      <c r="B656">
        <v>1360.42</v>
      </c>
      <c r="D656">
        <f t="shared" si="163"/>
        <v>1360.42</v>
      </c>
      <c r="E656">
        <v>305</v>
      </c>
      <c r="F656" t="s">
        <v>13</v>
      </c>
      <c r="G656">
        <f t="shared" si="164"/>
        <v>1</v>
      </c>
      <c r="H656">
        <f t="shared" si="165"/>
        <v>1360.42</v>
      </c>
      <c r="K656">
        <f t="shared" si="166"/>
        <v>1.4930600933343749E-4</v>
      </c>
      <c r="L656">
        <v>305</v>
      </c>
      <c r="M656" t="s">
        <v>13</v>
      </c>
      <c r="N656">
        <f t="shared" si="167"/>
        <v>1.4930600933343749E-4</v>
      </c>
      <c r="P656">
        <f>IF(N656&gt;O653,"ND",IF(N656&lt;O654,"ND",N656))</f>
        <v>1.4930600933343749E-4</v>
      </c>
    </row>
    <row r="657" spans="1:19">
      <c r="A657">
        <v>392437.38</v>
      </c>
      <c r="B657">
        <v>2742.58</v>
      </c>
      <c r="D657">
        <f t="shared" si="163"/>
        <v>2742.58</v>
      </c>
      <c r="E657">
        <v>37</v>
      </c>
      <c r="F657" t="s">
        <v>13</v>
      </c>
      <c r="G657">
        <f t="shared" si="164"/>
        <v>1</v>
      </c>
      <c r="H657">
        <f t="shared" si="165"/>
        <v>2742.58</v>
      </c>
      <c r="K657">
        <f t="shared" si="166"/>
        <v>3.009979822978925E-4</v>
      </c>
      <c r="L657">
        <v>37</v>
      </c>
      <c r="M657" t="s">
        <v>13</v>
      </c>
      <c r="N657">
        <f t="shared" si="167"/>
        <v>3.009979822978925E-4</v>
      </c>
      <c r="O657">
        <f>AVERAGE(N657:N662)</f>
        <v>1.034616314706703E-4</v>
      </c>
      <c r="P657">
        <f>IF(N657&gt;O659,"ND",IF(N657&lt;O660,"ND",N657))</f>
        <v>3.009979822978925E-4</v>
      </c>
      <c r="Q657">
        <f>AVERAGE(P657:P662)</f>
        <v>1.034616314706703E-4</v>
      </c>
      <c r="R657">
        <f t="shared" si="159"/>
        <v>37</v>
      </c>
      <c r="S657">
        <f t="shared" ref="S657" si="170">ROW(R657)</f>
        <v>657</v>
      </c>
    </row>
    <row r="658" spans="1:19">
      <c r="A658">
        <v>342136.92</v>
      </c>
      <c r="B658">
        <v>2267.09</v>
      </c>
      <c r="D658">
        <f t="shared" si="163"/>
        <v>2267.09</v>
      </c>
      <c r="E658">
        <v>37</v>
      </c>
      <c r="F658" t="s">
        <v>13</v>
      </c>
      <c r="G658">
        <f t="shared" si="164"/>
        <v>1</v>
      </c>
      <c r="H658">
        <f t="shared" si="165"/>
        <v>2267.09</v>
      </c>
      <c r="K658">
        <f t="shared" si="166"/>
        <v>2.4881298473981769E-4</v>
      </c>
      <c r="L658">
        <v>37</v>
      </c>
      <c r="M658" t="s">
        <v>13</v>
      </c>
      <c r="N658">
        <f t="shared" si="167"/>
        <v>2.4881298473981769E-4</v>
      </c>
      <c r="O658">
        <f>STDEV(N657:N662)</f>
        <v>1.3661404466042568E-4</v>
      </c>
      <c r="P658">
        <f>IF(N658&gt;O659,"ND",IF(N658&lt;O660,"ND",N658))</f>
        <v>2.4881298473981769E-4</v>
      </c>
    </row>
    <row r="659" spans="1:19">
      <c r="A659">
        <v>344564.54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3.6166217587887484E-4</v>
      </c>
      <c r="P659">
        <f>IF(N659&gt;O659,"ND",IF(N659&lt;O660,"ND",N659))</f>
        <v>0</v>
      </c>
    </row>
    <row r="660" spans="1:19">
      <c r="A660">
        <v>400094.94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-1.5473891293753424E-4</v>
      </c>
      <c r="P660">
        <f>IF(N660&gt;O659,"ND",IF(N660&lt;O660,"ND",N660))</f>
        <v>0</v>
      </c>
    </row>
    <row r="661" spans="1:19">
      <c r="A661">
        <v>349397.5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307727.74</v>
      </c>
      <c r="B662">
        <v>646.54999999999995</v>
      </c>
      <c r="D662">
        <f t="shared" si="163"/>
        <v>646.54999999999995</v>
      </c>
      <c r="E662">
        <v>37</v>
      </c>
      <c r="F662" t="s">
        <v>13</v>
      </c>
      <c r="G662">
        <f t="shared" si="164"/>
        <v>1</v>
      </c>
      <c r="H662">
        <f t="shared" si="165"/>
        <v>646.54999999999995</v>
      </c>
      <c r="K662">
        <f t="shared" si="166"/>
        <v>7.0958821786311574E-5</v>
      </c>
      <c r="L662">
        <v>37</v>
      </c>
      <c r="M662" t="s">
        <v>13</v>
      </c>
      <c r="N662">
        <f t="shared" si="167"/>
        <v>7.0958821786311574E-5</v>
      </c>
      <c r="P662">
        <f>IF(N662&gt;O659,"ND",IF(N662&lt;O660,"ND",N662))</f>
        <v>7.0958821786311574E-5</v>
      </c>
    </row>
    <row r="663" spans="1:19">
      <c r="A663">
        <v>597249.19999999995</v>
      </c>
      <c r="B663">
        <v>9863.92</v>
      </c>
      <c r="D663">
        <f t="shared" si="163"/>
        <v>9863.92</v>
      </c>
      <c r="E663" t="s">
        <v>8</v>
      </c>
      <c r="F663" t="s">
        <v>13</v>
      </c>
      <c r="G663">
        <f t="shared" si="164"/>
        <v>1</v>
      </c>
      <c r="H663">
        <f t="shared" si="165"/>
        <v>9863.92</v>
      </c>
      <c r="K663">
        <f t="shared" si="166"/>
        <v>1.0825645988623224E-3</v>
      </c>
      <c r="L663" t="s">
        <v>8</v>
      </c>
      <c r="M663" t="s">
        <v>13</v>
      </c>
      <c r="N663">
        <f t="shared" si="167"/>
        <v>1.0825645988623224E-3</v>
      </c>
      <c r="O663">
        <f>AVERAGE(N663:N668)</f>
        <v>3.8117250629655675E-4</v>
      </c>
      <c r="P663">
        <f>IF(N663&gt;O665,"ND",IF(N663&lt;O666,"ND",N663))</f>
        <v>1.0825645988623224E-3</v>
      </c>
      <c r="Q663">
        <f>AVERAGE(P663:P668)</f>
        <v>3.8117250629655675E-4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390700.58</v>
      </c>
      <c r="B664">
        <v>5430.6</v>
      </c>
      <c r="D664">
        <f t="shared" si="163"/>
        <v>5430.6</v>
      </c>
      <c r="E664" t="s">
        <v>8</v>
      </c>
      <c r="F664" t="s">
        <v>13</v>
      </c>
      <c r="G664">
        <f t="shared" si="164"/>
        <v>1</v>
      </c>
      <c r="H664">
        <f t="shared" si="165"/>
        <v>5430.6</v>
      </c>
      <c r="K664">
        <f t="shared" si="166"/>
        <v>5.9600800803146501E-4</v>
      </c>
      <c r="L664" t="s">
        <v>8</v>
      </c>
      <c r="M664" t="s">
        <v>13</v>
      </c>
      <c r="N664">
        <f t="shared" si="167"/>
        <v>5.9600800803146501E-4</v>
      </c>
      <c r="O664">
        <f>STDEV(N663:N668)</f>
        <v>4.2039070539749354E-4</v>
      </c>
      <c r="P664">
        <f>IF(N664&gt;O665,"ND",IF(N664&lt;O666,"ND",N664))</f>
        <v>5.9600800803146501E-4</v>
      </c>
    </row>
    <row r="665" spans="1:19">
      <c r="A665">
        <v>481648.43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1.1757109394978196E-3</v>
      </c>
      <c r="P665">
        <f>IF(N665&gt;O665,"ND",IF(N665&lt;O666,"ND",N665))</f>
        <v>0</v>
      </c>
    </row>
    <row r="666" spans="1:19">
      <c r="A666">
        <v>564744.88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-4.1336592690470599E-4</v>
      </c>
      <c r="P666">
        <f>IF(N666&gt;O665,"ND",IF(N666&lt;O666,"ND",N666))</f>
        <v>0</v>
      </c>
    </row>
    <row r="667" spans="1:19">
      <c r="A667">
        <v>610052.99</v>
      </c>
      <c r="B667">
        <v>4109.8</v>
      </c>
      <c r="D667">
        <f t="shared" si="163"/>
        <v>4109.8</v>
      </c>
      <c r="E667" t="s">
        <v>8</v>
      </c>
      <c r="F667" t="s">
        <v>13</v>
      </c>
      <c r="G667">
        <f t="shared" si="164"/>
        <v>1</v>
      </c>
      <c r="H667">
        <f t="shared" si="165"/>
        <v>4109.8</v>
      </c>
      <c r="K667">
        <f t="shared" si="166"/>
        <v>4.5105029120312947E-4</v>
      </c>
      <c r="L667" t="s">
        <v>8</v>
      </c>
      <c r="M667" t="s">
        <v>13</v>
      </c>
      <c r="N667">
        <f t="shared" si="167"/>
        <v>4.5105029120312947E-4</v>
      </c>
      <c r="P667">
        <f>IF(N667&gt;O665,"ND",IF(N667&lt;O666,"ND",N667))</f>
        <v>4.5105029120312947E-4</v>
      </c>
    </row>
    <row r="668" spans="1:19">
      <c r="A668">
        <v>563442.81000000006</v>
      </c>
      <c r="B668">
        <v>1434.28</v>
      </c>
      <c r="D668">
        <f t="shared" si="163"/>
        <v>1434.28</v>
      </c>
      <c r="E668" t="s">
        <v>8</v>
      </c>
      <c r="F668" t="s">
        <v>13</v>
      </c>
      <c r="G668">
        <f t="shared" si="164"/>
        <v>1</v>
      </c>
      <c r="H668">
        <f t="shared" si="165"/>
        <v>1434.28</v>
      </c>
      <c r="K668">
        <f t="shared" si="166"/>
        <v>1.5741213968242359E-4</v>
      </c>
      <c r="L668" t="s">
        <v>8</v>
      </c>
      <c r="M668" t="s">
        <v>13</v>
      </c>
      <c r="N668">
        <f t="shared" si="167"/>
        <v>1.5741213968242359E-4</v>
      </c>
      <c r="P668">
        <f>IF(N668&gt;O665,"ND",IF(N668&lt;O666,"ND",N668))</f>
        <v>1.5741213968242359E-4</v>
      </c>
    </row>
    <row r="669" spans="1:19">
      <c r="A669">
        <v>349802.45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3.893382674446621E-4</v>
      </c>
      <c r="P669">
        <f>IF(N669&gt;O671,"ND",IF(N669&lt;O672,"ND",N669))</f>
        <v>0</v>
      </c>
      <c r="Q669">
        <f>AVERAGE(P669:P674)</f>
        <v>3.893382674446621E-4</v>
      </c>
      <c r="R669">
        <f t="shared" si="159"/>
        <v>38</v>
      </c>
      <c r="S669">
        <f t="shared" ref="S669" si="172">ROW(R669)</f>
        <v>669</v>
      </c>
    </row>
    <row r="670" spans="1:19">
      <c r="A670">
        <v>308697.31</v>
      </c>
      <c r="B670">
        <v>0</v>
      </c>
      <c r="D670">
        <f t="shared" si="163"/>
        <v>0</v>
      </c>
      <c r="E670">
        <v>38</v>
      </c>
      <c r="F670" t="s">
        <v>13</v>
      </c>
      <c r="G670">
        <f t="shared" si="164"/>
        <v>1</v>
      </c>
      <c r="H670">
        <f t="shared" si="165"/>
        <v>0</v>
      </c>
      <c r="K670">
        <f t="shared" si="166"/>
        <v>0</v>
      </c>
      <c r="L670">
        <v>38</v>
      </c>
      <c r="M670" t="s">
        <v>13</v>
      </c>
      <c r="N670">
        <f t="shared" si="167"/>
        <v>0</v>
      </c>
      <c r="O670">
        <f>STDEV(N669:N674)</f>
        <v>6.5338677388447413E-4</v>
      </c>
      <c r="P670">
        <f>IF(N670&gt;O671,"ND",IF(N670&lt;O672,"ND",N670))</f>
        <v>0</v>
      </c>
    </row>
    <row r="671" spans="1:19">
      <c r="A671">
        <v>299836.03999999998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1.6242392700863181E-3</v>
      </c>
      <c r="P671">
        <f>IF(N671&gt;O671,"ND",IF(N671&lt;O672,"ND",N671))</f>
        <v>0</v>
      </c>
    </row>
    <row r="672" spans="1:19">
      <c r="A672">
        <v>378526.91</v>
      </c>
      <c r="B672">
        <v>541.85</v>
      </c>
      <c r="D672">
        <f t="shared" si="163"/>
        <v>541.85</v>
      </c>
      <c r="E672">
        <v>38</v>
      </c>
      <c r="F672" t="s">
        <v>13</v>
      </c>
      <c r="G672">
        <f t="shared" si="164"/>
        <v>1</v>
      </c>
      <c r="H672">
        <f t="shared" si="165"/>
        <v>541.85</v>
      </c>
      <c r="K672">
        <f t="shared" si="166"/>
        <v>5.9468003379341011E-5</v>
      </c>
      <c r="L672">
        <v>38</v>
      </c>
      <c r="M672" t="s">
        <v>13</v>
      </c>
      <c r="N672">
        <f t="shared" si="167"/>
        <v>5.9468003379341011E-5</v>
      </c>
      <c r="O672">
        <f>O669-(O670*1.89)</f>
        <v>-8.45562735196994E-4</v>
      </c>
      <c r="P672">
        <f>IF(N672&gt;O671,"ND",IF(N672&lt;O672,"ND",N672))</f>
        <v>5.9468003379341011E-5</v>
      </c>
    </row>
    <row r="673" spans="1:19">
      <c r="A673">
        <v>247575.18</v>
      </c>
      <c r="B673">
        <v>6053.53</v>
      </c>
      <c r="D673">
        <f t="shared" si="163"/>
        <v>6053.53</v>
      </c>
      <c r="E673">
        <v>38</v>
      </c>
      <c r="F673" t="s">
        <v>13</v>
      </c>
      <c r="G673">
        <f t="shared" si="164"/>
        <v>1</v>
      </c>
      <c r="H673">
        <f t="shared" si="165"/>
        <v>6053.53</v>
      </c>
      <c r="K673">
        <f t="shared" si="166"/>
        <v>6.6437453630514376E-4</v>
      </c>
      <c r="L673">
        <v>38</v>
      </c>
      <c r="M673" t="s">
        <v>13</v>
      </c>
      <c r="N673">
        <f t="shared" si="167"/>
        <v>6.6437453630514376E-4</v>
      </c>
      <c r="P673">
        <f>IF(N673&gt;O671,"ND",IF(N673&lt;O672,"ND",N673))</f>
        <v>6.6437453630514376E-4</v>
      </c>
    </row>
    <row r="674" spans="1:19">
      <c r="A674">
        <v>248393.5</v>
      </c>
      <c r="B674">
        <v>14689.64</v>
      </c>
      <c r="D674">
        <f t="shared" si="163"/>
        <v>14689.64</v>
      </c>
      <c r="E674">
        <v>38</v>
      </c>
      <c r="F674" t="s">
        <v>13</v>
      </c>
      <c r="G674">
        <f t="shared" si="164"/>
        <v>1</v>
      </c>
      <c r="H674">
        <f t="shared" si="165"/>
        <v>14689.64</v>
      </c>
      <c r="K674">
        <f t="shared" si="166"/>
        <v>1.6121870649834877E-3</v>
      </c>
      <c r="L674">
        <v>38</v>
      </c>
      <c r="M674" t="s">
        <v>13</v>
      </c>
      <c r="N674">
        <f t="shared" si="167"/>
        <v>1.6121870649834877E-3</v>
      </c>
      <c r="P674">
        <f>IF(N674&gt;O671,"ND",IF(N674&lt;O672,"ND",N674))</f>
        <v>1.6121870649834877E-3</v>
      </c>
    </row>
    <row r="675" spans="1:19">
      <c r="A675">
        <v>94501.22</v>
      </c>
      <c r="B675">
        <v>0</v>
      </c>
      <c r="D675">
        <f t="shared" si="163"/>
        <v>0</v>
      </c>
      <c r="E675">
        <v>71</v>
      </c>
      <c r="F675" t="s">
        <v>13</v>
      </c>
      <c r="G675">
        <f t="shared" si="164"/>
        <v>1</v>
      </c>
      <c r="H675">
        <f t="shared" si="165"/>
        <v>0</v>
      </c>
      <c r="K675">
        <f t="shared" si="166"/>
        <v>0</v>
      </c>
      <c r="L675">
        <v>71</v>
      </c>
      <c r="M675" t="s">
        <v>13</v>
      </c>
      <c r="N675">
        <f t="shared" si="167"/>
        <v>0</v>
      </c>
      <c r="O675">
        <f>AVERAGE(N675:N680)</f>
        <v>1.5687632219819024E-3</v>
      </c>
      <c r="P675">
        <f>IF(N675&gt;O677,"ND",IF(N675&lt;O678,"ND",N675))</f>
        <v>0</v>
      </c>
      <c r="Q675">
        <f>AVERAGE(P675:P680)</f>
        <v>1.5687632219819024E-3</v>
      </c>
      <c r="R675">
        <f t="shared" si="159"/>
        <v>71</v>
      </c>
      <c r="S675">
        <f t="shared" ref="S675" si="173">ROW(R675)</f>
        <v>675</v>
      </c>
    </row>
    <row r="676" spans="1:19">
      <c r="A676">
        <v>88222.01</v>
      </c>
      <c r="B676">
        <v>0</v>
      </c>
      <c r="D676">
        <f t="shared" si="163"/>
        <v>0</v>
      </c>
      <c r="E676">
        <v>71</v>
      </c>
      <c r="F676" t="s">
        <v>13</v>
      </c>
      <c r="G676">
        <f t="shared" si="164"/>
        <v>1</v>
      </c>
      <c r="H676">
        <f t="shared" si="165"/>
        <v>0</v>
      </c>
      <c r="K676">
        <f t="shared" si="166"/>
        <v>0</v>
      </c>
      <c r="L676">
        <v>71</v>
      </c>
      <c r="M676" t="s">
        <v>13</v>
      </c>
      <c r="N676">
        <f t="shared" si="167"/>
        <v>0</v>
      </c>
      <c r="O676">
        <f>STDEV(N675:N680)</f>
        <v>1.7785608799697357E-3</v>
      </c>
      <c r="P676">
        <f>IF(N676&gt;O677,"ND",IF(N676&lt;O678,"ND",N676))</f>
        <v>0</v>
      </c>
    </row>
    <row r="677" spans="1:19">
      <c r="A677">
        <v>86126</v>
      </c>
      <c r="B677">
        <v>32743.07</v>
      </c>
      <c r="D677">
        <f t="shared" si="163"/>
        <v>32743.07</v>
      </c>
      <c r="E677">
        <v>71</v>
      </c>
      <c r="F677" t="s">
        <v>13</v>
      </c>
      <c r="G677">
        <f t="shared" si="164"/>
        <v>1</v>
      </c>
      <c r="H677">
        <f t="shared" si="165"/>
        <v>32743.07</v>
      </c>
      <c r="K677">
        <f t="shared" si="166"/>
        <v>3.5935498706468564E-3</v>
      </c>
      <c r="L677">
        <v>71</v>
      </c>
      <c r="M677" t="s">
        <v>13</v>
      </c>
      <c r="N677">
        <f t="shared" si="167"/>
        <v>3.5935498706468564E-3</v>
      </c>
      <c r="O677">
        <f>O675+(O676*1.89)</f>
        <v>4.9302432851247024E-3</v>
      </c>
      <c r="P677">
        <f>IF(N677&gt;O677,"ND",IF(N677&lt;O678,"ND",N677))</f>
        <v>3.5935498706468564E-3</v>
      </c>
    </row>
    <row r="678" spans="1:19">
      <c r="A678">
        <v>85532.25</v>
      </c>
      <c r="B678">
        <v>20974.2</v>
      </c>
      <c r="D678">
        <f t="shared" si="163"/>
        <v>20974.2</v>
      </c>
      <c r="E678">
        <v>71</v>
      </c>
      <c r="F678" t="s">
        <v>13</v>
      </c>
      <c r="G678">
        <f t="shared" si="164"/>
        <v>1</v>
      </c>
      <c r="H678">
        <f t="shared" si="165"/>
        <v>20974.2</v>
      </c>
      <c r="K678">
        <f t="shared" si="166"/>
        <v>2.3019171292405173E-3</v>
      </c>
      <c r="L678">
        <v>71</v>
      </c>
      <c r="M678" t="s">
        <v>13</v>
      </c>
      <c r="N678">
        <f t="shared" si="167"/>
        <v>2.3019171292405173E-3</v>
      </c>
      <c r="O678">
        <f>O675-(O676*1.89)</f>
        <v>-1.7927168411608981E-3</v>
      </c>
      <c r="P678">
        <f>IF(N678&gt;O677,"ND",IF(N678&lt;O678,"ND",N678))</f>
        <v>2.3019171292405173E-3</v>
      </c>
    </row>
    <row r="679" spans="1:19">
      <c r="A679">
        <v>83701.62</v>
      </c>
      <c r="B679">
        <v>32046.6</v>
      </c>
      <c r="D679">
        <f t="shared" si="163"/>
        <v>32046.6</v>
      </c>
      <c r="E679">
        <v>71</v>
      </c>
      <c r="F679" t="s">
        <v>13</v>
      </c>
      <c r="G679">
        <f t="shared" si="164"/>
        <v>1</v>
      </c>
      <c r="H679">
        <f t="shared" si="165"/>
        <v>32046.6</v>
      </c>
      <c r="K679">
        <f t="shared" si="166"/>
        <v>3.5171123320040408E-3</v>
      </c>
      <c r="L679">
        <v>71</v>
      </c>
      <c r="M679" t="s">
        <v>13</v>
      </c>
      <c r="N679">
        <f t="shared" si="167"/>
        <v>3.5171123320040408E-3</v>
      </c>
      <c r="P679">
        <f>IF(N679&gt;O677,"ND",IF(N679&lt;O678,"ND",N679))</f>
        <v>3.5171123320040408E-3</v>
      </c>
    </row>
    <row r="680" spans="1:19">
      <c r="A680">
        <v>73469.55</v>
      </c>
      <c r="B680">
        <v>0</v>
      </c>
      <c r="D680">
        <f t="shared" si="163"/>
        <v>0</v>
      </c>
      <c r="E680">
        <v>71</v>
      </c>
      <c r="F680" t="s">
        <v>13</v>
      </c>
      <c r="G680">
        <f t="shared" si="164"/>
        <v>1</v>
      </c>
      <c r="H680">
        <f t="shared" si="165"/>
        <v>0</v>
      </c>
      <c r="K680">
        <f t="shared" si="166"/>
        <v>0</v>
      </c>
      <c r="L680">
        <v>71</v>
      </c>
      <c r="M680" t="s">
        <v>13</v>
      </c>
      <c r="N680">
        <f t="shared" si="167"/>
        <v>0</v>
      </c>
      <c r="P680">
        <f>IF(N680&gt;O677,"ND",IF(N680&lt;O678,"ND",N680))</f>
        <v>0</v>
      </c>
    </row>
    <row r="681" spans="1:19">
      <c r="A681">
        <v>85110.66</v>
      </c>
      <c r="B681">
        <v>0</v>
      </c>
      <c r="D681">
        <f t="shared" si="163"/>
        <v>0</v>
      </c>
      <c r="E681">
        <v>39</v>
      </c>
      <c r="F681" t="s">
        <v>13</v>
      </c>
      <c r="G681">
        <f t="shared" si="164"/>
        <v>1</v>
      </c>
      <c r="H681">
        <f t="shared" si="165"/>
        <v>0</v>
      </c>
      <c r="K681">
        <f t="shared" si="166"/>
        <v>0</v>
      </c>
      <c r="L681">
        <v>39</v>
      </c>
      <c r="M681" t="s">
        <v>13</v>
      </c>
      <c r="N681">
        <f t="shared" si="167"/>
        <v>0</v>
      </c>
      <c r="O681">
        <f>AVERAGE(N681:N686)</f>
        <v>2.3173168745713491E-4</v>
      </c>
      <c r="P681">
        <f>IF(N681&gt;O683,"ND",IF(N681&lt;O684,"ND",N681))</f>
        <v>0</v>
      </c>
      <c r="Q681">
        <f>AVERAGE(P681:P686)</f>
        <v>2.3173168745713491E-4</v>
      </c>
      <c r="R681">
        <f t="shared" si="159"/>
        <v>39</v>
      </c>
      <c r="S681">
        <f t="shared" ref="S681" si="174">ROW(R681)</f>
        <v>681</v>
      </c>
    </row>
    <row r="682" spans="1:19">
      <c r="A682">
        <v>84578.5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3.7779301115239771E-4</v>
      </c>
      <c r="P682">
        <f>IF(N682&gt;O683,"ND",IF(N682&lt;O684,"ND",N682))</f>
        <v>0</v>
      </c>
    </row>
    <row r="683" spans="1:19">
      <c r="A683">
        <v>76107.56</v>
      </c>
      <c r="B683">
        <v>0</v>
      </c>
      <c r="D683">
        <f t="shared" si="163"/>
        <v>0</v>
      </c>
      <c r="E683">
        <v>39</v>
      </c>
      <c r="F683" t="s">
        <v>13</v>
      </c>
      <c r="G683">
        <f t="shared" si="164"/>
        <v>1</v>
      </c>
      <c r="H683">
        <f t="shared" si="165"/>
        <v>0</v>
      </c>
      <c r="K683">
        <f t="shared" si="166"/>
        <v>0</v>
      </c>
      <c r="L683">
        <v>39</v>
      </c>
      <c r="M683" t="s">
        <v>13</v>
      </c>
      <c r="N683">
        <f t="shared" si="167"/>
        <v>0</v>
      </c>
      <c r="O683">
        <f>O681+(O682*1.89)</f>
        <v>9.457604785351666E-4</v>
      </c>
      <c r="P683">
        <f>IF(N683&gt;O683,"ND",IF(N683&lt;O684,"ND",N683))</f>
        <v>0</v>
      </c>
    </row>
    <row r="684" spans="1:19">
      <c r="A684">
        <v>84762.63</v>
      </c>
      <c r="B684">
        <v>4638.97</v>
      </c>
      <c r="D684">
        <f t="shared" si="163"/>
        <v>4638.97</v>
      </c>
      <c r="E684">
        <v>39</v>
      </c>
      <c r="F684" t="s">
        <v>13</v>
      </c>
      <c r="G684">
        <f t="shared" si="164"/>
        <v>1</v>
      </c>
      <c r="H684">
        <f t="shared" si="165"/>
        <v>4638.97</v>
      </c>
      <c r="K684">
        <f t="shared" si="166"/>
        <v>5.0912666538093865E-4</v>
      </c>
      <c r="L684">
        <v>39</v>
      </c>
      <c r="M684" t="s">
        <v>13</v>
      </c>
      <c r="N684">
        <f t="shared" si="167"/>
        <v>5.0912666538093865E-4</v>
      </c>
      <c r="O684">
        <f>O681-(O682*1.89)</f>
        <v>-4.8229710362089671E-4</v>
      </c>
      <c r="P684">
        <f>IF(N684&gt;O683,"ND",IF(N684&lt;O684,"ND",N684))</f>
        <v>5.0912666538093865E-4</v>
      </c>
    </row>
    <row r="685" spans="1:19">
      <c r="A685">
        <v>92512.06</v>
      </c>
      <c r="B685">
        <v>0</v>
      </c>
      <c r="D685">
        <f t="shared" si="163"/>
        <v>0</v>
      </c>
      <c r="E685">
        <v>39</v>
      </c>
      <c r="F685" t="s">
        <v>13</v>
      </c>
      <c r="G685">
        <f t="shared" si="164"/>
        <v>1</v>
      </c>
      <c r="H685">
        <f t="shared" si="165"/>
        <v>0</v>
      </c>
      <c r="K685">
        <f t="shared" si="166"/>
        <v>0</v>
      </c>
      <c r="L685">
        <v>39</v>
      </c>
      <c r="M685" t="s">
        <v>13</v>
      </c>
      <c r="N685">
        <f t="shared" si="167"/>
        <v>0</v>
      </c>
      <c r="P685">
        <f>IF(N685&gt;O683,"ND",IF(N685&lt;O684,"ND",N685))</f>
        <v>0</v>
      </c>
    </row>
    <row r="686" spans="1:19">
      <c r="A686">
        <v>88150.22</v>
      </c>
      <c r="B686">
        <v>8029.74</v>
      </c>
      <c r="D686">
        <f t="shared" si="163"/>
        <v>8029.74</v>
      </c>
      <c r="E686">
        <v>39</v>
      </c>
      <c r="F686" t="s">
        <v>13</v>
      </c>
      <c r="G686">
        <f t="shared" si="164"/>
        <v>1</v>
      </c>
      <c r="H686">
        <f t="shared" si="165"/>
        <v>8029.74</v>
      </c>
      <c r="K686">
        <f t="shared" si="166"/>
        <v>8.8126345936187078E-4</v>
      </c>
      <c r="L686">
        <v>39</v>
      </c>
      <c r="M686" t="s">
        <v>13</v>
      </c>
      <c r="N686">
        <f t="shared" si="167"/>
        <v>8.8126345936187078E-4</v>
      </c>
      <c r="P686">
        <f>IF(N686&gt;O683,"ND",IF(N686&lt;O684,"ND",N686))</f>
        <v>8.8126345936187078E-4</v>
      </c>
    </row>
    <row r="687" spans="1:19">
      <c r="A687">
        <v>82615.41</v>
      </c>
      <c r="B687">
        <v>0</v>
      </c>
      <c r="D687">
        <f t="shared" si="163"/>
        <v>0</v>
      </c>
      <c r="E687">
        <v>302</v>
      </c>
      <c r="F687" t="s">
        <v>13</v>
      </c>
      <c r="G687">
        <f t="shared" si="164"/>
        <v>1</v>
      </c>
      <c r="H687">
        <f t="shared" si="165"/>
        <v>0</v>
      </c>
      <c r="K687">
        <f t="shared" si="166"/>
        <v>0</v>
      </c>
      <c r="L687">
        <v>302</v>
      </c>
      <c r="M687" t="s">
        <v>13</v>
      </c>
      <c r="N687">
        <f t="shared" si="167"/>
        <v>0</v>
      </c>
      <c r="O687">
        <f>AVERAGE(N687:N692)</f>
        <v>7.0254593023706733E-6</v>
      </c>
      <c r="P687">
        <f>IF(N687&gt;O689,"ND",IF(N687&lt;O690,"ND",N687))</f>
        <v>0</v>
      </c>
      <c r="Q687">
        <f>AVERAGE(P687:P692)</f>
        <v>0</v>
      </c>
      <c r="R687">
        <f t="shared" si="159"/>
        <v>302</v>
      </c>
      <c r="S687">
        <f t="shared" ref="S687" si="175">ROW(R687)</f>
        <v>687</v>
      </c>
    </row>
    <row r="688" spans="1:19">
      <c r="A688">
        <v>87193.94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1.7208790499497626E-5</v>
      </c>
      <c r="P688">
        <f>IF(N688&gt;O689,"ND",IF(N688&lt;O690,"ND",N688))</f>
        <v>0</v>
      </c>
    </row>
    <row r="689" spans="1:19">
      <c r="A689">
        <v>78848.86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3.9550073346421187E-5</v>
      </c>
      <c r="P689">
        <f>IF(N689&gt;O689,"ND",IF(N689&lt;O690,"ND",N689))</f>
        <v>0</v>
      </c>
    </row>
    <row r="690" spans="1:19">
      <c r="A690">
        <v>94225.66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-2.5499154741679839E-5</v>
      </c>
      <c r="P690">
        <f>IF(N690&gt;O689,"ND",IF(N690&lt;O690,"ND",N690))</f>
        <v>0</v>
      </c>
    </row>
    <row r="691" spans="1:19">
      <c r="A691">
        <v>142921.82999999999</v>
      </c>
      <c r="B691">
        <v>384.08</v>
      </c>
      <c r="D691">
        <f t="shared" si="163"/>
        <v>384.08</v>
      </c>
      <c r="E691">
        <v>302</v>
      </c>
      <c r="F691" t="s">
        <v>13</v>
      </c>
      <c r="G691">
        <f t="shared" si="164"/>
        <v>1</v>
      </c>
      <c r="H691">
        <f t="shared" si="165"/>
        <v>384.08</v>
      </c>
      <c r="K691">
        <f t="shared" si="166"/>
        <v>4.2152755814224038E-5</v>
      </c>
      <c r="L691">
        <v>302</v>
      </c>
      <c r="M691" t="s">
        <v>13</v>
      </c>
      <c r="N691">
        <f t="shared" si="167"/>
        <v>4.2152755814224038E-5</v>
      </c>
      <c r="P691" t="str">
        <f>IF(N691&gt;O689,"ND",IF(N691&lt;O690,"ND",N691))</f>
        <v>ND</v>
      </c>
    </row>
    <row r="692" spans="1:19">
      <c r="A692">
        <v>125807.77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122103.79</v>
      </c>
      <c r="B693">
        <v>1026.03</v>
      </c>
      <c r="D693">
        <f t="shared" si="163"/>
        <v>1026.03</v>
      </c>
      <c r="E693">
        <v>40</v>
      </c>
      <c r="F693" t="s">
        <v>13</v>
      </c>
      <c r="G693">
        <f t="shared" si="164"/>
        <v>1</v>
      </c>
      <c r="H693">
        <f t="shared" si="165"/>
        <v>1026.03</v>
      </c>
      <c r="K693">
        <f t="shared" si="166"/>
        <v>1.1260672789020071E-4</v>
      </c>
      <c r="L693">
        <v>40</v>
      </c>
      <c r="M693" t="s">
        <v>13</v>
      </c>
      <c r="N693">
        <f t="shared" si="167"/>
        <v>1.1260672789020071E-4</v>
      </c>
      <c r="O693">
        <f>AVERAGE(N693:N698)</f>
        <v>6.514811137029384E-5</v>
      </c>
      <c r="P693">
        <f>IF(N693&gt;O695,"ND",IF(N693&lt;O696,"ND",N693))</f>
        <v>1.1260672789020071E-4</v>
      </c>
      <c r="Q693">
        <f>AVERAGE(P693:P698)</f>
        <v>6.514811137029384E-5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171418.52</v>
      </c>
      <c r="B694">
        <v>0</v>
      </c>
      <c r="D694">
        <f t="shared" si="163"/>
        <v>0</v>
      </c>
      <c r="E694">
        <v>40</v>
      </c>
      <c r="F694" t="s">
        <v>13</v>
      </c>
      <c r="G694">
        <f t="shared" si="164"/>
        <v>1</v>
      </c>
      <c r="H694">
        <f t="shared" si="165"/>
        <v>0</v>
      </c>
      <c r="K694">
        <f t="shared" si="166"/>
        <v>0</v>
      </c>
      <c r="L694">
        <v>40</v>
      </c>
      <c r="M694" t="s">
        <v>13</v>
      </c>
      <c r="N694">
        <f t="shared" si="167"/>
        <v>0</v>
      </c>
      <c r="O694">
        <f>STDEV(N693:N698)</f>
        <v>7.2780149411621819E-5</v>
      </c>
      <c r="P694">
        <f>IF(N694&gt;O695,"ND",IF(N694&lt;O696,"ND",N694))</f>
        <v>0</v>
      </c>
    </row>
    <row r="695" spans="1:19">
      <c r="A695">
        <v>157921.35</v>
      </c>
      <c r="B695">
        <v>0</v>
      </c>
      <c r="D695">
        <f t="shared" si="163"/>
        <v>0</v>
      </c>
      <c r="E695">
        <v>40</v>
      </c>
      <c r="F695" t="s">
        <v>13</v>
      </c>
      <c r="G695">
        <f t="shared" si="164"/>
        <v>1</v>
      </c>
      <c r="H695">
        <f t="shared" si="165"/>
        <v>0</v>
      </c>
      <c r="K695">
        <f t="shared" si="166"/>
        <v>0</v>
      </c>
      <c r="L695">
        <v>40</v>
      </c>
      <c r="M695" t="s">
        <v>13</v>
      </c>
      <c r="N695">
        <f t="shared" si="167"/>
        <v>0</v>
      </c>
      <c r="O695">
        <f>O693+(O694*1.89)</f>
        <v>2.0270259375825906E-4</v>
      </c>
      <c r="P695">
        <f>IF(N695&gt;O695,"ND",IF(N695&lt;O696,"ND",N695))</f>
        <v>0</v>
      </c>
    </row>
    <row r="696" spans="1:19">
      <c r="A696">
        <v>143526.47</v>
      </c>
      <c r="B696">
        <v>0</v>
      </c>
      <c r="D696">
        <f t="shared" si="163"/>
        <v>0</v>
      </c>
      <c r="E696">
        <v>40</v>
      </c>
      <c r="F696" t="s">
        <v>13</v>
      </c>
      <c r="G696">
        <f t="shared" si="164"/>
        <v>1</v>
      </c>
      <c r="H696">
        <f t="shared" si="165"/>
        <v>0</v>
      </c>
      <c r="K696">
        <f t="shared" si="166"/>
        <v>0</v>
      </c>
      <c r="L696">
        <v>40</v>
      </c>
      <c r="M696" t="s">
        <v>13</v>
      </c>
      <c r="N696">
        <f t="shared" si="167"/>
        <v>0</v>
      </c>
      <c r="O696">
        <f>O693-(O694*1.89)</f>
        <v>-7.240637101767139E-5</v>
      </c>
      <c r="P696">
        <f>IF(N696&gt;O695,"ND",IF(N696&lt;O696,"ND",N696))</f>
        <v>0</v>
      </c>
    </row>
    <row r="697" spans="1:19">
      <c r="A697">
        <v>150336.16</v>
      </c>
      <c r="B697">
        <v>1116.74</v>
      </c>
      <c r="D697">
        <f t="shared" si="163"/>
        <v>1116.74</v>
      </c>
      <c r="E697">
        <v>40</v>
      </c>
      <c r="F697" t="s">
        <v>13</v>
      </c>
      <c r="G697">
        <f t="shared" si="164"/>
        <v>1</v>
      </c>
      <c r="H697">
        <f t="shared" si="165"/>
        <v>1116.74</v>
      </c>
      <c r="K697">
        <f t="shared" si="166"/>
        <v>1.2256214467813099E-4</v>
      </c>
      <c r="L697">
        <v>40</v>
      </c>
      <c r="M697" t="s">
        <v>13</v>
      </c>
      <c r="N697">
        <f t="shared" si="167"/>
        <v>1.2256214467813099E-4</v>
      </c>
      <c r="P697">
        <f>IF(N697&gt;O695,"ND",IF(N697&lt;O696,"ND",N697))</f>
        <v>1.2256214467813099E-4</v>
      </c>
    </row>
    <row r="698" spans="1:19">
      <c r="A698">
        <v>213091.4</v>
      </c>
      <c r="B698">
        <v>1418.86</v>
      </c>
      <c r="D698">
        <f t="shared" si="163"/>
        <v>1418.86</v>
      </c>
      <c r="E698">
        <v>40</v>
      </c>
      <c r="F698" t="s">
        <v>13</v>
      </c>
      <c r="G698">
        <f t="shared" si="164"/>
        <v>1</v>
      </c>
      <c r="H698">
        <f t="shared" si="165"/>
        <v>1418.86</v>
      </c>
      <c r="K698">
        <f t="shared" si="166"/>
        <v>1.5571979565343137E-4</v>
      </c>
      <c r="L698">
        <v>40</v>
      </c>
      <c r="M698" t="s">
        <v>13</v>
      </c>
      <c r="N698">
        <f t="shared" si="167"/>
        <v>1.5571979565343137E-4</v>
      </c>
      <c r="P698">
        <f>IF(N698&gt;O695,"ND",IF(N698&lt;O696,"ND",N698))</f>
        <v>1.5571979565343137E-4</v>
      </c>
    </row>
    <row r="699" spans="1:19">
      <c r="A699">
        <v>375764.35</v>
      </c>
      <c r="B699">
        <v>0</v>
      </c>
      <c r="D699">
        <f t="shared" si="163"/>
        <v>0</v>
      </c>
      <c r="E699" t="s">
        <v>8</v>
      </c>
      <c r="F699" t="s">
        <v>13</v>
      </c>
      <c r="G699">
        <f t="shared" si="164"/>
        <v>1</v>
      </c>
      <c r="H699">
        <f t="shared" si="165"/>
        <v>0</v>
      </c>
      <c r="K699">
        <f t="shared" si="166"/>
        <v>0</v>
      </c>
      <c r="L699" t="s">
        <v>8</v>
      </c>
      <c r="M699" t="s">
        <v>13</v>
      </c>
      <c r="N699">
        <f t="shared" si="167"/>
        <v>0</v>
      </c>
      <c r="O699">
        <f>AVERAGE(N699:N704)</f>
        <v>1.1629121619283695E-4</v>
      </c>
      <c r="P699">
        <f>IF(N699&gt;O701,"ND",IF(N699&lt;O702,"ND",N699))</f>
        <v>0</v>
      </c>
      <c r="Q699">
        <f>AVERAGE(P699:P704)</f>
        <v>1.1629121619283695E-4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360706.52</v>
      </c>
      <c r="B700">
        <v>0</v>
      </c>
      <c r="D700">
        <f t="shared" si="163"/>
        <v>0</v>
      </c>
      <c r="E700" t="s">
        <v>8</v>
      </c>
      <c r="F700" t="s">
        <v>13</v>
      </c>
      <c r="G700">
        <f t="shared" si="164"/>
        <v>1</v>
      </c>
      <c r="H700">
        <f t="shared" si="165"/>
        <v>0</v>
      </c>
      <c r="K700">
        <f t="shared" si="166"/>
        <v>0</v>
      </c>
      <c r="L700" t="s">
        <v>8</v>
      </c>
      <c r="M700" t="s">
        <v>13</v>
      </c>
      <c r="N700">
        <f t="shared" si="167"/>
        <v>0</v>
      </c>
      <c r="O700">
        <f>STDEV(N699:N704)</f>
        <v>1.885543621956471E-4</v>
      </c>
      <c r="P700">
        <f>IF(N700&gt;O701,"ND",IF(N700&lt;O702,"ND",N700))</f>
        <v>0</v>
      </c>
    </row>
    <row r="701" spans="1:19">
      <c r="A701">
        <v>473490.01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4.7265896074260997E-4</v>
      </c>
      <c r="P701">
        <f>IF(N701&gt;O701,"ND",IF(N701&lt;O702,"ND",N701))</f>
        <v>0</v>
      </c>
    </row>
    <row r="702" spans="1:19">
      <c r="A702">
        <v>480322.34</v>
      </c>
      <c r="B702">
        <v>3980.42</v>
      </c>
      <c r="D702">
        <f t="shared" si="163"/>
        <v>3980.42</v>
      </c>
      <c r="E702" t="s">
        <v>8</v>
      </c>
      <c r="F702" t="s">
        <v>13</v>
      </c>
      <c r="G702">
        <f t="shared" si="164"/>
        <v>1</v>
      </c>
      <c r="H702">
        <f t="shared" si="165"/>
        <v>3980.42</v>
      </c>
      <c r="K702">
        <f t="shared" si="166"/>
        <v>4.3685084435027505E-4</v>
      </c>
      <c r="L702" t="s">
        <v>8</v>
      </c>
      <c r="M702" t="s">
        <v>13</v>
      </c>
      <c r="N702">
        <f t="shared" si="167"/>
        <v>4.3685084435027505E-4</v>
      </c>
      <c r="O702">
        <f>O699-(O700*1.89)</f>
        <v>-2.4007652835693609E-4</v>
      </c>
      <c r="P702">
        <f>IF(N702&gt;O701,"ND",IF(N702&lt;O702,"ND",N702))</f>
        <v>4.3685084435027505E-4</v>
      </c>
    </row>
    <row r="703" spans="1:19">
      <c r="A703">
        <v>397884.73</v>
      </c>
      <c r="B703">
        <v>0</v>
      </c>
      <c r="D703">
        <f t="shared" si="163"/>
        <v>0</v>
      </c>
      <c r="E703" t="s">
        <v>8</v>
      </c>
      <c r="F703" t="s">
        <v>13</v>
      </c>
      <c r="G703">
        <f t="shared" si="164"/>
        <v>1</v>
      </c>
      <c r="H703">
        <f t="shared" si="165"/>
        <v>0</v>
      </c>
      <c r="K703">
        <f t="shared" si="166"/>
        <v>0</v>
      </c>
      <c r="L703" t="s">
        <v>8</v>
      </c>
      <c r="M703" t="s">
        <v>13</v>
      </c>
      <c r="N703">
        <f t="shared" si="167"/>
        <v>0</v>
      </c>
      <c r="P703">
        <f>IF(N703&gt;O701,"ND",IF(N703&lt;O702,"ND",N703))</f>
        <v>0</v>
      </c>
    </row>
    <row r="704" spans="1:19">
      <c r="A704">
        <v>448644.08</v>
      </c>
      <c r="B704">
        <v>2377.19</v>
      </c>
      <c r="D704">
        <f t="shared" si="163"/>
        <v>2377.19</v>
      </c>
      <c r="E704" t="s">
        <v>8</v>
      </c>
      <c r="F704" t="s">
        <v>13</v>
      </c>
      <c r="G704">
        <f t="shared" si="164"/>
        <v>1</v>
      </c>
      <c r="H704">
        <f t="shared" si="165"/>
        <v>2377.19</v>
      </c>
      <c r="K704">
        <f t="shared" si="166"/>
        <v>2.6089645280674662E-4</v>
      </c>
      <c r="L704" t="s">
        <v>8</v>
      </c>
      <c r="M704" t="s">
        <v>13</v>
      </c>
      <c r="N704">
        <f t="shared" si="167"/>
        <v>2.6089645280674662E-4</v>
      </c>
      <c r="P704">
        <f>IF(N704&gt;O701,"ND",IF(N704&lt;O702,"ND",N704))</f>
        <v>2.6089645280674662E-4</v>
      </c>
    </row>
    <row r="705" spans="1:19">
      <c r="A705">
        <v>272168.59999999998</v>
      </c>
      <c r="B705">
        <v>0</v>
      </c>
      <c r="D705">
        <f t="shared" si="163"/>
        <v>0</v>
      </c>
      <c r="E705">
        <v>41</v>
      </c>
      <c r="F705" t="s">
        <v>13</v>
      </c>
      <c r="G705">
        <f t="shared" si="164"/>
        <v>1</v>
      </c>
      <c r="H705">
        <f t="shared" si="165"/>
        <v>0</v>
      </c>
      <c r="K705">
        <f t="shared" si="166"/>
        <v>0</v>
      </c>
      <c r="L705">
        <v>41</v>
      </c>
      <c r="M705" t="s">
        <v>13</v>
      </c>
      <c r="N705">
        <f t="shared" si="167"/>
        <v>0</v>
      </c>
      <c r="O705">
        <f>AVERAGE(N705:N710)</f>
        <v>3.6296755257525536E-4</v>
      </c>
      <c r="P705">
        <f>IF(N705&gt;O707,"ND",IF(N705&lt;O708,"ND",N705))</f>
        <v>0</v>
      </c>
      <c r="Q705">
        <f>AVERAGE(P705:P710)</f>
        <v>3.6296755257525536E-4</v>
      </c>
      <c r="R705">
        <f t="shared" si="176"/>
        <v>41</v>
      </c>
      <c r="S705">
        <f t="shared" ref="S705" si="179">ROW(R705)</f>
        <v>705</v>
      </c>
    </row>
    <row r="706" spans="1:19">
      <c r="A706">
        <v>332149.98</v>
      </c>
      <c r="B706">
        <v>10013.9</v>
      </c>
      <c r="D706">
        <f t="shared" si="163"/>
        <v>10013.9</v>
      </c>
      <c r="E706">
        <v>41</v>
      </c>
      <c r="F706" t="s">
        <v>13</v>
      </c>
      <c r="G706">
        <f t="shared" si="164"/>
        <v>1</v>
      </c>
      <c r="H706">
        <f t="shared" si="165"/>
        <v>10013.9</v>
      </c>
      <c r="K706">
        <f t="shared" si="166"/>
        <v>1.0990248944179807E-3</v>
      </c>
      <c r="L706">
        <v>41</v>
      </c>
      <c r="M706" t="s">
        <v>13</v>
      </c>
      <c r="N706">
        <f t="shared" si="167"/>
        <v>1.0990248944179807E-3</v>
      </c>
      <c r="O706">
        <f>STDEV(N705:N710)</f>
        <v>3.9952109396527795E-4</v>
      </c>
      <c r="P706">
        <f>IF(N706&gt;O707,"ND",IF(N706&lt;O708,"ND",N706))</f>
        <v>1.0990248944179807E-3</v>
      </c>
    </row>
    <row r="707" spans="1:19">
      <c r="A707">
        <v>263217.84000000003</v>
      </c>
      <c r="B707">
        <v>2317.25</v>
      </c>
      <c r="D707">
        <f t="shared" si="163"/>
        <v>2317.25</v>
      </c>
      <c r="E707">
        <v>41</v>
      </c>
      <c r="F707" t="s">
        <v>13</v>
      </c>
      <c r="G707">
        <f t="shared" si="164"/>
        <v>1</v>
      </c>
      <c r="H707">
        <f t="shared" si="165"/>
        <v>2317.25</v>
      </c>
      <c r="K707">
        <f t="shared" si="166"/>
        <v>2.5431804158120876E-4</v>
      </c>
      <c r="L707">
        <v>41</v>
      </c>
      <c r="M707" t="s">
        <v>13</v>
      </c>
      <c r="N707">
        <f t="shared" si="167"/>
        <v>2.5431804158120876E-4</v>
      </c>
      <c r="O707">
        <f>O705+(O706*1.89)</f>
        <v>1.1180624201696306E-3</v>
      </c>
      <c r="P707">
        <f>IF(N707&gt;O707,"ND",IF(N707&lt;O708,"ND",N707))</f>
        <v>2.5431804158120876E-4</v>
      </c>
    </row>
    <row r="708" spans="1:19">
      <c r="A708">
        <v>252835.47</v>
      </c>
      <c r="B708">
        <v>4304.8599999999997</v>
      </c>
      <c r="D708">
        <f t="shared" ref="D708:D771" si="180">IF(A708&lt;$A$4623,"NA",B708)</f>
        <v>4304.8599999999997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4304.8599999999997</v>
      </c>
      <c r="K708">
        <f t="shared" ref="K708:K771" si="183">IF(F708="A",H708/$J$3,IF(F708="B",H708/$J$4,IF(F708="C",H708/$J$5,IF(F708="D",H708/$J$5))))</f>
        <v>4.7245811392006997E-4</v>
      </c>
      <c r="L708">
        <v>41</v>
      </c>
      <c r="M708" t="s">
        <v>13</v>
      </c>
      <c r="N708">
        <f t="shared" ref="N708:N771" si="184">VALUE(K708)</f>
        <v>4.7245811392006997E-4</v>
      </c>
      <c r="O708">
        <f>O705-(O706*1.89)</f>
        <v>-3.9212731501911987E-4</v>
      </c>
      <c r="P708">
        <f>IF(N708&gt;O707,"ND",IF(N708&lt;O708,"ND",N708))</f>
        <v>4.7245811392006997E-4</v>
      </c>
    </row>
    <row r="709" spans="1:19">
      <c r="A709">
        <v>245810.43</v>
      </c>
      <c r="B709">
        <v>2735.39</v>
      </c>
      <c r="D709">
        <f t="shared" si="180"/>
        <v>2735.39</v>
      </c>
      <c r="E709">
        <v>41</v>
      </c>
      <c r="F709" t="s">
        <v>13</v>
      </c>
      <c r="G709">
        <f t="shared" si="181"/>
        <v>1</v>
      </c>
      <c r="H709">
        <f t="shared" si="182"/>
        <v>2735.39</v>
      </c>
      <c r="K709">
        <f t="shared" si="183"/>
        <v>3.0020888025065166E-4</v>
      </c>
      <c r="L709">
        <v>41</v>
      </c>
      <c r="M709" t="s">
        <v>13</v>
      </c>
      <c r="N709">
        <f t="shared" si="184"/>
        <v>3.0020888025065166E-4</v>
      </c>
      <c r="P709">
        <f>IF(N709&gt;O707,"ND",IF(N709&lt;O708,"ND",N709))</f>
        <v>3.0020888025065166E-4</v>
      </c>
    </row>
    <row r="710" spans="1:19">
      <c r="A710">
        <v>227165.24</v>
      </c>
      <c r="B710">
        <v>471.94</v>
      </c>
      <c r="D710">
        <f t="shared" si="180"/>
        <v>471.94</v>
      </c>
      <c r="E710">
        <v>41</v>
      </c>
      <c r="F710" t="s">
        <v>13</v>
      </c>
      <c r="G710">
        <f t="shared" si="181"/>
        <v>1</v>
      </c>
      <c r="H710">
        <f t="shared" si="182"/>
        <v>471.94</v>
      </c>
      <c r="K710">
        <f t="shared" si="183"/>
        <v>5.1795385281620736E-5</v>
      </c>
      <c r="L710">
        <v>41</v>
      </c>
      <c r="M710" t="s">
        <v>13</v>
      </c>
      <c r="N710">
        <f t="shared" si="184"/>
        <v>5.1795385281620736E-5</v>
      </c>
      <c r="P710">
        <f>IF(N710&gt;O707,"ND",IF(N710&lt;O708,"ND",N710))</f>
        <v>5.1795385281620736E-5</v>
      </c>
    </row>
    <row r="711" spans="1:19">
      <c r="A711">
        <v>260002.92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2.4425945985247086E-4</v>
      </c>
      <c r="P711">
        <f>IF(N711&gt;O713,"ND",IF(N711&lt;O714,"ND",N711))</f>
        <v>0</v>
      </c>
      <c r="Q711">
        <f>AVERAGE(P711:P716)</f>
        <v>2.4425945985247086E-4</v>
      </c>
      <c r="R711">
        <f t="shared" si="176"/>
        <v>309</v>
      </c>
      <c r="S711">
        <f t="shared" ref="S711" si="185">ROW(R711)</f>
        <v>711</v>
      </c>
    </row>
    <row r="712" spans="1:19">
      <c r="A712">
        <v>311917.17</v>
      </c>
      <c r="B712">
        <v>5579.66</v>
      </c>
      <c r="D712">
        <f t="shared" si="180"/>
        <v>5579.66</v>
      </c>
      <c r="E712">
        <v>309</v>
      </c>
      <c r="F712" t="s">
        <v>13</v>
      </c>
      <c r="G712">
        <f t="shared" si="181"/>
        <v>1</v>
      </c>
      <c r="H712">
        <f t="shared" si="182"/>
        <v>5579.66</v>
      </c>
      <c r="K712">
        <f t="shared" si="183"/>
        <v>6.1236733364505652E-4</v>
      </c>
      <c r="L712">
        <v>309</v>
      </c>
      <c r="M712" t="s">
        <v>13</v>
      </c>
      <c r="N712">
        <f t="shared" si="184"/>
        <v>6.1236733364505652E-4</v>
      </c>
      <c r="O712">
        <f>STDEV(N711:N716)</f>
        <v>2.8634396307735316E-4</v>
      </c>
      <c r="P712">
        <f>IF(N712&gt;O713,"ND",IF(N712&lt;O714,"ND",N712))</f>
        <v>6.1236733364505652E-4</v>
      </c>
    </row>
    <row r="713" spans="1:19">
      <c r="A713">
        <v>317926.09000000003</v>
      </c>
      <c r="B713">
        <v>2605.77</v>
      </c>
      <c r="D713">
        <f t="shared" si="180"/>
        <v>2605.77</v>
      </c>
      <c r="E713">
        <v>309</v>
      </c>
      <c r="F713" t="s">
        <v>13</v>
      </c>
      <c r="G713">
        <f t="shared" si="181"/>
        <v>1</v>
      </c>
      <c r="H713">
        <f t="shared" si="182"/>
        <v>2605.77</v>
      </c>
      <c r="K713">
        <f t="shared" si="183"/>
        <v>2.8598309341291024E-4</v>
      </c>
      <c r="L713">
        <v>309</v>
      </c>
      <c r="M713" t="s">
        <v>13</v>
      </c>
      <c r="N713">
        <f t="shared" si="184"/>
        <v>2.8598309341291024E-4</v>
      </c>
      <c r="O713">
        <f>O711+(O712*1.89)</f>
        <v>7.8544955006866826E-4</v>
      </c>
      <c r="P713">
        <f>IF(N713&gt;O713,"ND",IF(N713&lt;O714,"ND",N713))</f>
        <v>2.8598309341291024E-4</v>
      </c>
    </row>
    <row r="714" spans="1:19">
      <c r="A714">
        <v>347711.96</v>
      </c>
      <c r="B714">
        <v>5081.8900000000003</v>
      </c>
      <c r="D714">
        <f t="shared" si="180"/>
        <v>5081.8900000000003</v>
      </c>
      <c r="E714">
        <v>309</v>
      </c>
      <c r="F714" t="s">
        <v>13</v>
      </c>
      <c r="G714">
        <f t="shared" si="181"/>
        <v>1</v>
      </c>
      <c r="H714">
        <f t="shared" si="182"/>
        <v>5081.8900000000003</v>
      </c>
      <c r="K714">
        <f t="shared" si="183"/>
        <v>5.577371074899683E-4</v>
      </c>
      <c r="L714">
        <v>309</v>
      </c>
      <c r="M714" t="s">
        <v>13</v>
      </c>
      <c r="N714">
        <f t="shared" si="184"/>
        <v>5.577371074899683E-4</v>
      </c>
      <c r="O714">
        <f>O711-(O712*1.89)</f>
        <v>-2.9693063036372659E-4</v>
      </c>
      <c r="P714">
        <f>IF(N714&gt;O713,"ND",IF(N714&lt;O714,"ND",N714))</f>
        <v>5.577371074899683E-4</v>
      </c>
    </row>
    <row r="715" spans="1:19">
      <c r="A715">
        <v>366762.25</v>
      </c>
      <c r="B715">
        <v>86.28</v>
      </c>
      <c r="D715">
        <f t="shared" si="180"/>
        <v>86.28</v>
      </c>
      <c r="E715">
        <v>309</v>
      </c>
      <c r="F715" t="s">
        <v>13</v>
      </c>
      <c r="G715">
        <f t="shared" si="181"/>
        <v>1</v>
      </c>
      <c r="H715">
        <f t="shared" si="182"/>
        <v>86.28</v>
      </c>
      <c r="K715">
        <f t="shared" si="183"/>
        <v>9.4692245668903624E-6</v>
      </c>
      <c r="L715">
        <v>309</v>
      </c>
      <c r="M715" t="s">
        <v>13</v>
      </c>
      <c r="N715">
        <f t="shared" si="184"/>
        <v>9.4692245668903624E-6</v>
      </c>
      <c r="P715">
        <f>IF(N715&gt;O713,"ND",IF(N715&lt;O714,"ND",N715))</f>
        <v>9.4692245668903624E-6</v>
      </c>
    </row>
    <row r="716" spans="1:19">
      <c r="A716">
        <v>337859.57</v>
      </c>
      <c r="B716">
        <v>0</v>
      </c>
      <c r="D716">
        <f t="shared" si="180"/>
        <v>0</v>
      </c>
      <c r="E716">
        <v>309</v>
      </c>
      <c r="F716" t="s">
        <v>13</v>
      </c>
      <c r="G716">
        <f t="shared" si="181"/>
        <v>1</v>
      </c>
      <c r="H716">
        <f t="shared" si="182"/>
        <v>0</v>
      </c>
      <c r="K716">
        <f t="shared" si="183"/>
        <v>0</v>
      </c>
      <c r="L716">
        <v>309</v>
      </c>
      <c r="M716" t="s">
        <v>13</v>
      </c>
      <c r="N716">
        <f t="shared" si="184"/>
        <v>0</v>
      </c>
      <c r="P716">
        <f>IF(N716&gt;O713,"ND",IF(N716&lt;O714,"ND",N716))</f>
        <v>0</v>
      </c>
    </row>
    <row r="717" spans="1:19">
      <c r="A717">
        <v>350851.54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1.6849304207458961E-4</v>
      </c>
      <c r="P717">
        <f>IF(N717&gt;O719,"ND",IF(N717&lt;O720,"ND",N717))</f>
        <v>0</v>
      </c>
      <c r="Q717">
        <f>AVERAGE(P717:P722)</f>
        <v>1.0939873723083348E-6</v>
      </c>
      <c r="R717">
        <f t="shared" si="176"/>
        <v>42</v>
      </c>
      <c r="S717">
        <f t="shared" ref="S717" si="186">ROW(R717)</f>
        <v>717</v>
      </c>
    </row>
    <row r="718" spans="1:19">
      <c r="A718">
        <v>299028.24</v>
      </c>
      <c r="B718">
        <v>0</v>
      </c>
      <c r="D718">
        <f t="shared" si="180"/>
        <v>0</v>
      </c>
      <c r="E718">
        <v>42</v>
      </c>
      <c r="F718" t="s">
        <v>13</v>
      </c>
      <c r="G718">
        <f t="shared" si="181"/>
        <v>1</v>
      </c>
      <c r="H718">
        <f t="shared" si="182"/>
        <v>0</v>
      </c>
      <c r="K718">
        <f t="shared" si="183"/>
        <v>0</v>
      </c>
      <c r="L718">
        <v>42</v>
      </c>
      <c r="M718" t="s">
        <v>13</v>
      </c>
      <c r="N718">
        <f t="shared" si="184"/>
        <v>0</v>
      </c>
      <c r="O718">
        <f>STDEV(N717:N722)</f>
        <v>4.1004810489110577E-4</v>
      </c>
      <c r="P718">
        <f>IF(N718&gt;O719,"ND",IF(N718&lt;O720,"ND",N718))</f>
        <v>0</v>
      </c>
    </row>
    <row r="719" spans="1:19">
      <c r="A719">
        <v>224069.04</v>
      </c>
      <c r="B719">
        <v>0</v>
      </c>
      <c r="D719">
        <f t="shared" si="180"/>
        <v>0</v>
      </c>
      <c r="E719">
        <v>42</v>
      </c>
      <c r="F719" t="s">
        <v>13</v>
      </c>
      <c r="G719">
        <f t="shared" si="181"/>
        <v>1</v>
      </c>
      <c r="H719">
        <f t="shared" si="182"/>
        <v>0</v>
      </c>
      <c r="K719">
        <f t="shared" si="183"/>
        <v>0</v>
      </c>
      <c r="L719">
        <v>42</v>
      </c>
      <c r="M719" t="s">
        <v>13</v>
      </c>
      <c r="N719">
        <f t="shared" si="184"/>
        <v>0</v>
      </c>
      <c r="O719">
        <f>O717+(O718*1.89)</f>
        <v>9.4348396031877953E-4</v>
      </c>
      <c r="P719">
        <f>IF(N719&gt;O719,"ND",IF(N719&lt;O720,"ND",N719))</f>
        <v>0</v>
      </c>
    </row>
    <row r="720" spans="1:19">
      <c r="A720">
        <v>216916.37</v>
      </c>
      <c r="B720">
        <v>49.84</v>
      </c>
      <c r="D720">
        <f t="shared" si="180"/>
        <v>49.84</v>
      </c>
      <c r="E720">
        <v>42</v>
      </c>
      <c r="F720" t="s">
        <v>13</v>
      </c>
      <c r="G720">
        <f t="shared" si="181"/>
        <v>1</v>
      </c>
      <c r="H720">
        <f t="shared" si="182"/>
        <v>49.84</v>
      </c>
      <c r="K720">
        <f t="shared" si="183"/>
        <v>5.4699368615416739E-6</v>
      </c>
      <c r="L720">
        <v>42</v>
      </c>
      <c r="M720" t="s">
        <v>13</v>
      </c>
      <c r="N720">
        <f t="shared" si="184"/>
        <v>5.4699368615416739E-6</v>
      </c>
      <c r="O720">
        <f>O717-(O718*1.89)</f>
        <v>-6.0649787616960031E-4</v>
      </c>
      <c r="P720">
        <f>IF(N720&gt;O719,"ND",IF(N720&lt;O720,"ND",N720))</f>
        <v>5.4699368615416739E-6</v>
      </c>
    </row>
    <row r="721" spans="1:19">
      <c r="A721">
        <v>279931.84999999998</v>
      </c>
      <c r="B721">
        <v>9161.6299999999992</v>
      </c>
      <c r="D721">
        <f t="shared" si="180"/>
        <v>9161.6299999999992</v>
      </c>
      <c r="E721">
        <v>42</v>
      </c>
      <c r="F721" t="s">
        <v>13</v>
      </c>
      <c r="G721">
        <f t="shared" si="181"/>
        <v>1</v>
      </c>
      <c r="H721">
        <f t="shared" si="182"/>
        <v>9161.6299999999992</v>
      </c>
      <c r="K721">
        <f t="shared" si="183"/>
        <v>1.005488315585996E-3</v>
      </c>
      <c r="L721">
        <v>42</v>
      </c>
      <c r="M721" t="s">
        <v>13</v>
      </c>
      <c r="N721">
        <f t="shared" si="184"/>
        <v>1.005488315585996E-3</v>
      </c>
      <c r="P721" t="str">
        <f>IF(N721&gt;O719,"ND",IF(N721&lt;O720,"ND",N721))</f>
        <v>ND</v>
      </c>
    </row>
    <row r="722" spans="1:19">
      <c r="A722">
        <v>235638.97</v>
      </c>
      <c r="B722">
        <v>0</v>
      </c>
      <c r="D722">
        <f t="shared" si="180"/>
        <v>0</v>
      </c>
      <c r="E722">
        <v>42</v>
      </c>
      <c r="F722" t="s">
        <v>13</v>
      </c>
      <c r="G722">
        <f t="shared" si="181"/>
        <v>1</v>
      </c>
      <c r="H722">
        <f t="shared" si="182"/>
        <v>0</v>
      </c>
      <c r="K722">
        <f t="shared" si="183"/>
        <v>0</v>
      </c>
      <c r="L722">
        <v>42</v>
      </c>
      <c r="M722" t="s">
        <v>13</v>
      </c>
      <c r="N722">
        <f t="shared" si="184"/>
        <v>0</v>
      </c>
      <c r="P722">
        <f>IF(N722&gt;O719,"ND",IF(N722&lt;O720,"ND",N722))</f>
        <v>0</v>
      </c>
    </row>
    <row r="723" spans="1:19">
      <c r="A723">
        <v>67149.36</v>
      </c>
      <c r="B723">
        <v>118311.7</v>
      </c>
      <c r="D723">
        <f t="shared" si="180"/>
        <v>118311.7</v>
      </c>
      <c r="E723">
        <v>72</v>
      </c>
      <c r="F723" t="s">
        <v>13</v>
      </c>
      <c r="G723">
        <f t="shared" si="181"/>
        <v>1</v>
      </c>
      <c r="H723">
        <f t="shared" si="182"/>
        <v>118311.7</v>
      </c>
      <c r="K723">
        <f t="shared" si="183"/>
        <v>1.2984701624832666E-2</v>
      </c>
      <c r="L723">
        <v>72</v>
      </c>
      <c r="M723" t="s">
        <v>13</v>
      </c>
      <c r="N723">
        <f t="shared" si="184"/>
        <v>1.2984701624832666E-2</v>
      </c>
      <c r="O723">
        <f>AVERAGE(N723:N728)</f>
        <v>3.4173231163429339E-3</v>
      </c>
      <c r="P723" t="str">
        <f>IF(N723&gt;O725,"ND",IF(N723&lt;O726,"ND",N723))</f>
        <v>ND</v>
      </c>
      <c r="Q723">
        <f>AVERAGE(P723:P728)</f>
        <v>1.5038474146449874E-3</v>
      </c>
      <c r="R723">
        <f t="shared" si="176"/>
        <v>72</v>
      </c>
      <c r="S723">
        <f t="shared" ref="S723" si="187">ROW(R723)</f>
        <v>723</v>
      </c>
    </row>
    <row r="724" spans="1:19">
      <c r="A724">
        <v>68452.350000000006</v>
      </c>
      <c r="B724">
        <v>1018.15</v>
      </c>
      <c r="D724">
        <f t="shared" si="180"/>
        <v>1018.15</v>
      </c>
      <c r="E724">
        <v>72</v>
      </c>
      <c r="F724" t="s">
        <v>13</v>
      </c>
      <c r="G724">
        <f t="shared" si="181"/>
        <v>1</v>
      </c>
      <c r="H724">
        <f t="shared" si="182"/>
        <v>1018.15</v>
      </c>
      <c r="K724">
        <f t="shared" si="183"/>
        <v>1.1174189838640962E-4</v>
      </c>
      <c r="L724">
        <v>72</v>
      </c>
      <c r="M724" t="s">
        <v>13</v>
      </c>
      <c r="N724">
        <f t="shared" si="184"/>
        <v>1.1174189838640962E-4</v>
      </c>
      <c r="O724">
        <f>STDEV(N723:N728)</f>
        <v>4.9276017933810833E-3</v>
      </c>
      <c r="P724">
        <f>IF(N724&gt;O725,"ND",IF(N724&lt;O726,"ND",N724))</f>
        <v>1.1174189838640962E-4</v>
      </c>
    </row>
    <row r="725" spans="1:19">
      <c r="A725">
        <v>64514.84</v>
      </c>
      <c r="B725">
        <v>29665.59</v>
      </c>
      <c r="D725">
        <f t="shared" si="180"/>
        <v>29665.59</v>
      </c>
      <c r="E725">
        <v>72</v>
      </c>
      <c r="F725" t="s">
        <v>13</v>
      </c>
      <c r="G725">
        <f t="shared" si="181"/>
        <v>1</v>
      </c>
      <c r="H725">
        <f t="shared" si="182"/>
        <v>29665.59</v>
      </c>
      <c r="K725">
        <f t="shared" si="183"/>
        <v>3.2557966344378426E-3</v>
      </c>
      <c r="L725">
        <v>72</v>
      </c>
      <c r="M725" t="s">
        <v>13</v>
      </c>
      <c r="N725">
        <f t="shared" si="184"/>
        <v>3.2557966344378426E-3</v>
      </c>
      <c r="O725">
        <f>O723+(O724*1.89)</f>
        <v>1.273049050583318E-2</v>
      </c>
      <c r="P725">
        <f>IF(N725&gt;O725,"ND",IF(N725&lt;O726,"ND",N725))</f>
        <v>3.2557966344378426E-3</v>
      </c>
    </row>
    <row r="726" spans="1:19">
      <c r="A726">
        <v>61738.59</v>
      </c>
      <c r="B726">
        <v>6619.73</v>
      </c>
      <c r="D726">
        <f t="shared" si="180"/>
        <v>6619.73</v>
      </c>
      <c r="E726">
        <v>72</v>
      </c>
      <c r="F726" t="s">
        <v>13</v>
      </c>
      <c r="G726">
        <f t="shared" si="181"/>
        <v>1</v>
      </c>
      <c r="H726">
        <f t="shared" si="182"/>
        <v>6619.73</v>
      </c>
      <c r="K726">
        <f t="shared" si="183"/>
        <v>7.2651495065114888E-4</v>
      </c>
      <c r="L726">
        <v>72</v>
      </c>
      <c r="M726" t="s">
        <v>13</v>
      </c>
      <c r="N726">
        <f t="shared" si="184"/>
        <v>7.2651495065114888E-4</v>
      </c>
      <c r="O726">
        <f>O723-(O724*1.89)</f>
        <v>-5.8958442731473128E-3</v>
      </c>
      <c r="P726">
        <f>IF(N726&gt;O725,"ND",IF(N726&lt;O726,"ND",N726))</f>
        <v>7.2651495065114888E-4</v>
      </c>
    </row>
    <row r="727" spans="1:19">
      <c r="A727">
        <v>60105.37</v>
      </c>
      <c r="B727">
        <v>31208.98</v>
      </c>
      <c r="D727">
        <f t="shared" si="180"/>
        <v>31208.98</v>
      </c>
      <c r="E727">
        <v>72</v>
      </c>
      <c r="F727" t="s">
        <v>13</v>
      </c>
      <c r="G727">
        <f t="shared" si="181"/>
        <v>1</v>
      </c>
      <c r="H727">
        <f t="shared" si="182"/>
        <v>31208.98</v>
      </c>
      <c r="K727">
        <f t="shared" si="183"/>
        <v>3.4251835897495357E-3</v>
      </c>
      <c r="L727">
        <v>72</v>
      </c>
      <c r="M727" t="s">
        <v>13</v>
      </c>
      <c r="N727">
        <f t="shared" si="184"/>
        <v>3.4251835897495357E-3</v>
      </c>
      <c r="P727">
        <f>IF(N727&gt;O725,"ND",IF(N727&lt;O726,"ND",N727))</f>
        <v>3.4251835897495357E-3</v>
      </c>
    </row>
    <row r="728" spans="1:19">
      <c r="A728">
        <v>58099.66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50773.36</v>
      </c>
      <c r="B729">
        <v>35766.129999999997</v>
      </c>
      <c r="D729">
        <f t="shared" si="180"/>
        <v>35766.129999999997</v>
      </c>
      <c r="E729">
        <v>43</v>
      </c>
      <c r="F729" t="s">
        <v>13</v>
      </c>
      <c r="G729">
        <f t="shared" si="181"/>
        <v>1</v>
      </c>
      <c r="H729">
        <f t="shared" si="182"/>
        <v>35766.129999999997</v>
      </c>
      <c r="K729">
        <f t="shared" si="183"/>
        <v>3.9253305152827343E-3</v>
      </c>
      <c r="L729">
        <v>43</v>
      </c>
      <c r="M729" t="s">
        <v>13</v>
      </c>
      <c r="N729">
        <f t="shared" si="184"/>
        <v>3.9253305152827343E-3</v>
      </c>
      <c r="O729">
        <f>AVERAGE(N729:N734)</f>
        <v>9.140121089051752E-4</v>
      </c>
      <c r="P729" t="str">
        <f>IF(N729&gt;O731,"ND",IF(N729&lt;O732,"ND",N729))</f>
        <v>ND</v>
      </c>
      <c r="Q729">
        <f>AVERAGE(P729:P734)</f>
        <v>3.1174842762966327E-4</v>
      </c>
      <c r="R729">
        <f t="shared" si="176"/>
        <v>43</v>
      </c>
      <c r="S729">
        <f t="shared" ref="S729" si="188">ROW(R729)</f>
        <v>729</v>
      </c>
    </row>
    <row r="730" spans="1:19">
      <c r="A730">
        <v>53227.66</v>
      </c>
      <c r="B730">
        <v>9202.18</v>
      </c>
      <c r="D730">
        <f t="shared" si="180"/>
        <v>9202.18</v>
      </c>
      <c r="E730">
        <v>43</v>
      </c>
      <c r="F730" t="s">
        <v>13</v>
      </c>
      <c r="G730">
        <f t="shared" si="181"/>
        <v>1</v>
      </c>
      <c r="H730">
        <f t="shared" si="182"/>
        <v>9202.18</v>
      </c>
      <c r="K730">
        <f t="shared" si="183"/>
        <v>1.0099386755325354E-3</v>
      </c>
      <c r="L730">
        <v>43</v>
      </c>
      <c r="M730" t="s">
        <v>13</v>
      </c>
      <c r="N730">
        <f t="shared" si="184"/>
        <v>1.0099386755325354E-3</v>
      </c>
      <c r="O730">
        <f>STDEV(N729:N734)</f>
        <v>1.5308084277122064E-3</v>
      </c>
      <c r="P730">
        <f>IF(N730&gt;O731,"ND",IF(N730&lt;O732,"ND",N730))</f>
        <v>1.0099386755325354E-3</v>
      </c>
    </row>
    <row r="731" spans="1:19">
      <c r="A731">
        <v>55305.88</v>
      </c>
      <c r="B731">
        <v>0</v>
      </c>
      <c r="D731">
        <f t="shared" si="180"/>
        <v>0</v>
      </c>
      <c r="E731">
        <v>43</v>
      </c>
      <c r="F731" t="s">
        <v>13</v>
      </c>
      <c r="G731">
        <f t="shared" si="181"/>
        <v>1</v>
      </c>
      <c r="H731">
        <f t="shared" si="182"/>
        <v>0</v>
      </c>
      <c r="K731">
        <f t="shared" si="183"/>
        <v>0</v>
      </c>
      <c r="L731">
        <v>43</v>
      </c>
      <c r="M731" t="s">
        <v>13</v>
      </c>
      <c r="N731">
        <f t="shared" si="184"/>
        <v>0</v>
      </c>
      <c r="O731">
        <f>O729+(O730*1.89)</f>
        <v>3.8072400372812453E-3</v>
      </c>
      <c r="P731">
        <f>IF(N731&gt;O731,"ND",IF(N731&lt;O732,"ND",N731))</f>
        <v>0</v>
      </c>
    </row>
    <row r="732" spans="1:19">
      <c r="A732">
        <v>55240.73</v>
      </c>
      <c r="B732">
        <v>5000.49</v>
      </c>
      <c r="D732">
        <f t="shared" si="180"/>
        <v>5000.49</v>
      </c>
      <c r="E732">
        <v>43</v>
      </c>
      <c r="F732" t="s">
        <v>13</v>
      </c>
      <c r="G732">
        <f t="shared" si="181"/>
        <v>1</v>
      </c>
      <c r="H732">
        <f t="shared" si="182"/>
        <v>5000.49</v>
      </c>
      <c r="K732">
        <f t="shared" si="183"/>
        <v>5.4880346261578091E-4</v>
      </c>
      <c r="L732">
        <v>43</v>
      </c>
      <c r="M732" t="s">
        <v>13</v>
      </c>
      <c r="N732">
        <f t="shared" si="184"/>
        <v>5.4880346261578091E-4</v>
      </c>
      <c r="O732">
        <f>O729-(O730*1.89)</f>
        <v>-1.9792158194708947E-3</v>
      </c>
      <c r="P732">
        <f>IF(N732&gt;O731,"ND",IF(N732&lt;O732,"ND",N732))</f>
        <v>5.4880346261578091E-4</v>
      </c>
    </row>
    <row r="733" spans="1:19">
      <c r="A733">
        <v>66602.38</v>
      </c>
      <c r="B733">
        <v>0</v>
      </c>
      <c r="D733">
        <f t="shared" si="180"/>
        <v>0</v>
      </c>
      <c r="E733">
        <v>43</v>
      </c>
      <c r="F733" t="s">
        <v>13</v>
      </c>
      <c r="G733">
        <f t="shared" si="181"/>
        <v>1</v>
      </c>
      <c r="H733">
        <f t="shared" si="182"/>
        <v>0</v>
      </c>
      <c r="K733">
        <f t="shared" si="183"/>
        <v>0</v>
      </c>
      <c r="L733">
        <v>43</v>
      </c>
      <c r="M733" t="s">
        <v>13</v>
      </c>
      <c r="N733">
        <f t="shared" si="184"/>
        <v>0</v>
      </c>
      <c r="P733">
        <f>IF(N733&gt;O731,"ND",IF(N733&lt;O732,"ND",N733))</f>
        <v>0</v>
      </c>
    </row>
    <row r="734" spans="1:19">
      <c r="A734">
        <v>53892.41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151856.62</v>
      </c>
      <c r="B735">
        <v>0</v>
      </c>
      <c r="D735">
        <f t="shared" si="180"/>
        <v>0</v>
      </c>
      <c r="E735" t="s">
        <v>8</v>
      </c>
      <c r="F735" t="s">
        <v>13</v>
      </c>
      <c r="G735">
        <f t="shared" si="181"/>
        <v>1</v>
      </c>
      <c r="H735">
        <f t="shared" si="182"/>
        <v>0</v>
      </c>
      <c r="K735">
        <f t="shared" si="183"/>
        <v>0</v>
      </c>
      <c r="L735" t="s">
        <v>8</v>
      </c>
      <c r="M735" t="s">
        <v>13</v>
      </c>
      <c r="N735">
        <f t="shared" si="184"/>
        <v>0</v>
      </c>
      <c r="O735">
        <f>AVERAGE(N735:N740)</f>
        <v>3.370621774388529E-4</v>
      </c>
      <c r="P735">
        <f>IF(N735&gt;O737,"ND",IF(N735&lt;O738,"ND",N735))</f>
        <v>0</v>
      </c>
      <c r="Q735">
        <f>AVERAGE(P735:P740)</f>
        <v>3.370621774388529E-4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155893.14000000001</v>
      </c>
      <c r="B736">
        <v>10871.4</v>
      </c>
      <c r="D736">
        <f t="shared" si="180"/>
        <v>10871.4</v>
      </c>
      <c r="E736" t="s">
        <v>8</v>
      </c>
      <c r="F736" t="s">
        <v>13</v>
      </c>
      <c r="G736">
        <f t="shared" si="181"/>
        <v>1</v>
      </c>
      <c r="H736">
        <f t="shared" si="182"/>
        <v>10871.4</v>
      </c>
      <c r="K736">
        <f t="shared" si="183"/>
        <v>1.193135465420629E-3</v>
      </c>
      <c r="L736" t="s">
        <v>8</v>
      </c>
      <c r="M736" t="s">
        <v>13</v>
      </c>
      <c r="N736">
        <f t="shared" si="184"/>
        <v>1.193135465420629E-3</v>
      </c>
      <c r="O736">
        <f>STDEV(N735:N740)</f>
        <v>4.6937684847659267E-4</v>
      </c>
      <c r="P736">
        <f>IF(N736&gt;O737,"ND",IF(N736&lt;O738,"ND",N736))</f>
        <v>1.193135465420629E-3</v>
      </c>
    </row>
    <row r="737" spans="1:19">
      <c r="A737">
        <v>164711.47</v>
      </c>
      <c r="B737">
        <v>2966.74</v>
      </c>
      <c r="D737">
        <f t="shared" si="180"/>
        <v>2966.74</v>
      </c>
      <c r="E737" t="s">
        <v>8</v>
      </c>
      <c r="F737" t="s">
        <v>13</v>
      </c>
      <c r="G737">
        <f t="shared" si="181"/>
        <v>1</v>
      </c>
      <c r="H737">
        <f t="shared" si="182"/>
        <v>2966.74</v>
      </c>
      <c r="K737">
        <f t="shared" si="183"/>
        <v>3.2559952818238654E-4</v>
      </c>
      <c r="L737" t="s">
        <v>8</v>
      </c>
      <c r="M737" t="s">
        <v>13</v>
      </c>
      <c r="N737">
        <f t="shared" si="184"/>
        <v>3.2559952818238654E-4</v>
      </c>
      <c r="O737">
        <f>O735+(O736*1.89)</f>
        <v>1.2241844210596131E-3</v>
      </c>
      <c r="P737">
        <f>IF(N737&gt;O737,"ND",IF(N737&lt;O738,"ND",N737))</f>
        <v>3.2559952818238654E-4</v>
      </c>
    </row>
    <row r="738" spans="1:19">
      <c r="A738">
        <v>178958.7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-5.5006006618190718E-4</v>
      </c>
      <c r="P738">
        <f>IF(N738&gt;O737,"ND",IF(N738&lt;O738,"ND",N738))</f>
        <v>0</v>
      </c>
    </row>
    <row r="739" spans="1:19">
      <c r="A739">
        <v>197037.93</v>
      </c>
      <c r="B739">
        <v>4588.96</v>
      </c>
      <c r="D739">
        <f t="shared" si="180"/>
        <v>4588.96</v>
      </c>
      <c r="E739" t="s">
        <v>8</v>
      </c>
      <c r="F739" t="s">
        <v>13</v>
      </c>
      <c r="G739">
        <f t="shared" si="181"/>
        <v>1</v>
      </c>
      <c r="H739">
        <f t="shared" si="182"/>
        <v>4588.96</v>
      </c>
      <c r="K739">
        <f t="shared" si="183"/>
        <v>5.0363807103010188E-4</v>
      </c>
      <c r="L739" t="s">
        <v>8</v>
      </c>
      <c r="M739" t="s">
        <v>13</v>
      </c>
      <c r="N739">
        <f t="shared" si="184"/>
        <v>5.0363807103010188E-4</v>
      </c>
      <c r="P739">
        <f>IF(N739&gt;O737,"ND",IF(N739&lt;O738,"ND",N739))</f>
        <v>5.0363807103010188E-4</v>
      </c>
    </row>
    <row r="740" spans="1:19">
      <c r="A740">
        <v>221747.82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104661.65</v>
      </c>
      <c r="B741">
        <v>20985.78</v>
      </c>
      <c r="D741">
        <f t="shared" si="180"/>
        <v>20985.78</v>
      </c>
      <c r="E741">
        <v>44</v>
      </c>
      <c r="F741" t="s">
        <v>13</v>
      </c>
      <c r="G741">
        <f t="shared" si="181"/>
        <v>1</v>
      </c>
      <c r="H741">
        <f t="shared" si="182"/>
        <v>20985.78</v>
      </c>
      <c r="K741">
        <f t="shared" si="183"/>
        <v>2.3031880335113168E-3</v>
      </c>
      <c r="L741">
        <v>44</v>
      </c>
      <c r="M741" t="s">
        <v>13</v>
      </c>
      <c r="N741">
        <f t="shared" si="184"/>
        <v>2.3031880335113168E-3</v>
      </c>
      <c r="O741">
        <f>AVERAGE(N741:N746)</f>
        <v>8.1097557552393203E-4</v>
      </c>
      <c r="P741">
        <f>IF(N741&gt;O743,"ND",IF(N741&lt;O744,"ND",N741))</f>
        <v>2.3031880335113168E-3</v>
      </c>
      <c r="Q741">
        <f>AVERAGE(P741:P746)</f>
        <v>8.1097557552393203E-4</v>
      </c>
      <c r="R741">
        <f t="shared" si="176"/>
        <v>44</v>
      </c>
      <c r="S741">
        <f t="shared" ref="S741" si="190">ROW(R741)</f>
        <v>741</v>
      </c>
    </row>
    <row r="742" spans="1:19">
      <c r="A742">
        <v>114961.78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9.5457283286083856E-4</v>
      </c>
      <c r="P742">
        <f>IF(N742&gt;O743,"ND",IF(N742&lt;O744,"ND",N742))</f>
        <v>0</v>
      </c>
    </row>
    <row r="743" spans="1:19">
      <c r="A743">
        <v>117378.61</v>
      </c>
      <c r="B743">
        <v>9891.7800000000007</v>
      </c>
      <c r="D743">
        <f t="shared" si="180"/>
        <v>9891.7800000000007</v>
      </c>
      <c r="E743">
        <v>44</v>
      </c>
      <c r="F743" t="s">
        <v>13</v>
      </c>
      <c r="G743">
        <f t="shared" si="181"/>
        <v>1</v>
      </c>
      <c r="H743">
        <f t="shared" si="182"/>
        <v>9891.7800000000007</v>
      </c>
      <c r="K743">
        <f t="shared" si="183"/>
        <v>1.0856222321079594E-3</v>
      </c>
      <c r="L743">
        <v>44</v>
      </c>
      <c r="M743" t="s">
        <v>13</v>
      </c>
      <c r="N743">
        <f t="shared" si="184"/>
        <v>1.0856222321079594E-3</v>
      </c>
      <c r="O743">
        <f>O741+(O742*1.89)</f>
        <v>2.6151182296309168E-3</v>
      </c>
      <c r="P743">
        <f>IF(N743&gt;O743,"ND",IF(N743&lt;O744,"ND",N743))</f>
        <v>1.0856222321079594E-3</v>
      </c>
    </row>
    <row r="744" spans="1:19">
      <c r="A744">
        <v>125611.92</v>
      </c>
      <c r="B744">
        <v>522.33000000000004</v>
      </c>
      <c r="D744">
        <f t="shared" si="180"/>
        <v>522.33000000000004</v>
      </c>
      <c r="E744">
        <v>44</v>
      </c>
      <c r="F744" t="s">
        <v>13</v>
      </c>
      <c r="G744">
        <f t="shared" si="181"/>
        <v>1</v>
      </c>
      <c r="H744">
        <f t="shared" si="182"/>
        <v>522.33000000000004</v>
      </c>
      <c r="K744">
        <f t="shared" si="183"/>
        <v>5.7325684608528543E-5</v>
      </c>
      <c r="L744">
        <v>44</v>
      </c>
      <c r="M744" t="s">
        <v>13</v>
      </c>
      <c r="N744">
        <f t="shared" si="184"/>
        <v>5.7325684608528543E-5</v>
      </c>
      <c r="O744">
        <f>O741-(O742*1.89)</f>
        <v>-9.9316707858305292E-4</v>
      </c>
      <c r="P744">
        <f>IF(N744&gt;O743,"ND",IF(N744&lt;O744,"ND",N744))</f>
        <v>5.7325684608528543E-5</v>
      </c>
    </row>
    <row r="745" spans="1:19">
      <c r="A745">
        <v>129655.53</v>
      </c>
      <c r="B745">
        <v>0</v>
      </c>
      <c r="D745">
        <f t="shared" si="180"/>
        <v>0</v>
      </c>
      <c r="E745">
        <v>44</v>
      </c>
      <c r="F745" t="s">
        <v>13</v>
      </c>
      <c r="G745">
        <f t="shared" si="181"/>
        <v>1</v>
      </c>
      <c r="H745">
        <f t="shared" si="182"/>
        <v>0</v>
      </c>
      <c r="K745">
        <f t="shared" si="183"/>
        <v>0</v>
      </c>
      <c r="L745">
        <v>44</v>
      </c>
      <c r="M745" t="s">
        <v>13</v>
      </c>
      <c r="N745">
        <f t="shared" si="184"/>
        <v>0</v>
      </c>
      <c r="P745">
        <f>IF(N745&gt;O743,"ND",IF(N745&lt;O744,"ND",N745))</f>
        <v>0</v>
      </c>
    </row>
    <row r="746" spans="1:19">
      <c r="A746">
        <v>186202.58</v>
      </c>
      <c r="B746">
        <v>12935.93</v>
      </c>
      <c r="D746">
        <f t="shared" si="180"/>
        <v>12935.93</v>
      </c>
      <c r="E746">
        <v>44</v>
      </c>
      <c r="F746" t="s">
        <v>13</v>
      </c>
      <c r="G746">
        <f t="shared" si="181"/>
        <v>1</v>
      </c>
      <c r="H746">
        <f t="shared" si="182"/>
        <v>12935.93</v>
      </c>
      <c r="K746">
        <f t="shared" si="183"/>
        <v>1.4197175029157863E-3</v>
      </c>
      <c r="L746">
        <v>44</v>
      </c>
      <c r="M746" t="s">
        <v>13</v>
      </c>
      <c r="N746">
        <f t="shared" si="184"/>
        <v>1.4197175029157863E-3</v>
      </c>
      <c r="P746">
        <f>IF(N746&gt;O743,"ND",IF(N746&lt;O744,"ND",N746))</f>
        <v>1.4197175029157863E-3</v>
      </c>
    </row>
    <row r="747" spans="1:19">
      <c r="A747">
        <v>166801.54</v>
      </c>
      <c r="B747">
        <v>793.95</v>
      </c>
      <c r="D747">
        <f t="shared" si="180"/>
        <v>793.95</v>
      </c>
      <c r="E747">
        <v>306</v>
      </c>
      <c r="F747" t="s">
        <v>13</v>
      </c>
      <c r="G747">
        <f t="shared" si="181"/>
        <v>1</v>
      </c>
      <c r="H747">
        <f t="shared" si="182"/>
        <v>793.95</v>
      </c>
      <c r="K747">
        <f t="shared" si="183"/>
        <v>8.7135962504434429E-5</v>
      </c>
      <c r="L747">
        <v>306</v>
      </c>
      <c r="M747" t="s">
        <v>13</v>
      </c>
      <c r="N747">
        <f t="shared" si="184"/>
        <v>8.7135962504434429E-5</v>
      </c>
      <c r="O747">
        <f>AVERAGE(N747:N752)</f>
        <v>3.1796312756388599E-4</v>
      </c>
      <c r="P747">
        <f>IF(N747&gt;O749,"ND",IF(N747&lt;O750,"ND",N747))</f>
        <v>8.7135962504434429E-5</v>
      </c>
      <c r="Q747">
        <f>AVERAGE(P747:P752)</f>
        <v>1.2686961020665804E-4</v>
      </c>
      <c r="R747">
        <f t="shared" si="176"/>
        <v>306</v>
      </c>
      <c r="S747">
        <f t="shared" ref="S747" si="191">ROW(R747)</f>
        <v>747</v>
      </c>
    </row>
    <row r="748" spans="1:19">
      <c r="A748">
        <v>149552.26</v>
      </c>
      <c r="B748">
        <v>0</v>
      </c>
      <c r="D748">
        <f t="shared" si="180"/>
        <v>0</v>
      </c>
      <c r="E748">
        <v>306</v>
      </c>
      <c r="F748" t="s">
        <v>13</v>
      </c>
      <c r="G748">
        <f t="shared" si="181"/>
        <v>1</v>
      </c>
      <c r="H748">
        <f t="shared" si="182"/>
        <v>0</v>
      </c>
      <c r="K748">
        <f t="shared" si="183"/>
        <v>0</v>
      </c>
      <c r="L748">
        <v>306</v>
      </c>
      <c r="M748" t="s">
        <v>13</v>
      </c>
      <c r="N748">
        <f t="shared" si="184"/>
        <v>0</v>
      </c>
      <c r="O748">
        <f>STDEV(N747:N752)</f>
        <v>4.8464561957658363E-4</v>
      </c>
      <c r="P748">
        <f>IF(N748&gt;O749,"ND",IF(N748&lt;O750,"ND",N748))</f>
        <v>0</v>
      </c>
    </row>
    <row r="749" spans="1:19">
      <c r="A749">
        <v>127919.81</v>
      </c>
      <c r="B749">
        <v>1111.26</v>
      </c>
      <c r="D749">
        <f t="shared" si="180"/>
        <v>1111.26</v>
      </c>
      <c r="E749">
        <v>306</v>
      </c>
      <c r="F749" t="s">
        <v>13</v>
      </c>
      <c r="G749">
        <f t="shared" si="181"/>
        <v>1</v>
      </c>
      <c r="H749">
        <f t="shared" si="182"/>
        <v>1111.26</v>
      </c>
      <c r="K749">
        <f t="shared" si="183"/>
        <v>1.2196071502321028E-4</v>
      </c>
      <c r="L749">
        <v>306</v>
      </c>
      <c r="M749" t="s">
        <v>13</v>
      </c>
      <c r="N749">
        <f t="shared" si="184"/>
        <v>1.2196071502321028E-4</v>
      </c>
      <c r="O749">
        <f>O747+(O748*1.89)</f>
        <v>1.2339433485636288E-3</v>
      </c>
      <c r="P749">
        <f>IF(N749&gt;O749,"ND",IF(N749&lt;O750,"ND",N749))</f>
        <v>1.2196071502321028E-4</v>
      </c>
    </row>
    <row r="750" spans="1:19">
      <c r="A750">
        <v>165602.34</v>
      </c>
      <c r="B750">
        <v>3326.67</v>
      </c>
      <c r="D750">
        <f t="shared" si="180"/>
        <v>3326.67</v>
      </c>
      <c r="E750">
        <v>306</v>
      </c>
      <c r="F750" t="s">
        <v>13</v>
      </c>
      <c r="G750">
        <f t="shared" si="181"/>
        <v>1</v>
      </c>
      <c r="H750">
        <f t="shared" si="182"/>
        <v>3326.67</v>
      </c>
      <c r="K750">
        <f t="shared" si="183"/>
        <v>3.6510182301735235E-4</v>
      </c>
      <c r="L750">
        <v>306</v>
      </c>
      <c r="M750" t="s">
        <v>13</v>
      </c>
      <c r="N750">
        <f t="shared" si="184"/>
        <v>3.6510182301735235E-4</v>
      </c>
      <c r="O750">
        <f>O747-(O748*1.89)</f>
        <v>-5.9801709343585698E-4</v>
      </c>
      <c r="P750">
        <f>IF(N750&gt;O749,"ND",IF(N750&lt;O750,"ND",N750))</f>
        <v>3.6510182301735235E-4</v>
      </c>
    </row>
    <row r="751" spans="1:19">
      <c r="A751">
        <v>172238.07999999999</v>
      </c>
      <c r="B751">
        <v>548.05999999999995</v>
      </c>
      <c r="D751">
        <f t="shared" si="180"/>
        <v>548.05999999999995</v>
      </c>
      <c r="E751">
        <v>306</v>
      </c>
      <c r="F751" t="s">
        <v>13</v>
      </c>
      <c r="G751">
        <f t="shared" si="181"/>
        <v>1</v>
      </c>
      <c r="H751">
        <f t="shared" si="182"/>
        <v>548.05999999999995</v>
      </c>
      <c r="K751">
        <f t="shared" si="183"/>
        <v>6.0149550488293129E-5</v>
      </c>
      <c r="L751">
        <v>306</v>
      </c>
      <c r="M751" t="s">
        <v>13</v>
      </c>
      <c r="N751">
        <f t="shared" si="184"/>
        <v>6.0149550488293129E-5</v>
      </c>
      <c r="P751">
        <f>IF(N751&gt;O749,"ND",IF(N751&lt;O750,"ND",N751))</f>
        <v>6.0149550488293129E-5</v>
      </c>
    </row>
    <row r="752" spans="1:19">
      <c r="A752">
        <v>167448.51999999999</v>
      </c>
      <c r="B752">
        <v>11603.02</v>
      </c>
      <c r="D752">
        <f t="shared" si="180"/>
        <v>11603.02</v>
      </c>
      <c r="E752">
        <v>306</v>
      </c>
      <c r="F752" t="s">
        <v>13</v>
      </c>
      <c r="G752">
        <f t="shared" si="181"/>
        <v>1</v>
      </c>
      <c r="H752">
        <f t="shared" si="182"/>
        <v>11603.02</v>
      </c>
      <c r="K752">
        <f t="shared" si="183"/>
        <v>1.2734307143500256E-3</v>
      </c>
      <c r="L752">
        <v>306</v>
      </c>
      <c r="M752" t="s">
        <v>13</v>
      </c>
      <c r="N752">
        <f t="shared" si="184"/>
        <v>1.2734307143500256E-3</v>
      </c>
      <c r="P752" t="str">
        <f>IF(N752&gt;O749,"ND",IF(N752&lt;O750,"ND",N752))</f>
        <v>ND</v>
      </c>
    </row>
    <row r="753" spans="1:19">
      <c r="A753">
        <v>182642.28</v>
      </c>
      <c r="B753">
        <v>176.2</v>
      </c>
      <c r="D753">
        <f t="shared" si="180"/>
        <v>176.2</v>
      </c>
      <c r="E753">
        <v>45</v>
      </c>
      <c r="F753" t="s">
        <v>13</v>
      </c>
      <c r="G753">
        <f t="shared" si="181"/>
        <v>1</v>
      </c>
      <c r="H753">
        <f t="shared" si="182"/>
        <v>176.2</v>
      </c>
      <c r="K753">
        <f t="shared" si="183"/>
        <v>1.9337938904567474E-5</v>
      </c>
      <c r="L753">
        <v>45</v>
      </c>
      <c r="M753" t="s">
        <v>13</v>
      </c>
      <c r="N753">
        <f t="shared" si="184"/>
        <v>1.9337938904567474E-5</v>
      </c>
      <c r="O753">
        <f>AVERAGE(N753:N758)</f>
        <v>2.6521749074415293E-4</v>
      </c>
      <c r="P753">
        <f>IF(N753&gt;O755,"ND",IF(N753&lt;O756,"ND",N753))</f>
        <v>1.9337938904567474E-5</v>
      </c>
      <c r="Q753">
        <f>AVERAGE(P753:P758)</f>
        <v>2.6521749074415293E-4</v>
      </c>
      <c r="R753">
        <f t="shared" si="176"/>
        <v>45</v>
      </c>
      <c r="S753">
        <f t="shared" ref="S753" si="192">ROW(R753)</f>
        <v>753</v>
      </c>
    </row>
    <row r="754" spans="1:19">
      <c r="A754">
        <v>178599.17</v>
      </c>
      <c r="B754">
        <v>4009.71</v>
      </c>
      <c r="D754">
        <f t="shared" si="180"/>
        <v>4009.71</v>
      </c>
      <c r="E754">
        <v>45</v>
      </c>
      <c r="F754" t="s">
        <v>13</v>
      </c>
      <c r="G754">
        <f t="shared" si="181"/>
        <v>1</v>
      </c>
      <c r="H754">
        <f t="shared" si="182"/>
        <v>4009.71</v>
      </c>
      <c r="K754">
        <f t="shared" si="183"/>
        <v>4.4006542000586408E-4</v>
      </c>
      <c r="L754">
        <v>45</v>
      </c>
      <c r="M754" t="s">
        <v>13</v>
      </c>
      <c r="N754">
        <f t="shared" si="184"/>
        <v>4.4006542000586408E-4</v>
      </c>
      <c r="O754">
        <f>STDEV(N753:N758)</f>
        <v>2.4038909544606677E-4</v>
      </c>
      <c r="P754">
        <f>IF(N754&gt;O755,"ND",IF(N754&lt;O756,"ND",N754))</f>
        <v>4.4006542000586408E-4</v>
      </c>
    </row>
    <row r="755" spans="1:19">
      <c r="A755">
        <v>154364.49</v>
      </c>
      <c r="B755">
        <v>6048.73</v>
      </c>
      <c r="D755">
        <f t="shared" si="180"/>
        <v>6048.73</v>
      </c>
      <c r="E755">
        <v>45</v>
      </c>
      <c r="F755" t="s">
        <v>13</v>
      </c>
      <c r="G755">
        <f t="shared" si="181"/>
        <v>1</v>
      </c>
      <c r="H755">
        <f t="shared" si="182"/>
        <v>6048.73</v>
      </c>
      <c r="K755">
        <f t="shared" si="183"/>
        <v>6.6384773660740296E-4</v>
      </c>
      <c r="L755">
        <v>45</v>
      </c>
      <c r="M755" t="s">
        <v>13</v>
      </c>
      <c r="N755">
        <f t="shared" si="184"/>
        <v>6.6384773660740296E-4</v>
      </c>
      <c r="O755">
        <f>O753+(O754*1.89)</f>
        <v>7.1955288113721911E-4</v>
      </c>
      <c r="P755">
        <f>IF(N755&gt;O755,"ND",IF(N755&lt;O756,"ND",N755))</f>
        <v>6.6384773660740296E-4</v>
      </c>
    </row>
    <row r="756" spans="1:19">
      <c r="A756">
        <v>195583.94</v>
      </c>
      <c r="B756">
        <v>1157.67</v>
      </c>
      <c r="D756">
        <f t="shared" si="180"/>
        <v>1157.67</v>
      </c>
      <c r="E756">
        <v>45</v>
      </c>
      <c r="F756" t="s">
        <v>13</v>
      </c>
      <c r="G756">
        <f t="shared" si="181"/>
        <v>1</v>
      </c>
      <c r="H756">
        <f t="shared" si="182"/>
        <v>1157.67</v>
      </c>
      <c r="K756">
        <f t="shared" si="183"/>
        <v>1.2705420960074137E-4</v>
      </c>
      <c r="L756">
        <v>45</v>
      </c>
      <c r="M756" t="s">
        <v>13</v>
      </c>
      <c r="N756">
        <f t="shared" si="184"/>
        <v>1.2705420960074137E-4</v>
      </c>
      <c r="O756">
        <f>O753-(O754*1.89)</f>
        <v>-1.8911789964891324E-4</v>
      </c>
      <c r="P756">
        <f>IF(N756&gt;O755,"ND",IF(N756&lt;O756,"ND",N756))</f>
        <v>1.2705420960074137E-4</v>
      </c>
    </row>
    <row r="757" spans="1:19">
      <c r="A757">
        <v>191559.7</v>
      </c>
      <c r="B757">
        <v>1267.71</v>
      </c>
      <c r="D757">
        <f t="shared" si="180"/>
        <v>1267.71</v>
      </c>
      <c r="E757">
        <v>45</v>
      </c>
      <c r="F757" t="s">
        <v>13</v>
      </c>
      <c r="G757">
        <f t="shared" si="181"/>
        <v>1</v>
      </c>
      <c r="H757">
        <f t="shared" si="182"/>
        <v>1267.71</v>
      </c>
      <c r="K757">
        <f t="shared" si="183"/>
        <v>1.3913109267144855E-4</v>
      </c>
      <c r="L757">
        <v>45</v>
      </c>
      <c r="M757" t="s">
        <v>13</v>
      </c>
      <c r="N757">
        <f t="shared" si="184"/>
        <v>1.3913109267144855E-4</v>
      </c>
      <c r="P757">
        <f>IF(N757&gt;O755,"ND",IF(N757&lt;O756,"ND",N757))</f>
        <v>1.3913109267144855E-4</v>
      </c>
    </row>
    <row r="758" spans="1:19">
      <c r="A758">
        <v>226205.42</v>
      </c>
      <c r="B758">
        <v>1839.35</v>
      </c>
      <c r="D758">
        <f t="shared" si="180"/>
        <v>1839.35</v>
      </c>
      <c r="E758">
        <v>45</v>
      </c>
      <c r="F758" t="s">
        <v>13</v>
      </c>
      <c r="G758">
        <f t="shared" si="181"/>
        <v>1</v>
      </c>
      <c r="H758">
        <f t="shared" si="182"/>
        <v>1839.35</v>
      </c>
      <c r="K758">
        <f t="shared" si="183"/>
        <v>2.0186854667489319E-4</v>
      </c>
      <c r="L758">
        <v>45</v>
      </c>
      <c r="M758" t="s">
        <v>13</v>
      </c>
      <c r="N758">
        <f t="shared" si="184"/>
        <v>2.0186854667489319E-4</v>
      </c>
      <c r="P758">
        <f>IF(N758&gt;O755,"ND",IF(N758&lt;O756,"ND",N758))</f>
        <v>2.0186854667489319E-4</v>
      </c>
    </row>
    <row r="759" spans="1:19">
      <c r="A759">
        <v>215459.23</v>
      </c>
      <c r="B759">
        <v>1869.33</v>
      </c>
      <c r="D759">
        <f t="shared" si="180"/>
        <v>1869.33</v>
      </c>
      <c r="E759">
        <v>310</v>
      </c>
      <c r="F759" t="s">
        <v>13</v>
      </c>
      <c r="G759">
        <f t="shared" si="181"/>
        <v>1</v>
      </c>
      <c r="H759">
        <f t="shared" si="182"/>
        <v>1869.33</v>
      </c>
      <c r="K759">
        <f t="shared" si="183"/>
        <v>2.0515884978703243E-4</v>
      </c>
      <c r="L759">
        <v>310</v>
      </c>
      <c r="M759" t="s">
        <v>13</v>
      </c>
      <c r="N759">
        <f t="shared" si="184"/>
        <v>2.0515884978703243E-4</v>
      </c>
      <c r="O759">
        <f>AVERAGE(N759:N764)</f>
        <v>3.9337933329270658E-3</v>
      </c>
      <c r="P759">
        <f>IF(N759&gt;O761,"ND",IF(N759&lt;O762,"ND",N759))</f>
        <v>2.0515884978703243E-4</v>
      </c>
      <c r="Q759">
        <f>AVERAGE(P759:P764)</f>
        <v>2.7894965894844877E-4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242565.06</v>
      </c>
      <c r="B760">
        <v>1143.04</v>
      </c>
      <c r="D760">
        <f t="shared" si="180"/>
        <v>1143.04</v>
      </c>
      <c r="E760">
        <v>310</v>
      </c>
      <c r="F760" t="s">
        <v>13</v>
      </c>
      <c r="G760">
        <f t="shared" si="181"/>
        <v>1</v>
      </c>
      <c r="H760">
        <f t="shared" si="182"/>
        <v>1143.04</v>
      </c>
      <c r="K760">
        <f t="shared" si="183"/>
        <v>1.254485680220023E-4</v>
      </c>
      <c r="L760">
        <v>310</v>
      </c>
      <c r="M760" t="s">
        <v>13</v>
      </c>
      <c r="N760">
        <f t="shared" si="184"/>
        <v>1.254485680220023E-4</v>
      </c>
      <c r="O760">
        <f>STDEV(N759:N764)</f>
        <v>8.9589879134379154E-3</v>
      </c>
      <c r="P760">
        <f>IF(N760&gt;O761,"ND",IF(N760&lt;O762,"ND",N760))</f>
        <v>1.254485680220023E-4</v>
      </c>
    </row>
    <row r="761" spans="1:19">
      <c r="A761">
        <v>301801.59000000003</v>
      </c>
      <c r="B761">
        <v>8637.26</v>
      </c>
      <c r="D761">
        <f t="shared" si="180"/>
        <v>8637.26</v>
      </c>
      <c r="E761">
        <v>310</v>
      </c>
      <c r="F761" t="s">
        <v>13</v>
      </c>
      <c r="G761">
        <f t="shared" si="181"/>
        <v>1</v>
      </c>
      <c r="H761">
        <f t="shared" si="182"/>
        <v>8637.26</v>
      </c>
      <c r="K761">
        <f t="shared" si="183"/>
        <v>9.4793874110592777E-4</v>
      </c>
      <c r="L761">
        <v>310</v>
      </c>
      <c r="M761" t="s">
        <v>13</v>
      </c>
      <c r="N761">
        <f t="shared" si="184"/>
        <v>9.4793874110592777E-4</v>
      </c>
      <c r="O761">
        <f>O759+(O760*1.89)</f>
        <v>2.0866280489324724E-2</v>
      </c>
      <c r="P761">
        <f>IF(N761&gt;O761,"ND",IF(N761&lt;O762,"ND",N761))</f>
        <v>9.4793874110592777E-4</v>
      </c>
    </row>
    <row r="762" spans="1:19">
      <c r="A762">
        <v>314735.78000000003</v>
      </c>
      <c r="B762">
        <v>1058.79</v>
      </c>
      <c r="D762">
        <f t="shared" si="180"/>
        <v>1058.79</v>
      </c>
      <c r="E762">
        <v>310</v>
      </c>
      <c r="F762" t="s">
        <v>13</v>
      </c>
      <c r="G762">
        <f t="shared" si="181"/>
        <v>1</v>
      </c>
      <c r="H762">
        <f t="shared" si="182"/>
        <v>1058.79</v>
      </c>
      <c r="K762">
        <f t="shared" si="183"/>
        <v>1.1620213582728148E-4</v>
      </c>
      <c r="L762">
        <v>310</v>
      </c>
      <c r="M762" t="s">
        <v>13</v>
      </c>
      <c r="N762">
        <f t="shared" si="184"/>
        <v>1.1620213582728148E-4</v>
      </c>
      <c r="O762">
        <f>O759-(O760*1.89)</f>
        <v>-1.2998693823470592E-2</v>
      </c>
      <c r="P762">
        <f>IF(N762&gt;O761,"ND",IF(N762&lt;O762,"ND",N762))</f>
        <v>1.1620213582728148E-4</v>
      </c>
    </row>
    <row r="763" spans="1:19">
      <c r="A763">
        <v>291434.45</v>
      </c>
      <c r="B763">
        <v>202351.02</v>
      </c>
      <c r="D763">
        <f t="shared" si="180"/>
        <v>202351.02</v>
      </c>
      <c r="E763">
        <v>310</v>
      </c>
      <c r="F763" t="s">
        <v>13</v>
      </c>
      <c r="G763">
        <f t="shared" si="181"/>
        <v>1</v>
      </c>
      <c r="H763">
        <f t="shared" si="182"/>
        <v>202351.02</v>
      </c>
      <c r="K763">
        <f t="shared" si="183"/>
        <v>2.2208011702820152E-2</v>
      </c>
      <c r="L763">
        <v>310</v>
      </c>
      <c r="M763" t="s">
        <v>13</v>
      </c>
      <c r="N763">
        <f t="shared" si="184"/>
        <v>2.2208011702820152E-2</v>
      </c>
      <c r="P763" t="str">
        <f>IF(N763&gt;O761,"ND",IF(N763&lt;O762,"ND",N763))</f>
        <v>ND</v>
      </c>
    </row>
    <row r="764" spans="1:19">
      <c r="A764">
        <v>343984.32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294122.84999999998</v>
      </c>
      <c r="B765">
        <v>0</v>
      </c>
      <c r="D765">
        <f t="shared" si="180"/>
        <v>0</v>
      </c>
      <c r="E765">
        <v>157</v>
      </c>
      <c r="F765" t="s">
        <v>13</v>
      </c>
      <c r="G765">
        <f t="shared" si="181"/>
        <v>1</v>
      </c>
      <c r="H765">
        <f t="shared" si="182"/>
        <v>0</v>
      </c>
      <c r="K765">
        <f t="shared" si="183"/>
        <v>0</v>
      </c>
      <c r="L765">
        <v>157</v>
      </c>
      <c r="M765" t="s">
        <v>13</v>
      </c>
      <c r="N765">
        <f t="shared" si="184"/>
        <v>0</v>
      </c>
      <c r="O765">
        <f>AVERAGE(N765:N770)</f>
        <v>4.0769120066439131E-4</v>
      </c>
      <c r="P765">
        <f>IF(N765&gt;O767,"ND",IF(N765&lt;O768,"ND",N765))</f>
        <v>0</v>
      </c>
      <c r="Q765">
        <f>AVERAGE(P765:P770)</f>
        <v>1.4371359154217105E-4</v>
      </c>
      <c r="R765">
        <f t="shared" si="193"/>
        <v>157</v>
      </c>
      <c r="S765">
        <f t="shared" ref="S765" si="195">ROW(R765)</f>
        <v>765</v>
      </c>
    </row>
    <row r="766" spans="1:19">
      <c r="A766">
        <v>294412.7</v>
      </c>
      <c r="B766">
        <v>0</v>
      </c>
      <c r="D766">
        <f t="shared" si="180"/>
        <v>0</v>
      </c>
      <c r="E766">
        <v>157</v>
      </c>
      <c r="F766" t="s">
        <v>13</v>
      </c>
      <c r="G766">
        <f t="shared" si="181"/>
        <v>1</v>
      </c>
      <c r="H766">
        <f t="shared" si="182"/>
        <v>0</v>
      </c>
      <c r="K766">
        <f t="shared" si="183"/>
        <v>0</v>
      </c>
      <c r="L766">
        <v>157</v>
      </c>
      <c r="M766" t="s">
        <v>13</v>
      </c>
      <c r="N766">
        <f t="shared" si="184"/>
        <v>0</v>
      </c>
      <c r="O766">
        <f>STDEV(N765:N770)</f>
        <v>6.9292985058237548E-4</v>
      </c>
      <c r="P766">
        <f>IF(N766&gt;O767,"ND",IF(N766&lt;O768,"ND",N766))</f>
        <v>0</v>
      </c>
    </row>
    <row r="767" spans="1:19">
      <c r="A767">
        <v>245591.41</v>
      </c>
      <c r="B767">
        <v>0</v>
      </c>
      <c r="D767">
        <f t="shared" si="180"/>
        <v>0</v>
      </c>
      <c r="E767">
        <v>157</v>
      </c>
      <c r="F767" t="s">
        <v>13</v>
      </c>
      <c r="G767">
        <f t="shared" si="181"/>
        <v>1</v>
      </c>
      <c r="H767">
        <f t="shared" si="182"/>
        <v>0</v>
      </c>
      <c r="K767">
        <f t="shared" si="183"/>
        <v>0</v>
      </c>
      <c r="L767">
        <v>157</v>
      </c>
      <c r="M767" t="s">
        <v>13</v>
      </c>
      <c r="N767">
        <f t="shared" si="184"/>
        <v>0</v>
      </c>
      <c r="O767">
        <f>O765+(O766*1.89)</f>
        <v>1.7173286182650808E-3</v>
      </c>
      <c r="P767">
        <f>IF(N767&gt;O767,"ND",IF(N767&lt;O768,"ND",N767))</f>
        <v>0</v>
      </c>
    </row>
    <row r="768" spans="1:19">
      <c r="A768">
        <v>194062.82</v>
      </c>
      <c r="B768">
        <v>734.38</v>
      </c>
      <c r="D768">
        <f t="shared" si="180"/>
        <v>734.38</v>
      </c>
      <c r="E768">
        <v>157</v>
      </c>
      <c r="F768" t="s">
        <v>13</v>
      </c>
      <c r="G768">
        <f t="shared" si="181"/>
        <v>1</v>
      </c>
      <c r="H768">
        <f t="shared" si="182"/>
        <v>734.38</v>
      </c>
      <c r="K768">
        <f t="shared" si="183"/>
        <v>8.0598158755597403E-5</v>
      </c>
      <c r="L768">
        <v>157</v>
      </c>
      <c r="M768" t="s">
        <v>13</v>
      </c>
      <c r="N768">
        <f t="shared" si="184"/>
        <v>8.0598158755597403E-5</v>
      </c>
      <c r="O768">
        <f>O765-(O766*1.89)</f>
        <v>-9.0194621693629818E-4</v>
      </c>
      <c r="P768">
        <f>IF(N768&gt;O767,"ND",IF(N768&lt;O768,"ND",N768))</f>
        <v>8.0598158755597403E-5</v>
      </c>
    </row>
    <row r="769" spans="1:19">
      <c r="A769">
        <v>166311.81</v>
      </c>
      <c r="B769">
        <v>5812.94</v>
      </c>
      <c r="D769">
        <f t="shared" si="180"/>
        <v>5812.94</v>
      </c>
      <c r="E769">
        <v>157</v>
      </c>
      <c r="F769" t="s">
        <v>13</v>
      </c>
      <c r="G769">
        <f t="shared" si="181"/>
        <v>1</v>
      </c>
      <c r="H769">
        <f t="shared" si="182"/>
        <v>5812.94</v>
      </c>
      <c r="K769">
        <f t="shared" si="183"/>
        <v>6.3796979895525791E-4</v>
      </c>
      <c r="L769">
        <v>157</v>
      </c>
      <c r="M769" t="s">
        <v>13</v>
      </c>
      <c r="N769">
        <f t="shared" si="184"/>
        <v>6.3796979895525791E-4</v>
      </c>
      <c r="P769">
        <f>IF(N769&gt;O767,"ND",IF(N769&lt;O768,"ND",N769))</f>
        <v>6.3796979895525791E-4</v>
      </c>
    </row>
    <row r="770" spans="1:19">
      <c r="A770">
        <v>180790.91</v>
      </c>
      <c r="B770">
        <v>15741.05</v>
      </c>
      <c r="D770">
        <f t="shared" si="180"/>
        <v>15741.05</v>
      </c>
      <c r="E770">
        <v>157</v>
      </c>
      <c r="F770" t="s">
        <v>13</v>
      </c>
      <c r="G770">
        <f t="shared" si="181"/>
        <v>1</v>
      </c>
      <c r="H770">
        <f t="shared" si="182"/>
        <v>15741.05</v>
      </c>
      <c r="K770">
        <f t="shared" si="183"/>
        <v>1.7275792462754928E-3</v>
      </c>
      <c r="L770">
        <v>157</v>
      </c>
      <c r="M770" t="s">
        <v>13</v>
      </c>
      <c r="N770">
        <f t="shared" si="184"/>
        <v>1.7275792462754928E-3</v>
      </c>
      <c r="P770" t="str">
        <f>IF(N770&gt;O767,"ND",IF(N770&lt;O768,"ND",N770))</f>
        <v>ND</v>
      </c>
    </row>
    <row r="771" spans="1:19">
      <c r="A771">
        <v>128656.31</v>
      </c>
      <c r="B771">
        <v>85.66</v>
      </c>
      <c r="D771">
        <f t="shared" si="180"/>
        <v>85.66</v>
      </c>
      <c r="E771" t="s">
        <v>8</v>
      </c>
      <c r="F771" t="s">
        <v>13</v>
      </c>
      <c r="G771">
        <f t="shared" si="181"/>
        <v>1</v>
      </c>
      <c r="H771">
        <f t="shared" si="182"/>
        <v>85.66</v>
      </c>
      <c r="K771">
        <f t="shared" si="183"/>
        <v>9.4011796059321779E-6</v>
      </c>
      <c r="L771" t="s">
        <v>8</v>
      </c>
      <c r="M771" t="s">
        <v>13</v>
      </c>
      <c r="N771">
        <f t="shared" si="184"/>
        <v>9.4011796059321779E-6</v>
      </c>
      <c r="O771">
        <f>AVERAGE(N771:N776)</f>
        <v>1.1705472821309378E-3</v>
      </c>
      <c r="P771">
        <f>IF(N771&gt;O773,"ND",IF(N771&lt;O774,"ND",N771))</f>
        <v>9.4011796059321779E-6</v>
      </c>
      <c r="Q771">
        <f>AVERAGE(P771:P776)</f>
        <v>1.1705472821309378E-3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126870.68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1.8135660186320863E-3</v>
      </c>
      <c r="P772">
        <f>IF(N772&gt;O773,"ND",IF(N772&lt;O774,"ND",N772))</f>
        <v>0</v>
      </c>
    </row>
    <row r="773" spans="1:19">
      <c r="A773">
        <v>120206.19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4.5981870573455806E-3</v>
      </c>
      <c r="P773">
        <f>IF(N773&gt;O773,"ND",IF(N773&lt;O774,"ND",N773))</f>
        <v>0</v>
      </c>
    </row>
    <row r="774" spans="1:19">
      <c r="A774">
        <v>118383.75</v>
      </c>
      <c r="B774">
        <v>33644.269999999997</v>
      </c>
      <c r="D774">
        <f t="shared" si="197"/>
        <v>33644.269999999997</v>
      </c>
      <c r="E774" t="s">
        <v>8</v>
      </c>
      <c r="F774" t="s">
        <v>13</v>
      </c>
      <c r="G774">
        <f t="shared" si="198"/>
        <v>1</v>
      </c>
      <c r="H774">
        <f t="shared" si="199"/>
        <v>33644.269999999997</v>
      </c>
      <c r="K774">
        <f t="shared" si="200"/>
        <v>3.6924565138976859E-3</v>
      </c>
      <c r="L774" t="s">
        <v>8</v>
      </c>
      <c r="M774" t="s">
        <v>13</v>
      </c>
      <c r="N774">
        <f t="shared" si="201"/>
        <v>3.6924565138976859E-3</v>
      </c>
      <c r="O774">
        <f>O771-(O772*1.89)</f>
        <v>-2.2570924930837054E-3</v>
      </c>
      <c r="P774">
        <f>IF(N774&gt;O773,"ND",IF(N774&lt;O774,"ND",N774))</f>
        <v>3.6924565138976859E-3</v>
      </c>
    </row>
    <row r="775" spans="1:19">
      <c r="A775">
        <v>123012.34</v>
      </c>
      <c r="B775">
        <v>0</v>
      </c>
      <c r="D775">
        <f t="shared" si="197"/>
        <v>0</v>
      </c>
      <c r="E775" t="s">
        <v>8</v>
      </c>
      <c r="F775" t="s">
        <v>13</v>
      </c>
      <c r="G775">
        <f t="shared" si="198"/>
        <v>1</v>
      </c>
      <c r="H775">
        <f t="shared" si="199"/>
        <v>0</v>
      </c>
      <c r="K775">
        <f t="shared" si="200"/>
        <v>0</v>
      </c>
      <c r="L775" t="s">
        <v>8</v>
      </c>
      <c r="M775" t="s">
        <v>13</v>
      </c>
      <c r="N775">
        <f t="shared" si="201"/>
        <v>0</v>
      </c>
      <c r="P775">
        <f>IF(N775&gt;O773,"ND",IF(N775&lt;O774,"ND",N775))</f>
        <v>0</v>
      </c>
    </row>
    <row r="776" spans="1:19">
      <c r="A776">
        <v>127772.18</v>
      </c>
      <c r="B776">
        <v>30263.58</v>
      </c>
      <c r="D776">
        <f t="shared" si="197"/>
        <v>30263.58</v>
      </c>
      <c r="E776" t="s">
        <v>8</v>
      </c>
      <c r="F776" t="s">
        <v>13</v>
      </c>
      <c r="G776">
        <f t="shared" si="198"/>
        <v>1</v>
      </c>
      <c r="H776">
        <f t="shared" si="199"/>
        <v>30263.58</v>
      </c>
      <c r="K776">
        <f t="shared" si="200"/>
        <v>3.3214259992820098E-3</v>
      </c>
      <c r="L776" t="s">
        <v>8</v>
      </c>
      <c r="M776" t="s">
        <v>13</v>
      </c>
      <c r="N776">
        <f t="shared" si="201"/>
        <v>3.3214259992820098E-3</v>
      </c>
      <c r="P776">
        <f>IF(N776&gt;O773,"ND",IF(N776&lt;O774,"ND",N776))</f>
        <v>3.3214259992820098E-3</v>
      </c>
    </row>
    <row r="777" spans="1:19">
      <c r="A777">
        <v>71413.149999999994</v>
      </c>
      <c r="B777">
        <v>0</v>
      </c>
      <c r="D777">
        <f t="shared" si="197"/>
        <v>0</v>
      </c>
      <c r="E777">
        <v>47</v>
      </c>
      <c r="F777" t="s">
        <v>13</v>
      </c>
      <c r="G777">
        <f t="shared" si="198"/>
        <v>1</v>
      </c>
      <c r="H777">
        <f t="shared" si="199"/>
        <v>0</v>
      </c>
      <c r="K777">
        <f t="shared" si="200"/>
        <v>0</v>
      </c>
      <c r="L777">
        <v>47</v>
      </c>
      <c r="M777" t="s">
        <v>13</v>
      </c>
      <c r="N777">
        <f t="shared" si="201"/>
        <v>0</v>
      </c>
      <c r="O777">
        <f>AVERAGE(N777:N782)</f>
        <v>4.9207682974687086E-4</v>
      </c>
      <c r="P777">
        <f>IF(N777&gt;O779,"ND",IF(N777&lt;O780,"ND",N777))</f>
        <v>0</v>
      </c>
      <c r="Q777">
        <f>AVERAGE(P777:P782)</f>
        <v>4.9207682974687086E-4</v>
      </c>
      <c r="R777">
        <f t="shared" si="193"/>
        <v>47</v>
      </c>
      <c r="S777">
        <f t="shared" ref="S777" si="202">ROW(R777)</f>
        <v>777</v>
      </c>
    </row>
    <row r="778" spans="1:19">
      <c r="A778">
        <v>68756.37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8.4942365872672614E-4</v>
      </c>
      <c r="P778">
        <f>IF(N778&gt;O779,"ND",IF(N778&lt;O780,"ND",N778))</f>
        <v>0</v>
      </c>
    </row>
    <row r="779" spans="1:19">
      <c r="A779">
        <v>70034.820000000007</v>
      </c>
      <c r="B779">
        <v>0</v>
      </c>
      <c r="D779">
        <f t="shared" si="197"/>
        <v>0</v>
      </c>
      <c r="E779">
        <v>47</v>
      </c>
      <c r="F779" t="s">
        <v>13</v>
      </c>
      <c r="G779">
        <f t="shared" si="198"/>
        <v>1</v>
      </c>
      <c r="H779">
        <f t="shared" si="199"/>
        <v>0</v>
      </c>
      <c r="K779">
        <f t="shared" si="200"/>
        <v>0</v>
      </c>
      <c r="L779">
        <v>47</v>
      </c>
      <c r="M779" t="s">
        <v>13</v>
      </c>
      <c r="N779">
        <f t="shared" si="201"/>
        <v>0</v>
      </c>
      <c r="O779">
        <f>O777+(O778*1.89)</f>
        <v>2.0974875447403833E-3</v>
      </c>
      <c r="P779">
        <f>IF(N779&gt;O779,"ND",IF(N779&lt;O780,"ND",N779))</f>
        <v>0</v>
      </c>
    </row>
    <row r="780" spans="1:19">
      <c r="A780">
        <v>76168.2</v>
      </c>
      <c r="B780">
        <v>8052.93</v>
      </c>
      <c r="D780">
        <f t="shared" si="197"/>
        <v>8052.93</v>
      </c>
      <c r="E780">
        <v>47</v>
      </c>
      <c r="F780" t="s">
        <v>13</v>
      </c>
      <c r="G780">
        <f t="shared" si="198"/>
        <v>1</v>
      </c>
      <c r="H780">
        <f t="shared" si="199"/>
        <v>8052.93</v>
      </c>
      <c r="K780">
        <f t="shared" si="200"/>
        <v>8.8380856040158097E-4</v>
      </c>
      <c r="L780">
        <v>47</v>
      </c>
      <c r="M780" t="s">
        <v>13</v>
      </c>
      <c r="N780">
        <f t="shared" si="201"/>
        <v>8.8380856040158097E-4</v>
      </c>
      <c r="O780">
        <f>O777-(O778*1.89)</f>
        <v>-1.1133338852466414E-3</v>
      </c>
      <c r="P780">
        <f>IF(N780&gt;O779,"ND",IF(N780&lt;O780,"ND",N780))</f>
        <v>8.8380856040158097E-4</v>
      </c>
    </row>
    <row r="781" spans="1:19">
      <c r="A781">
        <v>79950.97</v>
      </c>
      <c r="B781">
        <v>18848.78</v>
      </c>
      <c r="D781">
        <f t="shared" si="197"/>
        <v>18848.78</v>
      </c>
      <c r="E781">
        <v>47</v>
      </c>
      <c r="F781" t="s">
        <v>13</v>
      </c>
      <c r="G781">
        <f t="shared" si="198"/>
        <v>1</v>
      </c>
      <c r="H781">
        <f t="shared" si="199"/>
        <v>18848.78</v>
      </c>
      <c r="K781">
        <f t="shared" si="200"/>
        <v>2.0686524180796441E-3</v>
      </c>
      <c r="L781">
        <v>47</v>
      </c>
      <c r="M781" t="s">
        <v>13</v>
      </c>
      <c r="N781">
        <f t="shared" si="201"/>
        <v>2.0686524180796441E-3</v>
      </c>
      <c r="P781">
        <f>IF(N781&gt;O779,"ND",IF(N781&lt;O780,"ND",N781))</f>
        <v>2.0686524180796441E-3</v>
      </c>
    </row>
    <row r="782" spans="1:19">
      <c r="A782">
        <v>74522.45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65363.71</v>
      </c>
      <c r="B783">
        <v>10726.51</v>
      </c>
      <c r="D783">
        <f t="shared" si="197"/>
        <v>10726.51</v>
      </c>
      <c r="E783">
        <v>303</v>
      </c>
      <c r="F783" t="s">
        <v>13</v>
      </c>
      <c r="G783">
        <f t="shared" si="198"/>
        <v>1</v>
      </c>
      <c r="H783">
        <f t="shared" si="199"/>
        <v>10726.51</v>
      </c>
      <c r="K783">
        <f t="shared" si="200"/>
        <v>1.1772337970444499E-3</v>
      </c>
      <c r="L783">
        <v>303</v>
      </c>
      <c r="M783" t="s">
        <v>13</v>
      </c>
      <c r="N783">
        <f t="shared" si="201"/>
        <v>1.1772337970444499E-3</v>
      </c>
      <c r="O783">
        <f>AVERAGE(N783:N788)</f>
        <v>1.9620563284074167E-4</v>
      </c>
      <c r="P783" t="str">
        <f>IF(N783&gt;O785,"ND",IF(N783&lt;O786,"ND",N783))</f>
        <v>ND</v>
      </c>
      <c r="Q783">
        <f>AVERAGE(P783:P788)</f>
        <v>0</v>
      </c>
      <c r="R783">
        <f t="shared" si="193"/>
        <v>303</v>
      </c>
      <c r="S783">
        <f t="shared" ref="S783" si="203">ROW(R783)</f>
        <v>783</v>
      </c>
    </row>
    <row r="784" spans="1:19">
      <c r="A784">
        <v>66079.98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4.8060368511967895E-4</v>
      </c>
      <c r="P784">
        <f>IF(N784&gt;O785,"ND",IF(N784&lt;O786,"ND",N784))</f>
        <v>0</v>
      </c>
    </row>
    <row r="785" spans="1:19">
      <c r="A785">
        <v>116355.92</v>
      </c>
      <c r="B785">
        <v>0</v>
      </c>
      <c r="D785">
        <f t="shared" si="197"/>
        <v>0</v>
      </c>
      <c r="E785">
        <v>303</v>
      </c>
      <c r="F785" t="s">
        <v>13</v>
      </c>
      <c r="G785">
        <f t="shared" si="198"/>
        <v>1</v>
      </c>
      <c r="H785">
        <f t="shared" si="199"/>
        <v>0</v>
      </c>
      <c r="K785">
        <f t="shared" si="200"/>
        <v>0</v>
      </c>
      <c r="L785">
        <v>303</v>
      </c>
      <c r="M785" t="s">
        <v>13</v>
      </c>
      <c r="N785">
        <f t="shared" si="201"/>
        <v>0</v>
      </c>
      <c r="O785">
        <f>O783+(O784*1.89)</f>
        <v>1.1045465977169348E-3</v>
      </c>
      <c r="P785">
        <f>IF(N785&gt;O785,"ND",IF(N785&lt;O786,"ND",N785))</f>
        <v>0</v>
      </c>
    </row>
    <row r="786" spans="1:19">
      <c r="A786">
        <v>70904.179999999993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-7.1213533203545146E-4</v>
      </c>
      <c r="P786">
        <f>IF(N786&gt;O785,"ND",IF(N786&lt;O786,"ND",N786))</f>
        <v>0</v>
      </c>
    </row>
    <row r="787" spans="1:19">
      <c r="A787">
        <v>83637.710000000006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99003.43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97492.47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4.8931460674840447E-5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120438.84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1.1985711102242011E-4</v>
      </c>
      <c r="P790">
        <f>IF(N790&gt;O791,"ND",IF(N790&lt;O792,"ND",N790))</f>
        <v>0</v>
      </c>
    </row>
    <row r="791" spans="1:19">
      <c r="A791">
        <v>121815.66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2.7546140050721448E-4</v>
      </c>
      <c r="P791">
        <f>IF(N791&gt;O791,"ND",IF(N791&lt;O792,"ND",N791))</f>
        <v>0</v>
      </c>
    </row>
    <row r="792" spans="1:19">
      <c r="A792">
        <v>133070.32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-1.7759847915753356E-4</v>
      </c>
      <c r="P792">
        <f>IF(N792&gt;O791,"ND",IF(N792&lt;O792,"ND",N792))</f>
        <v>0</v>
      </c>
    </row>
    <row r="793" spans="1:19">
      <c r="A793">
        <v>164337.68</v>
      </c>
      <c r="B793">
        <v>2675.07</v>
      </c>
      <c r="D793">
        <f t="shared" si="197"/>
        <v>2675.07</v>
      </c>
      <c r="E793">
        <v>48</v>
      </c>
      <c r="F793" t="s">
        <v>13</v>
      </c>
      <c r="G793">
        <f t="shared" si="198"/>
        <v>1</v>
      </c>
      <c r="H793">
        <f t="shared" si="199"/>
        <v>2675.07</v>
      </c>
      <c r="K793">
        <f t="shared" si="200"/>
        <v>2.9358876404904268E-4</v>
      </c>
      <c r="L793">
        <v>48</v>
      </c>
      <c r="M793" t="s">
        <v>13</v>
      </c>
      <c r="N793">
        <f t="shared" si="201"/>
        <v>2.9358876404904268E-4</v>
      </c>
      <c r="P793" t="str">
        <f>IF(N793&gt;O791,"ND",IF(N793&lt;O792,"ND",N793))</f>
        <v>ND</v>
      </c>
    </row>
    <row r="794" spans="1:19">
      <c r="A794">
        <v>124653.41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192888.34</v>
      </c>
      <c r="B795">
        <v>0</v>
      </c>
      <c r="D795">
        <f t="shared" si="197"/>
        <v>0</v>
      </c>
      <c r="E795">
        <v>307</v>
      </c>
      <c r="F795" t="s">
        <v>13</v>
      </c>
      <c r="G795">
        <f t="shared" si="198"/>
        <v>1</v>
      </c>
      <c r="H795">
        <f t="shared" si="199"/>
        <v>0</v>
      </c>
      <c r="K795">
        <f t="shared" si="200"/>
        <v>0</v>
      </c>
      <c r="L795">
        <v>307</v>
      </c>
      <c r="M795" t="s">
        <v>13</v>
      </c>
      <c r="N795">
        <f t="shared" si="201"/>
        <v>0</v>
      </c>
      <c r="O795">
        <f>AVERAGE(N795:N800)</f>
        <v>7.5166634372015996E-5</v>
      </c>
      <c r="P795">
        <f>IF(N795&gt;O797,"ND",IF(N795&lt;O798,"ND",N795))</f>
        <v>0</v>
      </c>
      <c r="Q795">
        <f>AVERAGE(P795:P800)</f>
        <v>0</v>
      </c>
      <c r="R795">
        <f t="shared" si="193"/>
        <v>307</v>
      </c>
      <c r="S795">
        <f t="shared" ref="S795" si="205">ROW(R795)</f>
        <v>795</v>
      </c>
    </row>
    <row r="796" spans="1:19">
      <c r="A796">
        <v>158198.01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1.8411989989378663E-4</v>
      </c>
      <c r="P796">
        <f>IF(N796&gt;O797,"ND",IF(N796&lt;O798,"ND",N796))</f>
        <v>0</v>
      </c>
    </row>
    <row r="797" spans="1:19">
      <c r="A797">
        <v>151403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4.2315324517127272E-4</v>
      </c>
      <c r="P797">
        <f>IF(N797&gt;O797,"ND",IF(N797&lt;O798,"ND",N797))</f>
        <v>0</v>
      </c>
    </row>
    <row r="798" spans="1:19">
      <c r="A798">
        <v>195616.95</v>
      </c>
      <c r="B798">
        <v>4109.34</v>
      </c>
      <c r="D798">
        <f t="shared" si="197"/>
        <v>4109.34</v>
      </c>
      <c r="E798">
        <v>307</v>
      </c>
      <c r="F798" t="s">
        <v>13</v>
      </c>
      <c r="G798">
        <f t="shared" si="198"/>
        <v>1</v>
      </c>
      <c r="H798">
        <f t="shared" si="199"/>
        <v>4109.34</v>
      </c>
      <c r="K798">
        <f t="shared" si="200"/>
        <v>4.5099980623209595E-4</v>
      </c>
      <c r="L798">
        <v>307</v>
      </c>
      <c r="M798" t="s">
        <v>13</v>
      </c>
      <c r="N798">
        <f t="shared" si="201"/>
        <v>4.5099980623209595E-4</v>
      </c>
      <c r="O798">
        <f>O795-(O796*1.89)</f>
        <v>-2.728199764272407E-4</v>
      </c>
      <c r="P798" t="str">
        <f>IF(N798&gt;O797,"ND",IF(N798&lt;O798,"ND",N798))</f>
        <v>ND</v>
      </c>
    </row>
    <row r="799" spans="1:19">
      <c r="A799">
        <v>194235.49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211020.82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191197.52</v>
      </c>
      <c r="B801">
        <v>0</v>
      </c>
      <c r="D801">
        <f t="shared" si="197"/>
        <v>0</v>
      </c>
      <c r="E801">
        <v>50</v>
      </c>
      <c r="F801" t="s">
        <v>13</v>
      </c>
      <c r="G801">
        <f t="shared" si="198"/>
        <v>1</v>
      </c>
      <c r="H801">
        <f t="shared" si="199"/>
        <v>0</v>
      </c>
      <c r="K801">
        <f t="shared" si="200"/>
        <v>0</v>
      </c>
      <c r="L801">
        <v>50</v>
      </c>
      <c r="M801" t="s">
        <v>13</v>
      </c>
      <c r="N801">
        <f t="shared" si="201"/>
        <v>0</v>
      </c>
      <c r="O801">
        <f>AVERAGE(N801:N806)</f>
        <v>4.1206162607346091E-5</v>
      </c>
      <c r="P801">
        <f>IF(N801&gt;O803,"ND",IF(N801&lt;O804,"ND",N801))</f>
        <v>0</v>
      </c>
      <c r="Q801">
        <f>AVERAGE(P801:P806)</f>
        <v>1.2803866653589443E-5</v>
      </c>
      <c r="R801">
        <f t="shared" si="193"/>
        <v>50</v>
      </c>
      <c r="S801">
        <f t="shared" ref="S801" si="206">ROW(R801)</f>
        <v>801</v>
      </c>
    </row>
    <row r="802" spans="1:19">
      <c r="A802">
        <v>3462.88</v>
      </c>
      <c r="B802">
        <v>0</v>
      </c>
      <c r="D802">
        <f t="shared" si="197"/>
        <v>0</v>
      </c>
      <c r="E802">
        <v>50</v>
      </c>
      <c r="F802" t="s">
        <v>13</v>
      </c>
      <c r="G802">
        <f t="shared" si="198"/>
        <v>1</v>
      </c>
      <c r="H802">
        <f t="shared" si="199"/>
        <v>0</v>
      </c>
      <c r="K802">
        <f t="shared" si="200"/>
        <v>0</v>
      </c>
      <c r="L802">
        <v>50</v>
      </c>
      <c r="M802" t="s">
        <v>13</v>
      </c>
      <c r="N802">
        <f t="shared" si="201"/>
        <v>0</v>
      </c>
      <c r="O802">
        <f>STDEV(N801:N806)</f>
        <v>7.2047220466654166E-5</v>
      </c>
      <c r="P802">
        <f>IF(N802&gt;O803,"ND",IF(N802&lt;O804,"ND",N802))</f>
        <v>0</v>
      </c>
    </row>
    <row r="803" spans="1:19">
      <c r="A803">
        <v>149337.67000000001</v>
      </c>
      <c r="B803">
        <v>1669.41</v>
      </c>
      <c r="D803">
        <f t="shared" si="197"/>
        <v>1669.41</v>
      </c>
      <c r="E803">
        <v>50</v>
      </c>
      <c r="F803" t="s">
        <v>13</v>
      </c>
      <c r="G803">
        <f t="shared" si="198"/>
        <v>1</v>
      </c>
      <c r="H803">
        <f t="shared" si="199"/>
        <v>1669.41</v>
      </c>
      <c r="K803">
        <f t="shared" si="200"/>
        <v>1.8321764237612934E-4</v>
      </c>
      <c r="L803">
        <v>50</v>
      </c>
      <c r="M803" t="s">
        <v>13</v>
      </c>
      <c r="N803">
        <f t="shared" si="201"/>
        <v>1.8321764237612934E-4</v>
      </c>
      <c r="O803">
        <f>O801+(O802*1.89)</f>
        <v>1.7737540928932245E-4</v>
      </c>
      <c r="P803" t="str">
        <f>IF(N803&gt;O803,"ND",IF(N803&lt;O804,"ND",N803))</f>
        <v>ND</v>
      </c>
    </row>
    <row r="804" spans="1:19">
      <c r="A804">
        <v>211831.67999999999</v>
      </c>
      <c r="B804">
        <v>439.11</v>
      </c>
      <c r="D804">
        <f t="shared" si="197"/>
        <v>439.11</v>
      </c>
      <c r="E804">
        <v>50</v>
      </c>
      <c r="F804" t="s">
        <v>13</v>
      </c>
      <c r="G804">
        <f t="shared" si="198"/>
        <v>1</v>
      </c>
      <c r="H804">
        <f t="shared" si="199"/>
        <v>439.11</v>
      </c>
      <c r="K804">
        <f t="shared" si="200"/>
        <v>4.8192294848947926E-5</v>
      </c>
      <c r="L804">
        <v>50</v>
      </c>
      <c r="M804" t="s">
        <v>13</v>
      </c>
      <c r="N804">
        <f t="shared" si="201"/>
        <v>4.8192294848947926E-5</v>
      </c>
      <c r="O804">
        <f>O801-(O802*1.89)</f>
        <v>-9.4963084074630279E-5</v>
      </c>
      <c r="P804">
        <f>IF(N804&gt;O803,"ND",IF(N804&lt;O804,"ND",N804))</f>
        <v>4.8192294848947926E-5</v>
      </c>
    </row>
    <row r="805" spans="1:19">
      <c r="A805">
        <v>189084.25</v>
      </c>
      <c r="B805">
        <v>144.21</v>
      </c>
      <c r="D805">
        <f t="shared" si="197"/>
        <v>144.21</v>
      </c>
      <c r="E805">
        <v>50</v>
      </c>
      <c r="F805" t="s">
        <v>13</v>
      </c>
      <c r="G805">
        <f t="shared" si="198"/>
        <v>1</v>
      </c>
      <c r="H805">
        <f t="shared" si="199"/>
        <v>144.21</v>
      </c>
      <c r="K805">
        <f t="shared" si="200"/>
        <v>1.5827038418999294E-5</v>
      </c>
      <c r="L805">
        <v>50</v>
      </c>
      <c r="M805" t="s">
        <v>13</v>
      </c>
      <c r="N805">
        <f t="shared" si="201"/>
        <v>1.5827038418999294E-5</v>
      </c>
      <c r="P805">
        <f>IF(N805&gt;O803,"ND",IF(N805&lt;O804,"ND",N805))</f>
        <v>1.5827038418999294E-5</v>
      </c>
    </row>
    <row r="806" spans="1:19">
      <c r="A806">
        <v>220806.34</v>
      </c>
      <c r="B806">
        <v>0</v>
      </c>
      <c r="D806">
        <f t="shared" si="197"/>
        <v>0</v>
      </c>
      <c r="E806">
        <v>50</v>
      </c>
      <c r="F806" t="s">
        <v>13</v>
      </c>
      <c r="G806">
        <f t="shared" si="198"/>
        <v>1</v>
      </c>
      <c r="H806">
        <f t="shared" si="199"/>
        <v>0</v>
      </c>
      <c r="K806">
        <f t="shared" si="200"/>
        <v>0</v>
      </c>
      <c r="L806">
        <v>50</v>
      </c>
      <c r="M806" t="s">
        <v>13</v>
      </c>
      <c r="N806">
        <f t="shared" si="201"/>
        <v>0</v>
      </c>
      <c r="P806">
        <f>IF(N806&gt;O803,"ND",IF(N806&lt;O804,"ND",N806))</f>
        <v>0</v>
      </c>
    </row>
    <row r="807" spans="1:19">
      <c r="A807">
        <v>260354.66</v>
      </c>
      <c r="B807">
        <v>795.17</v>
      </c>
      <c r="D807">
        <f t="shared" si="197"/>
        <v>795.17</v>
      </c>
      <c r="E807">
        <v>400</v>
      </c>
      <c r="F807" t="s">
        <v>13</v>
      </c>
      <c r="G807">
        <f t="shared" si="198"/>
        <v>1</v>
      </c>
      <c r="H807">
        <f t="shared" si="199"/>
        <v>795.17</v>
      </c>
      <c r="K807">
        <f t="shared" si="200"/>
        <v>8.7269857427610203E-5</v>
      </c>
      <c r="L807">
        <v>400</v>
      </c>
      <c r="M807" t="s">
        <v>13</v>
      </c>
      <c r="N807">
        <f t="shared" si="201"/>
        <v>8.7269857427610203E-5</v>
      </c>
      <c r="O807">
        <f>AVERAGE(N807:N812)</f>
        <v>2.9043912377286265E-4</v>
      </c>
      <c r="P807">
        <f>IF(N807&gt;O809,"ND",IF(N807&lt;O810,"ND",N807))</f>
        <v>8.7269857427610203E-5</v>
      </c>
      <c r="Q807">
        <f>AVERAGE(P807:P812)</f>
        <v>1.745397148552204E-5</v>
      </c>
      <c r="R807">
        <f t="shared" si="193"/>
        <v>400</v>
      </c>
      <c r="S807">
        <f t="shared" ref="S807" si="207">ROW(R807)</f>
        <v>807</v>
      </c>
    </row>
    <row r="808" spans="1:19">
      <c r="A808">
        <v>231325.48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6.6958488983737152E-4</v>
      </c>
      <c r="P808">
        <f>IF(N808&gt;O809,"ND",IF(N808&lt;O810,"ND",N808))</f>
        <v>0</v>
      </c>
    </row>
    <row r="809" spans="1:19">
      <c r="A809">
        <v>278570.63</v>
      </c>
      <c r="B809">
        <v>0</v>
      </c>
      <c r="D809">
        <f t="shared" si="197"/>
        <v>0</v>
      </c>
      <c r="E809">
        <v>400</v>
      </c>
      <c r="F809" t="s">
        <v>13</v>
      </c>
      <c r="G809">
        <f t="shared" si="198"/>
        <v>1</v>
      </c>
      <c r="H809">
        <f t="shared" si="199"/>
        <v>0</v>
      </c>
      <c r="K809">
        <f t="shared" si="200"/>
        <v>0</v>
      </c>
      <c r="L809">
        <v>400</v>
      </c>
      <c r="M809" t="s">
        <v>13</v>
      </c>
      <c r="N809">
        <f t="shared" si="201"/>
        <v>0</v>
      </c>
      <c r="O809">
        <f>O807+(O808*1.89)</f>
        <v>1.5559545655654946E-3</v>
      </c>
      <c r="P809">
        <f>IF(N809&gt;O809,"ND",IF(N809&lt;O810,"ND",N809))</f>
        <v>0</v>
      </c>
    </row>
    <row r="810" spans="1:19">
      <c r="A810">
        <v>239738.66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-9.7507631801976944E-4</v>
      </c>
      <c r="P810">
        <f>IF(N810&gt;O809,"ND",IF(N810&lt;O810,"ND",N810))</f>
        <v>0</v>
      </c>
    </row>
    <row r="811" spans="1:19">
      <c r="A811">
        <v>210301.35</v>
      </c>
      <c r="B811">
        <v>15083.06</v>
      </c>
      <c r="D811">
        <f t="shared" si="197"/>
        <v>15083.06</v>
      </c>
      <c r="E811">
        <v>400</v>
      </c>
      <c r="F811" t="s">
        <v>13</v>
      </c>
      <c r="G811">
        <f t="shared" si="198"/>
        <v>1</v>
      </c>
      <c r="H811">
        <f t="shared" si="199"/>
        <v>15083.06</v>
      </c>
      <c r="K811">
        <f t="shared" si="200"/>
        <v>1.6553648852095657E-3</v>
      </c>
      <c r="L811">
        <v>400</v>
      </c>
      <c r="M811" t="s">
        <v>13</v>
      </c>
      <c r="N811">
        <f t="shared" si="201"/>
        <v>1.6553648852095657E-3</v>
      </c>
      <c r="P811" t="str">
        <f>IF(N811&gt;O809,"ND",IF(N811&lt;O810,"ND",N811))</f>
        <v>ND</v>
      </c>
    </row>
    <row r="812" spans="1:19">
      <c r="A812">
        <v>284473.28000000003</v>
      </c>
      <c r="B812">
        <v>0</v>
      </c>
      <c r="D812">
        <f t="shared" si="197"/>
        <v>0</v>
      </c>
      <c r="E812">
        <v>400</v>
      </c>
      <c r="F812" t="s">
        <v>13</v>
      </c>
      <c r="G812">
        <f t="shared" si="198"/>
        <v>1</v>
      </c>
      <c r="H812">
        <f t="shared" si="199"/>
        <v>0</v>
      </c>
      <c r="K812">
        <f t="shared" si="200"/>
        <v>0</v>
      </c>
      <c r="L812">
        <v>400</v>
      </c>
      <c r="M812" t="s">
        <v>13</v>
      </c>
      <c r="N812">
        <f t="shared" si="201"/>
        <v>0</v>
      </c>
      <c r="P812">
        <f>IF(N812&gt;O809,"ND",IF(N812&lt;O810,"ND",N812))</f>
        <v>0</v>
      </c>
    </row>
    <row r="813" spans="1:19">
      <c r="A813">
        <v>265490.52</v>
      </c>
      <c r="B813">
        <v>0</v>
      </c>
      <c r="D813">
        <f t="shared" si="197"/>
        <v>0</v>
      </c>
      <c r="E813">
        <v>51</v>
      </c>
      <c r="F813" t="s">
        <v>13</v>
      </c>
      <c r="G813">
        <f t="shared" si="198"/>
        <v>1</v>
      </c>
      <c r="H813">
        <f t="shared" si="199"/>
        <v>0</v>
      </c>
      <c r="K813">
        <f t="shared" si="200"/>
        <v>0</v>
      </c>
      <c r="L813">
        <v>51</v>
      </c>
      <c r="M813" t="s">
        <v>13</v>
      </c>
      <c r="N813">
        <f t="shared" si="201"/>
        <v>0</v>
      </c>
      <c r="O813">
        <f>AVERAGE(N813:N818)</f>
        <v>2.1148757990582857E-4</v>
      </c>
      <c r="P813">
        <f>IF(N813&gt;O815,"ND",IF(N813&lt;O816,"ND",N813))</f>
        <v>0</v>
      </c>
      <c r="Q813">
        <f>AVERAGE(P813:P818)</f>
        <v>4.9041539861680852E-5</v>
      </c>
      <c r="R813">
        <f t="shared" si="193"/>
        <v>51</v>
      </c>
      <c r="S813">
        <f t="shared" ref="S813" si="208">ROW(R813)</f>
        <v>813</v>
      </c>
    </row>
    <row r="814" spans="1:19">
      <c r="A814">
        <v>239316.88</v>
      </c>
      <c r="B814">
        <v>0</v>
      </c>
      <c r="D814">
        <f t="shared" si="197"/>
        <v>0</v>
      </c>
      <c r="E814">
        <v>51</v>
      </c>
      <c r="F814" t="s">
        <v>13</v>
      </c>
      <c r="G814">
        <f t="shared" si="198"/>
        <v>1</v>
      </c>
      <c r="H814">
        <f t="shared" si="199"/>
        <v>0</v>
      </c>
      <c r="K814">
        <f t="shared" si="200"/>
        <v>0</v>
      </c>
      <c r="L814">
        <v>51</v>
      </c>
      <c r="M814" t="s">
        <v>13</v>
      </c>
      <c r="N814">
        <f t="shared" si="201"/>
        <v>0</v>
      </c>
      <c r="O814">
        <f>STDEV(N813:N818)</f>
        <v>4.0982018750199264E-4</v>
      </c>
      <c r="P814">
        <f>IF(N814&gt;O815,"ND",IF(N814&lt;O816,"ND",N814))</f>
        <v>0</v>
      </c>
    </row>
    <row r="815" spans="1:19">
      <c r="A815">
        <v>247074.08</v>
      </c>
      <c r="B815">
        <v>0</v>
      </c>
      <c r="D815">
        <f t="shared" si="197"/>
        <v>0</v>
      </c>
      <c r="E815">
        <v>51</v>
      </c>
      <c r="F815" t="s">
        <v>13</v>
      </c>
      <c r="G815">
        <f t="shared" si="198"/>
        <v>1</v>
      </c>
      <c r="H815">
        <f t="shared" si="199"/>
        <v>0</v>
      </c>
      <c r="K815">
        <f t="shared" si="200"/>
        <v>0</v>
      </c>
      <c r="L815">
        <v>51</v>
      </c>
      <c r="M815" t="s">
        <v>13</v>
      </c>
      <c r="N815">
        <f t="shared" si="201"/>
        <v>0</v>
      </c>
      <c r="O815">
        <f>O813+(O814*1.89)</f>
        <v>9.8604773428459459E-4</v>
      </c>
      <c r="P815">
        <f>IF(N815&gt;O815,"ND",IF(N815&lt;O816,"ND",N815))</f>
        <v>0</v>
      </c>
    </row>
    <row r="816" spans="1:19">
      <c r="A816">
        <v>236698.62</v>
      </c>
      <c r="B816">
        <v>0</v>
      </c>
      <c r="D816">
        <f t="shared" si="197"/>
        <v>0</v>
      </c>
      <c r="E816">
        <v>51</v>
      </c>
      <c r="F816" t="s">
        <v>13</v>
      </c>
      <c r="G816">
        <f t="shared" si="198"/>
        <v>1</v>
      </c>
      <c r="H816">
        <f t="shared" si="199"/>
        <v>0</v>
      </c>
      <c r="K816">
        <f t="shared" si="200"/>
        <v>0</v>
      </c>
      <c r="L816">
        <v>51</v>
      </c>
      <c r="M816" t="s">
        <v>13</v>
      </c>
      <c r="N816">
        <f t="shared" si="201"/>
        <v>0</v>
      </c>
      <c r="O816">
        <f>O813-(O814*1.89)</f>
        <v>-5.630725744729375E-4</v>
      </c>
      <c r="P816">
        <f>IF(N816&gt;O815,"ND",IF(N816&lt;O816,"ND",N816))</f>
        <v>0</v>
      </c>
    </row>
    <row r="817" spans="1:19">
      <c r="A817">
        <v>184314.38</v>
      </c>
      <c r="B817">
        <v>2234.2399999999998</v>
      </c>
      <c r="D817">
        <f t="shared" si="197"/>
        <v>2234.2399999999998</v>
      </c>
      <c r="E817">
        <v>51</v>
      </c>
      <c r="F817" t="s">
        <v>13</v>
      </c>
      <c r="G817">
        <f t="shared" si="198"/>
        <v>1</v>
      </c>
      <c r="H817">
        <f t="shared" si="199"/>
        <v>2234.2399999999998</v>
      </c>
      <c r="K817">
        <f t="shared" si="200"/>
        <v>2.4520769930840426E-4</v>
      </c>
      <c r="L817">
        <v>51</v>
      </c>
      <c r="M817" t="s">
        <v>13</v>
      </c>
      <c r="N817">
        <f t="shared" si="201"/>
        <v>2.4520769930840426E-4</v>
      </c>
      <c r="P817">
        <f>IF(N817&gt;O815,"ND",IF(N817&lt;O816,"ND",N817))</f>
        <v>2.4520769930840426E-4</v>
      </c>
    </row>
    <row r="818" spans="1:19">
      <c r="A818">
        <v>146597.74</v>
      </c>
      <c r="B818">
        <v>9327.73</v>
      </c>
      <c r="D818">
        <f t="shared" si="197"/>
        <v>9327.73</v>
      </c>
      <c r="E818">
        <v>51</v>
      </c>
      <c r="F818" t="s">
        <v>13</v>
      </c>
      <c r="G818">
        <f t="shared" si="198"/>
        <v>1</v>
      </c>
      <c r="H818">
        <f t="shared" si="199"/>
        <v>9327.73</v>
      </c>
      <c r="K818">
        <f t="shared" si="200"/>
        <v>1.0237177801265672E-3</v>
      </c>
      <c r="L818">
        <v>51</v>
      </c>
      <c r="M818" t="s">
        <v>13</v>
      </c>
      <c r="N818">
        <f t="shared" si="201"/>
        <v>1.0237177801265672E-3</v>
      </c>
      <c r="P818" t="str">
        <f>IF(N818&gt;O815,"ND",IF(N818&lt;O816,"ND",N818))</f>
        <v>ND</v>
      </c>
    </row>
    <row r="819" spans="1:19">
      <c r="A819">
        <v>38358.050000000003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7.2113574040421824E-5</v>
      </c>
      <c r="P819">
        <f>IF(N819&gt;O821,"ND",IF(N819&lt;O822,"ND",N819))</f>
        <v>0</v>
      </c>
      <c r="Q819">
        <f>AVERAGE(P819:P824)</f>
        <v>0</v>
      </c>
      <c r="R819">
        <f t="shared" si="193"/>
        <v>300</v>
      </c>
      <c r="S819">
        <f t="shared" ref="S819" si="209">ROW(R819)</f>
        <v>819</v>
      </c>
    </row>
    <row r="820" spans="1:19">
      <c r="A820">
        <v>46576.66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1.7664145992744851E-4</v>
      </c>
      <c r="P820">
        <f>IF(N820&gt;O821,"ND",IF(N820&lt;O822,"ND",N820))</f>
        <v>0</v>
      </c>
    </row>
    <row r="821" spans="1:19">
      <c r="A821">
        <v>46187.35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4.0596593330329949E-4</v>
      </c>
      <c r="P821">
        <f>IF(N821&gt;O821,"ND",IF(N821&lt;O822,"ND",N821))</f>
        <v>0</v>
      </c>
    </row>
    <row r="822" spans="1:19">
      <c r="A822">
        <v>42476.480000000003</v>
      </c>
      <c r="B822">
        <v>0</v>
      </c>
      <c r="D822">
        <f t="shared" si="197"/>
        <v>0</v>
      </c>
      <c r="E822">
        <v>300</v>
      </c>
      <c r="F822" t="s">
        <v>13</v>
      </c>
      <c r="G822">
        <f t="shared" si="198"/>
        <v>1</v>
      </c>
      <c r="H822">
        <f t="shared" si="199"/>
        <v>0</v>
      </c>
      <c r="K822">
        <f t="shared" si="200"/>
        <v>0</v>
      </c>
      <c r="L822">
        <v>300</v>
      </c>
      <c r="M822" t="s">
        <v>13</v>
      </c>
      <c r="N822">
        <f t="shared" si="201"/>
        <v>0</v>
      </c>
      <c r="O822">
        <f>O819-(O820*1.89)</f>
        <v>-2.6173878522245587E-4</v>
      </c>
      <c r="P822">
        <f>IF(N822&gt;O821,"ND",IF(N822&lt;O822,"ND",N822))</f>
        <v>0</v>
      </c>
    </row>
    <row r="823" spans="1:19">
      <c r="A823">
        <v>45774.63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49707.77</v>
      </c>
      <c r="B824">
        <v>3942.43</v>
      </c>
      <c r="D824">
        <f t="shared" si="197"/>
        <v>3942.43</v>
      </c>
      <c r="E824">
        <v>300</v>
      </c>
      <c r="F824" t="s">
        <v>13</v>
      </c>
      <c r="G824">
        <f t="shared" si="198"/>
        <v>1</v>
      </c>
      <c r="H824">
        <f t="shared" si="199"/>
        <v>3942.43</v>
      </c>
      <c r="K824">
        <f t="shared" si="200"/>
        <v>4.3268144424253092E-4</v>
      </c>
      <c r="L824">
        <v>300</v>
      </c>
      <c r="M824" t="s">
        <v>13</v>
      </c>
      <c r="N824">
        <f t="shared" si="201"/>
        <v>4.3268144424253092E-4</v>
      </c>
      <c r="P824" t="str">
        <f>IF(N824&gt;O821,"ND",IF(N824&lt;O822,"ND",N824))</f>
        <v>ND</v>
      </c>
    </row>
    <row r="825" spans="1:19">
      <c r="A825">
        <v>54311.58</v>
      </c>
      <c r="B825">
        <v>0</v>
      </c>
      <c r="D825">
        <f t="shared" si="197"/>
        <v>0</v>
      </c>
      <c r="E825">
        <v>52</v>
      </c>
      <c r="F825" t="s">
        <v>13</v>
      </c>
      <c r="G825">
        <f t="shared" si="198"/>
        <v>1</v>
      </c>
      <c r="H825">
        <f t="shared" si="199"/>
        <v>0</v>
      </c>
      <c r="K825">
        <f t="shared" si="200"/>
        <v>0</v>
      </c>
      <c r="L825">
        <v>52</v>
      </c>
      <c r="M825" t="s">
        <v>13</v>
      </c>
      <c r="N825">
        <f t="shared" si="201"/>
        <v>0</v>
      </c>
      <c r="O825">
        <f>AVERAGE(N825:N830)</f>
        <v>0</v>
      </c>
      <c r="P825">
        <f>IF(N825&gt;O827,"ND",IF(N825&lt;O828,"ND",N825))</f>
        <v>0</v>
      </c>
      <c r="Q825">
        <f>AVERAGE(P825:P830)</f>
        <v>0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57135.43</v>
      </c>
      <c r="B826">
        <v>0</v>
      </c>
      <c r="D826">
        <f t="shared" si="197"/>
        <v>0</v>
      </c>
      <c r="E826">
        <v>52</v>
      </c>
      <c r="F826" t="s">
        <v>13</v>
      </c>
      <c r="G826">
        <f t="shared" si="198"/>
        <v>1</v>
      </c>
      <c r="H826">
        <f t="shared" si="199"/>
        <v>0</v>
      </c>
      <c r="K826">
        <f t="shared" si="200"/>
        <v>0</v>
      </c>
      <c r="L826">
        <v>52</v>
      </c>
      <c r="M826" t="s">
        <v>13</v>
      </c>
      <c r="N826">
        <f t="shared" si="201"/>
        <v>0</v>
      </c>
      <c r="O826">
        <f>STDEV(N825:N830)</f>
        <v>0</v>
      </c>
      <c r="P826">
        <f>IF(N826&gt;O827,"ND",IF(N826&lt;O828,"ND",N826))</f>
        <v>0</v>
      </c>
    </row>
    <row r="827" spans="1:19">
      <c r="A827">
        <v>58616.14</v>
      </c>
      <c r="B827">
        <v>0</v>
      </c>
      <c r="D827">
        <f t="shared" si="197"/>
        <v>0</v>
      </c>
      <c r="E827">
        <v>52</v>
      </c>
      <c r="F827" t="s">
        <v>13</v>
      </c>
      <c r="G827">
        <f t="shared" si="198"/>
        <v>1</v>
      </c>
      <c r="H827">
        <f t="shared" si="199"/>
        <v>0</v>
      </c>
      <c r="K827">
        <f t="shared" si="200"/>
        <v>0</v>
      </c>
      <c r="L827">
        <v>52</v>
      </c>
      <c r="M827" t="s">
        <v>13</v>
      </c>
      <c r="N827">
        <f t="shared" si="201"/>
        <v>0</v>
      </c>
      <c r="O827">
        <f>O825+(O826*1.89)</f>
        <v>0</v>
      </c>
      <c r="P827">
        <f>IF(N827&gt;O827,"ND",IF(N827&lt;O828,"ND",N827))</f>
        <v>0</v>
      </c>
    </row>
    <row r="828" spans="1:19">
      <c r="A828">
        <v>52512</v>
      </c>
      <c r="B828">
        <v>0</v>
      </c>
      <c r="D828">
        <f t="shared" si="197"/>
        <v>0</v>
      </c>
      <c r="E828">
        <v>52</v>
      </c>
      <c r="F828" t="s">
        <v>13</v>
      </c>
      <c r="G828">
        <f t="shared" si="198"/>
        <v>1</v>
      </c>
      <c r="H828">
        <f t="shared" si="199"/>
        <v>0</v>
      </c>
      <c r="K828">
        <f t="shared" si="200"/>
        <v>0</v>
      </c>
      <c r="L828">
        <v>52</v>
      </c>
      <c r="M828" t="s">
        <v>13</v>
      </c>
      <c r="N828">
        <f t="shared" si="201"/>
        <v>0</v>
      </c>
      <c r="O828">
        <f>O825-(O826*1.89)</f>
        <v>0</v>
      </c>
      <c r="P828">
        <f>IF(N828&gt;O827,"ND",IF(N828&lt;O828,"ND",N828))</f>
        <v>0</v>
      </c>
    </row>
    <row r="829" spans="1:19">
      <c r="A829">
        <v>56454.22</v>
      </c>
      <c r="B829">
        <v>0</v>
      </c>
      <c r="D829">
        <f t="shared" si="197"/>
        <v>0</v>
      </c>
      <c r="E829">
        <v>52</v>
      </c>
      <c r="F829" t="s">
        <v>13</v>
      </c>
      <c r="G829">
        <f t="shared" si="198"/>
        <v>1</v>
      </c>
      <c r="H829">
        <f t="shared" si="199"/>
        <v>0</v>
      </c>
      <c r="K829">
        <f t="shared" si="200"/>
        <v>0</v>
      </c>
      <c r="L829">
        <v>52</v>
      </c>
      <c r="M829" t="s">
        <v>13</v>
      </c>
      <c r="N829">
        <f t="shared" si="201"/>
        <v>0</v>
      </c>
      <c r="P829">
        <f>IF(N829&gt;O827,"ND",IF(N829&lt;O828,"ND",N829))</f>
        <v>0</v>
      </c>
    </row>
    <row r="830" spans="1:19">
      <c r="A830">
        <v>54891.88</v>
      </c>
      <c r="B830">
        <v>0</v>
      </c>
      <c r="D830">
        <f t="shared" si="197"/>
        <v>0</v>
      </c>
      <c r="E830">
        <v>52</v>
      </c>
      <c r="F830" t="s">
        <v>13</v>
      </c>
      <c r="G830">
        <f t="shared" si="198"/>
        <v>1</v>
      </c>
      <c r="H830">
        <f t="shared" si="199"/>
        <v>0</v>
      </c>
      <c r="K830">
        <f t="shared" si="200"/>
        <v>0</v>
      </c>
      <c r="L830">
        <v>52</v>
      </c>
      <c r="M830" t="s">
        <v>13</v>
      </c>
      <c r="N830">
        <f t="shared" si="201"/>
        <v>0</v>
      </c>
      <c r="P830">
        <f>IF(N830&gt;O827,"ND",IF(N830&lt;O828,"ND",N830))</f>
        <v>0</v>
      </c>
    </row>
    <row r="831" spans="1:19">
      <c r="A831">
        <v>54995.38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0</v>
      </c>
      <c r="P831">
        <f>IF(N831&gt;O833,"ND",IF(N831&lt;O834,"ND",N831))</f>
        <v>0</v>
      </c>
      <c r="Q831">
        <f>AVERAGE(P831:P836)</f>
        <v>0</v>
      </c>
      <c r="R831">
        <f t="shared" si="210"/>
        <v>304</v>
      </c>
      <c r="S831">
        <f t="shared" ref="S831" si="212">ROW(R831)</f>
        <v>831</v>
      </c>
    </row>
    <row r="832" spans="1:19">
      <c r="A832">
        <v>53429.81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0</v>
      </c>
      <c r="P832">
        <f>IF(N832&gt;O833,"ND",IF(N832&lt;O834,"ND",N832))</f>
        <v>0</v>
      </c>
    </row>
    <row r="833" spans="1:19">
      <c r="A833">
        <v>82837.94</v>
      </c>
      <c r="B833">
        <v>0</v>
      </c>
      <c r="D833">
        <f t="shared" si="197"/>
        <v>0</v>
      </c>
      <c r="E833">
        <v>304</v>
      </c>
      <c r="F833" t="s">
        <v>13</v>
      </c>
      <c r="G833">
        <f t="shared" si="198"/>
        <v>1</v>
      </c>
      <c r="H833">
        <f t="shared" si="199"/>
        <v>0</v>
      </c>
      <c r="K833">
        <f t="shared" si="200"/>
        <v>0</v>
      </c>
      <c r="L833">
        <v>304</v>
      </c>
      <c r="M833" t="s">
        <v>13</v>
      </c>
      <c r="N833">
        <f t="shared" si="201"/>
        <v>0</v>
      </c>
      <c r="O833">
        <f>O831+(O832*1.89)</f>
        <v>0</v>
      </c>
      <c r="P833">
        <f>IF(N833&gt;O833,"ND",IF(N833&lt;O834,"ND",N833))</f>
        <v>0</v>
      </c>
    </row>
    <row r="834" spans="1:19">
      <c r="A834">
        <v>55385.83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0</v>
      </c>
      <c r="P834">
        <f>IF(N834&gt;O833,"ND",IF(N834&lt;O834,"ND",N834))</f>
        <v>0</v>
      </c>
    </row>
    <row r="835" spans="1:19">
      <c r="A835">
        <v>63412.06</v>
      </c>
      <c r="B835">
        <v>0</v>
      </c>
      <c r="D835">
        <f t="shared" si="197"/>
        <v>0</v>
      </c>
      <c r="E835">
        <v>304</v>
      </c>
      <c r="F835" t="s">
        <v>13</v>
      </c>
      <c r="G835">
        <f t="shared" si="198"/>
        <v>1</v>
      </c>
      <c r="H835">
        <f t="shared" si="199"/>
        <v>0</v>
      </c>
      <c r="K835">
        <f t="shared" si="200"/>
        <v>0</v>
      </c>
      <c r="L835">
        <v>304</v>
      </c>
      <c r="M835" t="s">
        <v>13</v>
      </c>
      <c r="N835">
        <f t="shared" si="201"/>
        <v>0</v>
      </c>
      <c r="P835">
        <f>IF(N835&gt;O833,"ND",IF(N835&lt;O834,"ND",N835))</f>
        <v>0</v>
      </c>
    </row>
    <row r="836" spans="1:19">
      <c r="A836">
        <v>70190.19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82079.13</v>
      </c>
      <c r="B837">
        <v>5304.71</v>
      </c>
      <c r="D837">
        <f t="shared" si="213"/>
        <v>5304.71</v>
      </c>
      <c r="E837">
        <v>53</v>
      </c>
      <c r="F837" t="s">
        <v>13</v>
      </c>
      <c r="G837">
        <f t="shared" si="214"/>
        <v>1</v>
      </c>
      <c r="H837">
        <f t="shared" si="215"/>
        <v>5304.71</v>
      </c>
      <c r="K837">
        <f t="shared" si="216"/>
        <v>5.8219158845884298E-4</v>
      </c>
      <c r="L837">
        <v>53</v>
      </c>
      <c r="M837" t="s">
        <v>13</v>
      </c>
      <c r="N837">
        <f t="shared" si="217"/>
        <v>5.8219158845884298E-4</v>
      </c>
      <c r="O837">
        <f>AVERAGE(N837:N842)</f>
        <v>1.4875817423109944E-4</v>
      </c>
      <c r="P837">
        <f>IF(N837&gt;O839,"ND",IF(N837&lt;O840,"ND",N837))</f>
        <v>5.8219158845884298E-4</v>
      </c>
      <c r="Q837">
        <f>AVERAGE(P837:P842)</f>
        <v>1.4875817423109944E-4</v>
      </c>
      <c r="R837">
        <f t="shared" si="210"/>
        <v>53</v>
      </c>
      <c r="S837">
        <f t="shared" ref="S837" si="218">ROW(R837)</f>
        <v>837</v>
      </c>
    </row>
    <row r="838" spans="1:19">
      <c r="A838">
        <v>84971.54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2.3916014690372945E-4</v>
      </c>
      <c r="P838">
        <f>IF(N838&gt;O839,"ND",IF(N838&lt;O840,"ND",N838))</f>
        <v>0</v>
      </c>
    </row>
    <row r="839" spans="1:19">
      <c r="A839">
        <v>107119.23</v>
      </c>
      <c r="B839">
        <v>0</v>
      </c>
      <c r="D839">
        <f t="shared" si="213"/>
        <v>0</v>
      </c>
      <c r="E839">
        <v>53</v>
      </c>
      <c r="F839" t="s">
        <v>13</v>
      </c>
      <c r="G839">
        <f t="shared" si="214"/>
        <v>1</v>
      </c>
      <c r="H839">
        <f t="shared" si="215"/>
        <v>0</v>
      </c>
      <c r="K839">
        <f t="shared" si="216"/>
        <v>0</v>
      </c>
      <c r="L839">
        <v>53</v>
      </c>
      <c r="M839" t="s">
        <v>13</v>
      </c>
      <c r="N839">
        <f t="shared" si="217"/>
        <v>0</v>
      </c>
      <c r="O839">
        <f>O837+(O838*1.89)</f>
        <v>6.007708518791481E-4</v>
      </c>
      <c r="P839">
        <f>IF(N839&gt;O839,"ND",IF(N839&lt;O840,"ND",N839))</f>
        <v>0</v>
      </c>
    </row>
    <row r="840" spans="1:19">
      <c r="A840">
        <v>109687.36</v>
      </c>
      <c r="B840">
        <v>2560.2199999999998</v>
      </c>
      <c r="D840">
        <f t="shared" si="213"/>
        <v>2560.2199999999998</v>
      </c>
      <c r="E840">
        <v>53</v>
      </c>
      <c r="F840" t="s">
        <v>13</v>
      </c>
      <c r="G840">
        <f t="shared" si="214"/>
        <v>1</v>
      </c>
      <c r="H840">
        <f t="shared" si="215"/>
        <v>2560.2199999999998</v>
      </c>
      <c r="K840">
        <f t="shared" si="216"/>
        <v>2.809839837812244E-4</v>
      </c>
      <c r="L840">
        <v>53</v>
      </c>
      <c r="M840" t="s">
        <v>13</v>
      </c>
      <c r="N840">
        <f t="shared" si="217"/>
        <v>2.809839837812244E-4</v>
      </c>
      <c r="O840">
        <f>O837-(O838*1.89)</f>
        <v>-3.0325450341694917E-4</v>
      </c>
      <c r="P840">
        <f>IF(N840&gt;O839,"ND",IF(N840&lt;O840,"ND",N840))</f>
        <v>2.809839837812244E-4</v>
      </c>
    </row>
    <row r="841" spans="1:19">
      <c r="A841">
        <v>121859.86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121692.87</v>
      </c>
      <c r="B842">
        <v>267.64</v>
      </c>
      <c r="D842">
        <f t="shared" si="213"/>
        <v>267.64</v>
      </c>
      <c r="E842">
        <v>53</v>
      </c>
      <c r="F842" t="s">
        <v>13</v>
      </c>
      <c r="G842">
        <f t="shared" si="214"/>
        <v>1</v>
      </c>
      <c r="H842">
        <f t="shared" si="215"/>
        <v>267.64</v>
      </c>
      <c r="K842">
        <f t="shared" si="216"/>
        <v>2.9373473146529163E-5</v>
      </c>
      <c r="L842">
        <v>53</v>
      </c>
      <c r="M842" t="s">
        <v>13</v>
      </c>
      <c r="N842">
        <f t="shared" si="217"/>
        <v>2.9373473146529163E-5</v>
      </c>
      <c r="P842">
        <f>IF(N842&gt;O839,"ND",IF(N842&lt;O840,"ND",N842))</f>
        <v>2.9373473146529163E-5</v>
      </c>
    </row>
    <row r="843" spans="1:19">
      <c r="A843">
        <v>156928.68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1.8266084436226721E-4</v>
      </c>
      <c r="P843">
        <f>IF(N843&gt;O845,"ND",IF(N843&lt;O846,"ND",N843))</f>
        <v>0</v>
      </c>
      <c r="Q843">
        <f>AVERAGE(P843:P848)</f>
        <v>1.8992446102799151E-5</v>
      </c>
      <c r="R843">
        <f t="shared" si="210"/>
        <v>308</v>
      </c>
      <c r="S843">
        <f t="shared" ref="S843" si="219">ROW(R843)</f>
        <v>843</v>
      </c>
    </row>
    <row r="844" spans="1:19">
      <c r="A844">
        <v>181296.34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4.0269954006528244E-4</v>
      </c>
      <c r="P844">
        <f>IF(N844&gt;O845,"ND",IF(N844&lt;O846,"ND",N844))</f>
        <v>0</v>
      </c>
    </row>
    <row r="845" spans="1:19">
      <c r="A845">
        <v>158660.37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9.4376297508565101E-4</v>
      </c>
      <c r="P845">
        <f>IF(N845&gt;O845,"ND",IF(N845&lt;O846,"ND",N845))</f>
        <v>0</v>
      </c>
    </row>
    <row r="846" spans="1:19">
      <c r="A846">
        <v>193445.17</v>
      </c>
      <c r="B846">
        <v>9120.76</v>
      </c>
      <c r="D846">
        <f t="shared" si="213"/>
        <v>9120.76</v>
      </c>
      <c r="E846">
        <v>308</v>
      </c>
      <c r="F846" t="s">
        <v>13</v>
      </c>
      <c r="G846">
        <f t="shared" si="214"/>
        <v>1</v>
      </c>
      <c r="H846">
        <f t="shared" si="215"/>
        <v>9120.76</v>
      </c>
      <c r="K846">
        <f t="shared" si="216"/>
        <v>1.0010028356596075E-3</v>
      </c>
      <c r="L846">
        <v>308</v>
      </c>
      <c r="M846" t="s">
        <v>13</v>
      </c>
      <c r="N846">
        <f t="shared" si="217"/>
        <v>1.0010028356596075E-3</v>
      </c>
      <c r="O846">
        <f>O843-(O844*1.89)</f>
        <v>-5.7844128636111653E-4</v>
      </c>
      <c r="P846" t="str">
        <f>IF(N846&gt;O845,"ND",IF(N846&lt;O846,"ND",N846))</f>
        <v>ND</v>
      </c>
    </row>
    <row r="847" spans="1:19">
      <c r="A847">
        <v>180065.48</v>
      </c>
      <c r="B847">
        <v>865.26</v>
      </c>
      <c r="D847">
        <f t="shared" si="213"/>
        <v>865.26</v>
      </c>
      <c r="E847">
        <v>308</v>
      </c>
      <c r="F847" t="s">
        <v>13</v>
      </c>
      <c r="G847">
        <f t="shared" si="214"/>
        <v>1</v>
      </c>
      <c r="H847">
        <f t="shared" si="215"/>
        <v>865.26</v>
      </c>
      <c r="K847">
        <f t="shared" si="216"/>
        <v>9.4962230513995753E-5</v>
      </c>
      <c r="L847">
        <v>308</v>
      </c>
      <c r="M847" t="s">
        <v>13</v>
      </c>
      <c r="N847">
        <f t="shared" si="217"/>
        <v>9.4962230513995753E-5</v>
      </c>
      <c r="P847">
        <f>IF(N847&gt;O845,"ND",IF(N847&lt;O846,"ND",N847))</f>
        <v>9.4962230513995753E-5</v>
      </c>
    </row>
    <row r="848" spans="1:19">
      <c r="A848">
        <v>152931.38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125795.49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5.1247367262720967E-5</v>
      </c>
      <c r="P849">
        <f>IF(N849&gt;O851,"ND",IF(N849&lt;O852,"ND",N849))</f>
        <v>0</v>
      </c>
      <c r="Q849">
        <f>AVERAGE(P849:P854)</f>
        <v>0</v>
      </c>
      <c r="R849">
        <f t="shared" si="210"/>
        <v>54</v>
      </c>
      <c r="S849">
        <f t="shared" ref="S849" si="220">ROW(R849)</f>
        <v>849</v>
      </c>
    </row>
    <row r="850" spans="1:19">
      <c r="A850">
        <v>0</v>
      </c>
      <c r="B850">
        <v>0</v>
      </c>
      <c r="D850">
        <f t="shared" si="213"/>
        <v>0</v>
      </c>
      <c r="E850">
        <v>54</v>
      </c>
      <c r="F850" t="s">
        <v>13</v>
      </c>
      <c r="G850">
        <f t="shared" si="214"/>
        <v>1</v>
      </c>
      <c r="H850">
        <f t="shared" si="215"/>
        <v>0</v>
      </c>
      <c r="K850">
        <f t="shared" si="216"/>
        <v>0</v>
      </c>
      <c r="L850">
        <v>54</v>
      </c>
      <c r="M850" t="s">
        <v>13</v>
      </c>
      <c r="N850">
        <f t="shared" si="217"/>
        <v>0</v>
      </c>
      <c r="O850">
        <f>STDEV(N849:N854)</f>
        <v>1.2552990045467744E-4</v>
      </c>
      <c r="P850">
        <f>IF(N850&gt;O851,"ND",IF(N850&lt;O852,"ND",N850))</f>
        <v>0</v>
      </c>
    </row>
    <row r="851" spans="1:19">
      <c r="A851">
        <v>183690.07</v>
      </c>
      <c r="B851">
        <v>2801.68</v>
      </c>
      <c r="D851">
        <f t="shared" si="213"/>
        <v>2801.68</v>
      </c>
      <c r="E851">
        <v>54</v>
      </c>
      <c r="F851" t="s">
        <v>13</v>
      </c>
      <c r="G851">
        <f t="shared" si="214"/>
        <v>1</v>
      </c>
      <c r="H851">
        <f t="shared" si="215"/>
        <v>2801.68</v>
      </c>
      <c r="K851">
        <f t="shared" si="216"/>
        <v>3.0748420357632579E-4</v>
      </c>
      <c r="L851">
        <v>54</v>
      </c>
      <c r="M851" t="s">
        <v>13</v>
      </c>
      <c r="N851">
        <f t="shared" si="217"/>
        <v>3.0748420357632579E-4</v>
      </c>
      <c r="O851">
        <f>O849+(O850*1.89)</f>
        <v>2.8849887912206132E-4</v>
      </c>
      <c r="P851" t="str">
        <f>IF(N851&gt;O851,"ND",IF(N851&lt;O852,"ND",N851))</f>
        <v>ND</v>
      </c>
    </row>
    <row r="852" spans="1:19">
      <c r="A852">
        <v>209610.47</v>
      </c>
      <c r="B852">
        <v>0</v>
      </c>
      <c r="D852">
        <f t="shared" si="213"/>
        <v>0</v>
      </c>
      <c r="E852">
        <v>54</v>
      </c>
      <c r="F852" t="s">
        <v>13</v>
      </c>
      <c r="G852">
        <f t="shared" si="214"/>
        <v>1</v>
      </c>
      <c r="H852">
        <f t="shared" si="215"/>
        <v>0</v>
      </c>
      <c r="K852">
        <f t="shared" si="216"/>
        <v>0</v>
      </c>
      <c r="L852">
        <v>54</v>
      </c>
      <c r="M852" t="s">
        <v>13</v>
      </c>
      <c r="N852">
        <f t="shared" si="217"/>
        <v>0</v>
      </c>
      <c r="O852">
        <f>O849-(O850*1.89)</f>
        <v>-1.8600414459661938E-4</v>
      </c>
      <c r="P852">
        <f>IF(N852&gt;O851,"ND",IF(N852&lt;O852,"ND",N852))</f>
        <v>0</v>
      </c>
    </row>
    <row r="853" spans="1:19">
      <c r="A853">
        <v>201130.87</v>
      </c>
      <c r="B853">
        <v>0</v>
      </c>
      <c r="D853">
        <f t="shared" si="213"/>
        <v>0</v>
      </c>
      <c r="E853">
        <v>54</v>
      </c>
      <c r="F853" t="s">
        <v>13</v>
      </c>
      <c r="G853">
        <f t="shared" si="214"/>
        <v>1</v>
      </c>
      <c r="H853">
        <f t="shared" si="215"/>
        <v>0</v>
      </c>
      <c r="K853">
        <f t="shared" si="216"/>
        <v>0</v>
      </c>
      <c r="L853">
        <v>54</v>
      </c>
      <c r="M853" t="s">
        <v>13</v>
      </c>
      <c r="N853">
        <f t="shared" si="217"/>
        <v>0</v>
      </c>
      <c r="P853">
        <f>IF(N853&gt;O851,"ND",IF(N853&lt;O852,"ND",N853))</f>
        <v>0</v>
      </c>
    </row>
    <row r="854" spans="1:19">
      <c r="A854">
        <v>198642.6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236010.18</v>
      </c>
      <c r="B855">
        <v>1284.3</v>
      </c>
      <c r="D855">
        <f t="shared" si="213"/>
        <v>1284.3</v>
      </c>
      <c r="E855">
        <v>401</v>
      </c>
      <c r="F855" t="s">
        <v>13</v>
      </c>
      <c r="G855">
        <f t="shared" si="214"/>
        <v>1</v>
      </c>
      <c r="H855">
        <f t="shared" si="215"/>
        <v>1284.3</v>
      </c>
      <c r="K855">
        <f t="shared" si="216"/>
        <v>1.4095184412676507E-4</v>
      </c>
      <c r="L855">
        <v>401</v>
      </c>
      <c r="M855" t="s">
        <v>13</v>
      </c>
      <c r="N855">
        <f t="shared" si="217"/>
        <v>1.4095184412676507E-4</v>
      </c>
      <c r="O855">
        <f>AVERAGE(N855:N860)</f>
        <v>2.3491974021127513E-5</v>
      </c>
      <c r="P855" t="str">
        <f>IF(N855&gt;O857,"ND",IF(N855&lt;O858,"ND",N855))</f>
        <v>ND</v>
      </c>
      <c r="Q855">
        <f>AVERAGE(P855:P860)</f>
        <v>0</v>
      </c>
      <c r="R855">
        <f t="shared" si="210"/>
        <v>401</v>
      </c>
      <c r="S855">
        <f t="shared" ref="S855" si="221">ROW(R855)</f>
        <v>855</v>
      </c>
    </row>
    <row r="856" spans="1:19">
      <c r="A856">
        <v>222673.67</v>
      </c>
      <c r="B856">
        <v>0</v>
      </c>
      <c r="D856">
        <f t="shared" si="213"/>
        <v>0</v>
      </c>
      <c r="E856">
        <v>401</v>
      </c>
      <c r="F856" t="s">
        <v>13</v>
      </c>
      <c r="G856">
        <f t="shared" si="214"/>
        <v>1</v>
      </c>
      <c r="H856">
        <f t="shared" si="215"/>
        <v>0</v>
      </c>
      <c r="K856">
        <f t="shared" si="216"/>
        <v>0</v>
      </c>
      <c r="L856">
        <v>401</v>
      </c>
      <c r="M856" t="s">
        <v>13</v>
      </c>
      <c r="N856">
        <f t="shared" si="217"/>
        <v>0</v>
      </c>
      <c r="O856">
        <f>STDEV(N855:N860)</f>
        <v>5.7543349402480725E-5</v>
      </c>
      <c r="P856">
        <f>IF(N856&gt;O857,"ND",IF(N856&lt;O858,"ND",N856))</f>
        <v>0</v>
      </c>
    </row>
    <row r="857" spans="1:19">
      <c r="A857">
        <v>199309.83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1.3224890439181606E-4</v>
      </c>
      <c r="P857">
        <f>IF(N857&gt;O857,"ND",IF(N857&lt;O858,"ND",N857))</f>
        <v>0</v>
      </c>
    </row>
    <row r="858" spans="1:19">
      <c r="A858">
        <v>154449.4</v>
      </c>
      <c r="B858">
        <v>0</v>
      </c>
      <c r="D858">
        <f t="shared" si="213"/>
        <v>0</v>
      </c>
      <c r="E858">
        <v>401</v>
      </c>
      <c r="F858" t="s">
        <v>13</v>
      </c>
      <c r="G858">
        <f t="shared" si="214"/>
        <v>1</v>
      </c>
      <c r="H858">
        <f t="shared" si="215"/>
        <v>0</v>
      </c>
      <c r="K858">
        <f t="shared" si="216"/>
        <v>0</v>
      </c>
      <c r="L858">
        <v>401</v>
      </c>
      <c r="M858" t="s">
        <v>13</v>
      </c>
      <c r="N858">
        <f t="shared" si="217"/>
        <v>0</v>
      </c>
      <c r="O858">
        <f>O855-(O856*1.89)</f>
        <v>-8.5264956349561042E-5</v>
      </c>
      <c r="P858">
        <f>IF(N858&gt;O857,"ND",IF(N858&lt;O858,"ND",N858))</f>
        <v>0</v>
      </c>
    </row>
    <row r="859" spans="1:19">
      <c r="A859">
        <v>181087.88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196846.56</v>
      </c>
      <c r="B860">
        <v>0</v>
      </c>
      <c r="D860">
        <f t="shared" si="213"/>
        <v>0</v>
      </c>
      <c r="E860">
        <v>401</v>
      </c>
      <c r="F860" t="s">
        <v>13</v>
      </c>
      <c r="G860">
        <f t="shared" si="214"/>
        <v>1</v>
      </c>
      <c r="H860">
        <f t="shared" si="215"/>
        <v>0</v>
      </c>
      <c r="K860">
        <f t="shared" si="216"/>
        <v>0</v>
      </c>
      <c r="L860">
        <v>401</v>
      </c>
      <c r="M860" t="s">
        <v>13</v>
      </c>
      <c r="N860">
        <f t="shared" si="217"/>
        <v>0</v>
      </c>
      <c r="P860">
        <f>IF(N860&gt;O857,"ND",IF(N860&lt;O858,"ND",N860))</f>
        <v>0</v>
      </c>
    </row>
    <row r="861" spans="1:19">
      <c r="A861">
        <v>202729.93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0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258586.33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0</v>
      </c>
      <c r="P862">
        <f>IF(N862&gt;O863,"ND",IF(N862&lt;O864,"ND",N862))</f>
        <v>0</v>
      </c>
    </row>
    <row r="863" spans="1:19">
      <c r="A863">
        <v>208436.09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0</v>
      </c>
      <c r="P863">
        <f>IF(N863&gt;O863,"ND",IF(N863&lt;O864,"ND",N863))</f>
        <v>0</v>
      </c>
    </row>
    <row r="864" spans="1:19">
      <c r="A864">
        <v>176198.75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0</v>
      </c>
      <c r="P864">
        <f>IF(N864&gt;O863,"ND",IF(N864&lt;O864,"ND",N864))</f>
        <v>0</v>
      </c>
    </row>
    <row r="865" spans="1:19">
      <c r="A865">
        <v>157117.78</v>
      </c>
      <c r="B865">
        <v>0</v>
      </c>
      <c r="D865">
        <f t="shared" si="213"/>
        <v>0</v>
      </c>
      <c r="E865">
        <v>55</v>
      </c>
      <c r="F865" t="s">
        <v>13</v>
      </c>
      <c r="G865">
        <f t="shared" si="214"/>
        <v>1</v>
      </c>
      <c r="H865">
        <f t="shared" si="215"/>
        <v>0</v>
      </c>
      <c r="K865">
        <f t="shared" si="216"/>
        <v>0</v>
      </c>
      <c r="L865">
        <v>55</v>
      </c>
      <c r="M865" t="s">
        <v>13</v>
      </c>
      <c r="N865">
        <f t="shared" si="217"/>
        <v>0</v>
      </c>
      <c r="P865">
        <f>IF(N865&gt;O863,"ND",IF(N865&lt;O864,"ND",N865))</f>
        <v>0</v>
      </c>
    </row>
    <row r="866" spans="1:19">
      <c r="A866">
        <v>135055.79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68150.11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5.333759139675684E-4</v>
      </c>
      <c r="P867">
        <f>IF(N867&gt;O869,"ND",IF(N867&lt;O870,"ND",N867))</f>
        <v>0</v>
      </c>
      <c r="Q867">
        <f>AVERAGE(P867:P872)</f>
        <v>1.5691804546591757E-4</v>
      </c>
      <c r="R867">
        <f t="shared" si="210"/>
        <v>402</v>
      </c>
      <c r="S867">
        <f t="shared" ref="S867" si="223">ROW(R867)</f>
        <v>867</v>
      </c>
    </row>
    <row r="868" spans="1:19">
      <c r="A868">
        <v>57390.63</v>
      </c>
      <c r="B868">
        <v>4227.4399999999996</v>
      </c>
      <c r="D868">
        <f t="shared" si="213"/>
        <v>4227.4399999999996</v>
      </c>
      <c r="E868">
        <v>402</v>
      </c>
      <c r="F868" t="s">
        <v>13</v>
      </c>
      <c r="G868">
        <f t="shared" si="214"/>
        <v>1</v>
      </c>
      <c r="H868">
        <f t="shared" si="215"/>
        <v>4227.4399999999996</v>
      </c>
      <c r="K868">
        <f t="shared" si="216"/>
        <v>4.6396127379525945E-4</v>
      </c>
      <c r="L868">
        <v>402</v>
      </c>
      <c r="M868" t="s">
        <v>13</v>
      </c>
      <c r="N868">
        <f t="shared" si="217"/>
        <v>4.6396127379525945E-4</v>
      </c>
      <c r="O868">
        <f>STDEV(N867:N872)</f>
        <v>9.4303366081664405E-4</v>
      </c>
      <c r="P868">
        <f>IF(N868&gt;O869,"ND",IF(N868&lt;O870,"ND",N868))</f>
        <v>4.6396127379525945E-4</v>
      </c>
    </row>
    <row r="869" spans="1:19">
      <c r="A869">
        <v>51324.62</v>
      </c>
      <c r="B869">
        <v>0</v>
      </c>
      <c r="D869">
        <f t="shared" si="213"/>
        <v>0</v>
      </c>
      <c r="E869">
        <v>402</v>
      </c>
      <c r="F869" t="s">
        <v>13</v>
      </c>
      <c r="G869">
        <f t="shared" si="214"/>
        <v>1</v>
      </c>
      <c r="H869">
        <f t="shared" si="215"/>
        <v>0</v>
      </c>
      <c r="K869">
        <f t="shared" si="216"/>
        <v>0</v>
      </c>
      <c r="L869">
        <v>402</v>
      </c>
      <c r="M869" t="s">
        <v>13</v>
      </c>
      <c r="N869">
        <f t="shared" si="217"/>
        <v>0</v>
      </c>
      <c r="O869">
        <f>O867+(O868*1.89)</f>
        <v>2.3157095329110256E-3</v>
      </c>
      <c r="P869">
        <f>IF(N869&gt;O869,"ND",IF(N869&lt;O870,"ND",N869))</f>
        <v>0</v>
      </c>
    </row>
    <row r="870" spans="1:19">
      <c r="A870">
        <v>45283.13</v>
      </c>
      <c r="B870">
        <v>0</v>
      </c>
      <c r="D870">
        <f t="shared" si="213"/>
        <v>0</v>
      </c>
      <c r="E870">
        <v>402</v>
      </c>
      <c r="F870" t="s">
        <v>13</v>
      </c>
      <c r="G870">
        <f t="shared" si="214"/>
        <v>1</v>
      </c>
      <c r="H870">
        <f t="shared" si="215"/>
        <v>0</v>
      </c>
      <c r="K870">
        <f t="shared" si="216"/>
        <v>0</v>
      </c>
      <c r="L870">
        <v>402</v>
      </c>
      <c r="M870" t="s">
        <v>13</v>
      </c>
      <c r="N870">
        <f t="shared" si="217"/>
        <v>0</v>
      </c>
      <c r="O870">
        <f>O867-(O868*1.89)</f>
        <v>-1.2489577049758886E-3</v>
      </c>
      <c r="P870">
        <f>IF(N870&gt;O869,"ND",IF(N870&lt;O870,"ND",N870))</f>
        <v>0</v>
      </c>
    </row>
    <row r="871" spans="1:19">
      <c r="A871">
        <v>50893</v>
      </c>
      <c r="B871">
        <v>2921.45</v>
      </c>
      <c r="D871">
        <f t="shared" si="213"/>
        <v>2921.45</v>
      </c>
      <c r="E871">
        <v>402</v>
      </c>
      <c r="F871" t="s">
        <v>13</v>
      </c>
      <c r="G871">
        <f t="shared" si="214"/>
        <v>1</v>
      </c>
      <c r="H871">
        <f t="shared" si="215"/>
        <v>2921.45</v>
      </c>
      <c r="K871">
        <f t="shared" si="216"/>
        <v>3.2062895353432831E-4</v>
      </c>
      <c r="L871">
        <v>402</v>
      </c>
      <c r="M871" t="s">
        <v>13</v>
      </c>
      <c r="N871">
        <f t="shared" si="217"/>
        <v>3.2062895353432831E-4</v>
      </c>
      <c r="P871">
        <f>IF(N871&gt;O869,"ND",IF(N871&lt;O870,"ND",N871))</f>
        <v>3.2062895353432831E-4</v>
      </c>
    </row>
    <row r="872" spans="1:19">
      <c r="A872">
        <v>54436.39</v>
      </c>
      <c r="B872">
        <v>22010.63</v>
      </c>
      <c r="D872">
        <f t="shared" si="213"/>
        <v>22010.63</v>
      </c>
      <c r="E872">
        <v>402</v>
      </c>
      <c r="F872" t="s">
        <v>13</v>
      </c>
      <c r="G872">
        <f t="shared" si="214"/>
        <v>1</v>
      </c>
      <c r="H872">
        <f t="shared" si="215"/>
        <v>22010.63</v>
      </c>
      <c r="K872">
        <f t="shared" si="216"/>
        <v>2.4156652564758228E-3</v>
      </c>
      <c r="L872">
        <v>402</v>
      </c>
      <c r="M872" t="s">
        <v>13</v>
      </c>
      <c r="N872">
        <f t="shared" si="217"/>
        <v>2.4156652564758228E-3</v>
      </c>
      <c r="P872" t="str">
        <f>IF(N872&gt;O869,"ND",IF(N872&lt;O870,"ND",N872))</f>
        <v>ND</v>
      </c>
    </row>
    <row r="873" spans="1:19">
      <c r="A873">
        <v>89778.86</v>
      </c>
      <c r="B873">
        <v>1626503.2</v>
      </c>
      <c r="D873">
        <f t="shared" si="213"/>
        <v>1626503.2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100365.49</v>
      </c>
      <c r="B874">
        <v>1805319.74</v>
      </c>
      <c r="D874">
        <f t="shared" si="213"/>
        <v>1805319.74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87460.06</v>
      </c>
      <c r="B875">
        <v>1474236.23</v>
      </c>
      <c r="D875">
        <f t="shared" si="213"/>
        <v>1474236.23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88064.75</v>
      </c>
      <c r="B876">
        <v>1484642.79</v>
      </c>
      <c r="D876">
        <f t="shared" si="213"/>
        <v>1484642.79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80650.39</v>
      </c>
      <c r="B877">
        <v>1509662.05</v>
      </c>
      <c r="D877">
        <f t="shared" si="213"/>
        <v>1509662.05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90729.53</v>
      </c>
      <c r="B878">
        <v>1590031.5</v>
      </c>
      <c r="D878">
        <f t="shared" si="213"/>
        <v>1590031.5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72233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4.9392190910489556E-4</v>
      </c>
      <c r="P879">
        <f>IF(N879&gt;O881,"ND",IF(N879&lt;O882,"ND",N879))</f>
        <v>0</v>
      </c>
      <c r="Q879">
        <f>AVERAGE(P879:P884)</f>
        <v>4.9392190910489556E-4</v>
      </c>
      <c r="R879">
        <f t="shared" si="210"/>
        <v>403</v>
      </c>
      <c r="S879">
        <f t="shared" ref="S879" si="225">ROW(R879)</f>
        <v>879</v>
      </c>
    </row>
    <row r="880" spans="1:19">
      <c r="A880">
        <v>70897.55</v>
      </c>
      <c r="B880">
        <v>13126.09</v>
      </c>
      <c r="D880">
        <f t="shared" si="213"/>
        <v>13126.09</v>
      </c>
      <c r="E880">
        <v>403</v>
      </c>
      <c r="F880" t="s">
        <v>13</v>
      </c>
      <c r="G880">
        <f t="shared" si="214"/>
        <v>1</v>
      </c>
      <c r="H880">
        <f t="shared" si="215"/>
        <v>13126.09</v>
      </c>
      <c r="K880">
        <f t="shared" si="216"/>
        <v>1.4405875509412832E-3</v>
      </c>
      <c r="L880">
        <v>403</v>
      </c>
      <c r="M880" t="s">
        <v>13</v>
      </c>
      <c r="N880">
        <f t="shared" si="217"/>
        <v>1.4405875509412832E-3</v>
      </c>
      <c r="O880">
        <f>STDEV(N879:N884)</f>
        <v>6.4859194682806236E-4</v>
      </c>
      <c r="P880">
        <f>IF(N880&gt;O881,"ND",IF(N880&lt;O882,"ND",N880))</f>
        <v>1.4405875509412832E-3</v>
      </c>
    </row>
    <row r="881" spans="1:19">
      <c r="A881">
        <v>71274.37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1.7197606886099333E-3</v>
      </c>
      <c r="P881">
        <f>IF(N881&gt;O881,"ND",IF(N881&lt;O882,"ND",N881))</f>
        <v>0</v>
      </c>
    </row>
    <row r="882" spans="1:19">
      <c r="A882">
        <v>84500.86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-7.3191687040014214E-4</v>
      </c>
      <c r="P882">
        <f>IF(N882&gt;O881,"ND",IF(N882&lt;O882,"ND",N882))</f>
        <v>0</v>
      </c>
    </row>
    <row r="883" spans="1:19">
      <c r="A883">
        <v>66618.81</v>
      </c>
      <c r="B883">
        <v>3225.11</v>
      </c>
      <c r="D883">
        <f t="shared" si="213"/>
        <v>3225.11</v>
      </c>
      <c r="E883">
        <v>403</v>
      </c>
      <c r="F883" t="s">
        <v>13</v>
      </c>
      <c r="G883">
        <f t="shared" si="214"/>
        <v>1</v>
      </c>
      <c r="H883">
        <f t="shared" si="215"/>
        <v>3225.11</v>
      </c>
      <c r="K883">
        <f t="shared" si="216"/>
        <v>3.5395561941265385E-4</v>
      </c>
      <c r="L883">
        <v>403</v>
      </c>
      <c r="M883" t="s">
        <v>13</v>
      </c>
      <c r="N883">
        <f t="shared" si="217"/>
        <v>3.5395561941265385E-4</v>
      </c>
      <c r="P883">
        <f>IF(N883&gt;O881,"ND",IF(N883&lt;O882,"ND",N883))</f>
        <v>3.5395561941265385E-4</v>
      </c>
    </row>
    <row r="884" spans="1:19">
      <c r="A884">
        <v>92028.479999999996</v>
      </c>
      <c r="B884">
        <v>10651.38</v>
      </c>
      <c r="D884">
        <f t="shared" si="213"/>
        <v>10651.38</v>
      </c>
      <c r="E884">
        <v>403</v>
      </c>
      <c r="F884" t="s">
        <v>13</v>
      </c>
      <c r="G884">
        <f t="shared" si="214"/>
        <v>1</v>
      </c>
      <c r="H884">
        <f t="shared" si="215"/>
        <v>10651.38</v>
      </c>
      <c r="K884">
        <f t="shared" si="216"/>
        <v>1.1689882842754365E-3</v>
      </c>
      <c r="L884">
        <v>403</v>
      </c>
      <c r="M884" t="s">
        <v>13</v>
      </c>
      <c r="N884">
        <f t="shared" si="217"/>
        <v>1.1689882842754365E-3</v>
      </c>
      <c r="P884">
        <f>IF(N884&gt;O881,"ND",IF(N884&lt;O882,"ND",N884))</f>
        <v>1.1689882842754365E-3</v>
      </c>
    </row>
    <row r="885" spans="1:19">
      <c r="A885">
        <v>99017.94</v>
      </c>
      <c r="B885">
        <v>63.47</v>
      </c>
      <c r="D885">
        <f t="shared" si="213"/>
        <v>63.47</v>
      </c>
      <c r="E885">
        <v>167</v>
      </c>
      <c r="F885" t="s">
        <v>13</v>
      </c>
      <c r="G885">
        <f t="shared" si="214"/>
        <v>1</v>
      </c>
      <c r="H885">
        <f t="shared" si="215"/>
        <v>63.47</v>
      </c>
      <c r="K885">
        <f t="shared" si="216"/>
        <v>6.9658285032514053E-6</v>
      </c>
      <c r="L885">
        <v>167</v>
      </c>
      <c r="M885" t="s">
        <v>13</v>
      </c>
      <c r="N885">
        <f t="shared" si="217"/>
        <v>6.9658285032514053E-6</v>
      </c>
      <c r="O885">
        <f>AVERAGE(N885:N890)</f>
        <v>2.6322388313801523E-4</v>
      </c>
      <c r="P885">
        <f>IF(N885&gt;O887,"ND",IF(N885&lt;O888,"ND",N885))</f>
        <v>6.9658285032514053E-6</v>
      </c>
      <c r="Q885">
        <f>AVERAGE(P885:P890)</f>
        <v>2.6322388313801523E-4</v>
      </c>
      <c r="R885">
        <f t="shared" si="210"/>
        <v>167</v>
      </c>
      <c r="S885">
        <f t="shared" ref="S885" si="226">ROW(R885)</f>
        <v>885</v>
      </c>
    </row>
    <row r="886" spans="1:19">
      <c r="A886">
        <v>138121.42000000001</v>
      </c>
      <c r="B886">
        <v>6469.21</v>
      </c>
      <c r="D886">
        <f t="shared" si="213"/>
        <v>6469.21</v>
      </c>
      <c r="E886">
        <v>167</v>
      </c>
      <c r="F886" t="s">
        <v>13</v>
      </c>
      <c r="G886">
        <f t="shared" si="214"/>
        <v>1</v>
      </c>
      <c r="H886">
        <f t="shared" si="215"/>
        <v>6469.21</v>
      </c>
      <c r="K886">
        <f t="shared" si="216"/>
        <v>7.0999539012949462E-4</v>
      </c>
      <c r="L886">
        <v>167</v>
      </c>
      <c r="M886" t="s">
        <v>13</v>
      </c>
      <c r="N886">
        <f t="shared" si="217"/>
        <v>7.0999539012949462E-4</v>
      </c>
      <c r="O886">
        <f>STDEV(N885:N890)</f>
        <v>3.4371717514903048E-4</v>
      </c>
      <c r="P886">
        <f>IF(N886&gt;O887,"ND",IF(N886&lt;O888,"ND",N886))</f>
        <v>7.0999539012949462E-4</v>
      </c>
    </row>
    <row r="887" spans="1:19">
      <c r="A887">
        <v>118292.53</v>
      </c>
      <c r="B887">
        <v>6255.75</v>
      </c>
      <c r="D887">
        <f t="shared" si="213"/>
        <v>6255.75</v>
      </c>
      <c r="E887">
        <v>167</v>
      </c>
      <c r="F887" t="s">
        <v>13</v>
      </c>
      <c r="G887">
        <f t="shared" si="214"/>
        <v>1</v>
      </c>
      <c r="H887">
        <f t="shared" si="215"/>
        <v>6255.75</v>
      </c>
      <c r="K887">
        <f t="shared" si="216"/>
        <v>6.8656816857121442E-4</v>
      </c>
      <c r="L887">
        <v>167</v>
      </c>
      <c r="M887" t="s">
        <v>13</v>
      </c>
      <c r="N887">
        <f t="shared" si="217"/>
        <v>6.8656816857121442E-4</v>
      </c>
      <c r="O887">
        <f>O885+(O886*1.89)</f>
        <v>9.1284934416968285E-4</v>
      </c>
      <c r="P887">
        <f>IF(N887&gt;O887,"ND",IF(N887&lt;O888,"ND",N887))</f>
        <v>6.8656816857121442E-4</v>
      </c>
    </row>
    <row r="888" spans="1:19">
      <c r="A888">
        <v>121575.29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-3.8640157789365239E-4</v>
      </c>
      <c r="P888">
        <f>IF(N888&gt;O887,"ND",IF(N888&lt;O888,"ND",N888))</f>
        <v>0</v>
      </c>
    </row>
    <row r="889" spans="1:19">
      <c r="A889">
        <v>120682.25</v>
      </c>
      <c r="B889">
        <v>0</v>
      </c>
      <c r="D889">
        <f t="shared" si="213"/>
        <v>0</v>
      </c>
      <c r="E889">
        <v>167</v>
      </c>
      <c r="F889" t="s">
        <v>13</v>
      </c>
      <c r="G889">
        <f t="shared" si="214"/>
        <v>1</v>
      </c>
      <c r="H889">
        <f t="shared" si="215"/>
        <v>0</v>
      </c>
      <c r="K889">
        <f t="shared" si="216"/>
        <v>0</v>
      </c>
      <c r="L889">
        <v>167</v>
      </c>
      <c r="M889" t="s">
        <v>13</v>
      </c>
      <c r="N889">
        <f t="shared" si="217"/>
        <v>0</v>
      </c>
      <c r="P889">
        <f>IF(N889&gt;O887,"ND",IF(N889&lt;O888,"ND",N889))</f>
        <v>0</v>
      </c>
    </row>
    <row r="890" spans="1:19">
      <c r="A890">
        <v>127374.57</v>
      </c>
      <c r="B890">
        <v>1601.95</v>
      </c>
      <c r="D890">
        <f t="shared" si="213"/>
        <v>1601.95</v>
      </c>
      <c r="E890">
        <v>167</v>
      </c>
      <c r="F890" t="s">
        <v>13</v>
      </c>
      <c r="G890">
        <f t="shared" si="214"/>
        <v>1</v>
      </c>
      <c r="H890">
        <f t="shared" si="215"/>
        <v>1601.95</v>
      </c>
      <c r="K890">
        <f t="shared" si="216"/>
        <v>1.758139116241309E-4</v>
      </c>
      <c r="L890">
        <v>167</v>
      </c>
      <c r="M890" t="s">
        <v>13</v>
      </c>
      <c r="N890">
        <f t="shared" si="217"/>
        <v>1.758139116241309E-4</v>
      </c>
      <c r="P890">
        <f>IF(N890&gt;O887,"ND",IF(N890&lt;O888,"ND",N890))</f>
        <v>1.758139116241309E-4</v>
      </c>
    </row>
    <row r="891" spans="1:19">
      <c r="A891">
        <v>138526.70000000001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0</v>
      </c>
      <c r="P891">
        <f>IF(N891&gt;O893,"ND",IF(N891&lt;O894,"ND",N891))</f>
        <v>0</v>
      </c>
      <c r="Q891">
        <f>AVERAGE(P891:P896)</f>
        <v>0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137996.93</v>
      </c>
      <c r="B892">
        <v>0</v>
      </c>
      <c r="D892">
        <f t="shared" si="213"/>
        <v>0</v>
      </c>
      <c r="E892">
        <v>56</v>
      </c>
      <c r="F892" t="s">
        <v>13</v>
      </c>
      <c r="G892">
        <f t="shared" si="214"/>
        <v>1</v>
      </c>
      <c r="H892">
        <f t="shared" si="215"/>
        <v>0</v>
      </c>
      <c r="K892">
        <f t="shared" si="216"/>
        <v>0</v>
      </c>
      <c r="L892">
        <v>56</v>
      </c>
      <c r="M892" t="s">
        <v>13</v>
      </c>
      <c r="N892">
        <f t="shared" si="217"/>
        <v>0</v>
      </c>
      <c r="O892">
        <f>STDEV(N891:N896)</f>
        <v>0</v>
      </c>
      <c r="P892">
        <f>IF(N892&gt;O893,"ND",IF(N892&lt;O894,"ND",N892))</f>
        <v>0</v>
      </c>
    </row>
    <row r="893" spans="1:19">
      <c r="A893">
        <v>134497.32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0</v>
      </c>
      <c r="P893">
        <f>IF(N893&gt;O893,"ND",IF(N893&lt;O894,"ND",N893))</f>
        <v>0</v>
      </c>
    </row>
    <row r="894" spans="1:19">
      <c r="A894">
        <v>133862.64000000001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0</v>
      </c>
      <c r="P894">
        <f>IF(N894&gt;O893,"ND",IF(N894&lt;O894,"ND",N894))</f>
        <v>0</v>
      </c>
    </row>
    <row r="895" spans="1:19">
      <c r="A895">
        <v>128214.9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136820.07</v>
      </c>
      <c r="B896">
        <v>0</v>
      </c>
      <c r="D896">
        <f t="shared" si="213"/>
        <v>0</v>
      </c>
      <c r="E896">
        <v>56</v>
      </c>
      <c r="F896" t="s">
        <v>13</v>
      </c>
      <c r="G896">
        <f t="shared" si="214"/>
        <v>1</v>
      </c>
      <c r="H896">
        <f t="shared" si="215"/>
        <v>0</v>
      </c>
      <c r="K896">
        <f t="shared" si="216"/>
        <v>0</v>
      </c>
      <c r="L896">
        <v>56</v>
      </c>
      <c r="M896" t="s">
        <v>13</v>
      </c>
      <c r="N896">
        <f t="shared" si="217"/>
        <v>0</v>
      </c>
      <c r="P896">
        <f>IF(N896&gt;O893,"ND",IF(N896&lt;O894,"ND",N896))</f>
        <v>0</v>
      </c>
    </row>
    <row r="897" spans="1:19">
      <c r="A897">
        <v>186685.88</v>
      </c>
      <c r="B897">
        <v>401548.22</v>
      </c>
      <c r="D897">
        <f t="shared" si="213"/>
        <v>401548.22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198807.45</v>
      </c>
      <c r="B898">
        <v>394989.53</v>
      </c>
      <c r="D898">
        <f t="shared" si="213"/>
        <v>394989.53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224632.2</v>
      </c>
      <c r="B899">
        <v>336938.11</v>
      </c>
      <c r="D899">
        <f t="shared" si="213"/>
        <v>336938.11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209978.97</v>
      </c>
      <c r="B900">
        <v>321158.59000000003</v>
      </c>
      <c r="D900">
        <f t="shared" ref="D900:D963" si="230">IF(A900&lt;$A$4623,"NA",B900)</f>
        <v>321158.59000000003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216945.65</v>
      </c>
      <c r="B901">
        <v>362378.68</v>
      </c>
      <c r="D901">
        <f t="shared" si="230"/>
        <v>362378.68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234392.13</v>
      </c>
      <c r="B902">
        <v>337190.16</v>
      </c>
      <c r="D902">
        <f t="shared" si="230"/>
        <v>337190.16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320309.14</v>
      </c>
      <c r="B903">
        <v>6930.49</v>
      </c>
      <c r="D903">
        <f t="shared" si="230"/>
        <v>6930.49</v>
      </c>
      <c r="E903" t="s">
        <v>8</v>
      </c>
      <c r="F903" t="s">
        <v>13</v>
      </c>
      <c r="G903">
        <f t="shared" si="231"/>
        <v>1</v>
      </c>
      <c r="H903">
        <f t="shared" si="232"/>
        <v>6930.49</v>
      </c>
      <c r="K903">
        <f t="shared" si="233"/>
        <v>7.6062084108238272E-4</v>
      </c>
      <c r="L903" t="s">
        <v>8</v>
      </c>
      <c r="M903" t="s">
        <v>13</v>
      </c>
      <c r="N903">
        <f t="shared" si="234"/>
        <v>7.6062084108238272E-4</v>
      </c>
      <c r="O903">
        <f>AVERAGE(N903:N908)</f>
        <v>3.3492644366426221E-4</v>
      </c>
      <c r="P903">
        <f>IF(N903&gt;O905,"ND",IF(N903&lt;O906,"ND",N903))</f>
        <v>7.6062084108238272E-4</v>
      </c>
      <c r="Q903">
        <f>AVERAGE(P903:P908)</f>
        <v>3.3492644366426221E-4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346393.06</v>
      </c>
      <c r="B904">
        <v>7069.71</v>
      </c>
      <c r="D904">
        <f t="shared" si="230"/>
        <v>7069.71</v>
      </c>
      <c r="E904" t="s">
        <v>8</v>
      </c>
      <c r="F904" t="s">
        <v>13</v>
      </c>
      <c r="G904">
        <f t="shared" si="231"/>
        <v>1</v>
      </c>
      <c r="H904">
        <f t="shared" si="232"/>
        <v>7069.71</v>
      </c>
      <c r="K904">
        <f t="shared" si="233"/>
        <v>7.7590022731560573E-4</v>
      </c>
      <c r="L904" t="s">
        <v>8</v>
      </c>
      <c r="M904" t="s">
        <v>13</v>
      </c>
      <c r="N904">
        <f t="shared" si="234"/>
        <v>7.7590022731560573E-4</v>
      </c>
      <c r="O904">
        <f>STDEV(N903:N908)</f>
        <v>3.6579611466851767E-4</v>
      </c>
      <c r="P904">
        <f>IF(N904&gt;O905,"ND",IF(N904&lt;O906,"ND",N904))</f>
        <v>7.7590022731560573E-4</v>
      </c>
    </row>
    <row r="905" spans="1:19">
      <c r="A905">
        <v>274635.2</v>
      </c>
      <c r="B905">
        <v>719.58</v>
      </c>
      <c r="D905">
        <f t="shared" si="230"/>
        <v>719.58</v>
      </c>
      <c r="E905" t="s">
        <v>8</v>
      </c>
      <c r="F905" t="s">
        <v>13</v>
      </c>
      <c r="G905">
        <f t="shared" si="231"/>
        <v>1</v>
      </c>
      <c r="H905">
        <f t="shared" si="232"/>
        <v>719.58</v>
      </c>
      <c r="K905">
        <f t="shared" si="233"/>
        <v>7.8973859687563356E-5</v>
      </c>
      <c r="L905" t="s">
        <v>8</v>
      </c>
      <c r="M905" t="s">
        <v>13</v>
      </c>
      <c r="N905">
        <f t="shared" si="234"/>
        <v>7.8973859687563356E-5</v>
      </c>
      <c r="O905">
        <f>O903+(O904*1.89)</f>
        <v>1.0262811003877606E-3</v>
      </c>
      <c r="P905">
        <f>IF(N905&gt;O905,"ND",IF(N905&lt;O906,"ND",N905))</f>
        <v>7.8973859687563356E-5</v>
      </c>
    </row>
    <row r="906" spans="1:19">
      <c r="A906">
        <v>300460.03999999998</v>
      </c>
      <c r="B906">
        <v>3590.56</v>
      </c>
      <c r="D906">
        <f t="shared" si="230"/>
        <v>3590.56</v>
      </c>
      <c r="E906" t="s">
        <v>8</v>
      </c>
      <c r="F906" t="s">
        <v>13</v>
      </c>
      <c r="G906">
        <f t="shared" si="231"/>
        <v>1</v>
      </c>
      <c r="H906">
        <f t="shared" si="232"/>
        <v>3590.56</v>
      </c>
      <c r="K906">
        <f t="shared" si="233"/>
        <v>3.9406373390002154E-4</v>
      </c>
      <c r="L906" t="s">
        <v>8</v>
      </c>
      <c r="M906" t="s">
        <v>13</v>
      </c>
      <c r="N906">
        <f t="shared" si="234"/>
        <v>3.9406373390002154E-4</v>
      </c>
      <c r="O906">
        <f>O903-(O904*1.89)</f>
        <v>-3.564282130592361E-4</v>
      </c>
      <c r="P906">
        <f>IF(N906&gt;O905,"ND",IF(N906&lt;O906,"ND",N906))</f>
        <v>3.9406373390002154E-4</v>
      </c>
    </row>
    <row r="907" spans="1:19">
      <c r="A907">
        <v>300420.33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260142.18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202877.79</v>
      </c>
      <c r="B909">
        <v>574603.61</v>
      </c>
      <c r="D909">
        <f t="shared" si="230"/>
        <v>574603.61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229281.67</v>
      </c>
      <c r="B910">
        <v>624329.28</v>
      </c>
      <c r="D910">
        <f t="shared" si="230"/>
        <v>624329.28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248760.05</v>
      </c>
      <c r="B911">
        <v>556716.57999999996</v>
      </c>
      <c r="D911">
        <f t="shared" si="230"/>
        <v>556716.57999999996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196294.03</v>
      </c>
      <c r="B912">
        <v>604518.68999999994</v>
      </c>
      <c r="D912">
        <f t="shared" si="230"/>
        <v>604518.68999999994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177110.94</v>
      </c>
      <c r="B913">
        <v>520195.03</v>
      </c>
      <c r="D913">
        <f t="shared" si="230"/>
        <v>520195.03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170401.26</v>
      </c>
      <c r="B914">
        <v>586662.85</v>
      </c>
      <c r="D914">
        <f t="shared" si="230"/>
        <v>586662.85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49202.34</v>
      </c>
      <c r="B915">
        <v>29674.14</v>
      </c>
      <c r="D915">
        <f t="shared" si="230"/>
        <v>29674.14</v>
      </c>
      <c r="E915">
        <v>163</v>
      </c>
      <c r="F915" t="s">
        <v>13</v>
      </c>
      <c r="G915">
        <f t="shared" si="231"/>
        <v>1</v>
      </c>
      <c r="H915">
        <f t="shared" si="232"/>
        <v>29674.14</v>
      </c>
      <c r="K915">
        <f t="shared" si="233"/>
        <v>3.2567349963994428E-3</v>
      </c>
      <c r="L915">
        <v>163</v>
      </c>
      <c r="M915" t="s">
        <v>13</v>
      </c>
      <c r="N915">
        <f t="shared" si="234"/>
        <v>3.2567349963994428E-3</v>
      </c>
      <c r="O915">
        <f>AVERAGE(N915:N920)</f>
        <v>1.0068506781376536E-3</v>
      </c>
      <c r="P915">
        <f>IF(N915&gt;O917,"ND",IF(N915&lt;O918,"ND",N915))</f>
        <v>3.2567349963994428E-3</v>
      </c>
      <c r="Q915">
        <f>AVERAGE(P915:P920)</f>
        <v>1.0068506781376536E-3</v>
      </c>
      <c r="R915">
        <f t="shared" si="227"/>
        <v>163</v>
      </c>
      <c r="S915">
        <f t="shared" ref="S915" si="237">ROW(R915)</f>
        <v>915</v>
      </c>
    </row>
    <row r="916" spans="1:19">
      <c r="A916">
        <v>47382.95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1.5669425158480093E-3</v>
      </c>
      <c r="P916">
        <f>IF(N916&gt;O917,"ND",IF(N916&lt;O918,"ND",N916))</f>
        <v>0</v>
      </c>
    </row>
    <row r="917" spans="1:19">
      <c r="A917">
        <v>47672.11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3.9683720330903911E-3</v>
      </c>
      <c r="P917">
        <f>IF(N917&gt;O917,"ND",IF(N917&lt;O918,"ND",N917))</f>
        <v>0</v>
      </c>
    </row>
    <row r="918" spans="1:19">
      <c r="A918">
        <v>51293.35</v>
      </c>
      <c r="B918">
        <v>0</v>
      </c>
      <c r="D918">
        <f t="shared" si="230"/>
        <v>0</v>
      </c>
      <c r="E918">
        <v>163</v>
      </c>
      <c r="F918" t="s">
        <v>13</v>
      </c>
      <c r="G918">
        <f t="shared" si="231"/>
        <v>1</v>
      </c>
      <c r="H918">
        <f t="shared" si="232"/>
        <v>0</v>
      </c>
      <c r="K918">
        <f t="shared" si="233"/>
        <v>0</v>
      </c>
      <c r="L918">
        <v>163</v>
      </c>
      <c r="M918" t="s">
        <v>13</v>
      </c>
      <c r="N918">
        <f t="shared" si="234"/>
        <v>0</v>
      </c>
      <c r="O918">
        <f>O915-(O916*1.89)</f>
        <v>-1.9546706768150835E-3</v>
      </c>
      <c r="P918">
        <f>IF(N918&gt;O917,"ND",IF(N918&lt;O918,"ND",N918))</f>
        <v>0</v>
      </c>
    </row>
    <row r="919" spans="1:19">
      <c r="A919">
        <v>51619.360000000001</v>
      </c>
      <c r="B919">
        <v>25370.12</v>
      </c>
      <c r="D919">
        <f t="shared" si="230"/>
        <v>25370.12</v>
      </c>
      <c r="E919">
        <v>163</v>
      </c>
      <c r="F919" t="s">
        <v>13</v>
      </c>
      <c r="G919">
        <f t="shared" si="231"/>
        <v>1</v>
      </c>
      <c r="H919">
        <f t="shared" si="232"/>
        <v>25370.12</v>
      </c>
      <c r="K919">
        <f t="shared" si="233"/>
        <v>2.7843690724264777E-3</v>
      </c>
      <c r="L919">
        <v>163</v>
      </c>
      <c r="M919" t="s">
        <v>13</v>
      </c>
      <c r="N919">
        <f t="shared" si="234"/>
        <v>2.7843690724264777E-3</v>
      </c>
      <c r="P919">
        <f>IF(N919&gt;O917,"ND",IF(N919&lt;O918,"ND",N919))</f>
        <v>2.7843690724264777E-3</v>
      </c>
    </row>
    <row r="920" spans="1:19">
      <c r="A920">
        <v>52895.71</v>
      </c>
      <c r="B920">
        <v>0</v>
      </c>
      <c r="D920">
        <f t="shared" si="230"/>
        <v>0</v>
      </c>
      <c r="E920">
        <v>163</v>
      </c>
      <c r="F920" t="s">
        <v>13</v>
      </c>
      <c r="G920">
        <f t="shared" si="231"/>
        <v>1</v>
      </c>
      <c r="H920">
        <f t="shared" si="232"/>
        <v>0</v>
      </c>
      <c r="K920">
        <f t="shared" si="233"/>
        <v>0</v>
      </c>
      <c r="L920">
        <v>163</v>
      </c>
      <c r="M920" t="s">
        <v>13</v>
      </c>
      <c r="N920">
        <f t="shared" si="234"/>
        <v>0</v>
      </c>
      <c r="P920">
        <f>IF(N920&gt;O917,"ND",IF(N920&lt;O918,"ND",N920))</f>
        <v>0</v>
      </c>
    </row>
    <row r="921" spans="1:19">
      <c r="A921">
        <v>43928.89</v>
      </c>
      <c r="B921">
        <v>0</v>
      </c>
      <c r="D921">
        <f t="shared" si="230"/>
        <v>0</v>
      </c>
      <c r="E921">
        <v>146</v>
      </c>
      <c r="F921" t="s">
        <v>13</v>
      </c>
      <c r="G921">
        <f t="shared" si="231"/>
        <v>1</v>
      </c>
      <c r="H921">
        <f t="shared" si="232"/>
        <v>0</v>
      </c>
      <c r="K921">
        <f t="shared" si="233"/>
        <v>0</v>
      </c>
      <c r="L921">
        <v>146</v>
      </c>
      <c r="M921" t="s">
        <v>13</v>
      </c>
      <c r="N921">
        <f t="shared" si="234"/>
        <v>0</v>
      </c>
      <c r="O921">
        <f>AVERAGE(N921:N926)</f>
        <v>0</v>
      </c>
      <c r="P921">
        <f>IF(N921&gt;O923,"ND",IF(N921&lt;O924,"ND",N921))</f>
        <v>0</v>
      </c>
      <c r="Q921">
        <f>AVERAGE(P921:P926)</f>
        <v>0</v>
      </c>
      <c r="R921">
        <f t="shared" si="227"/>
        <v>146</v>
      </c>
      <c r="S921">
        <f t="shared" ref="S921" si="238">ROW(R921)</f>
        <v>921</v>
      </c>
    </row>
    <row r="922" spans="1:19">
      <c r="A922">
        <v>39638.83</v>
      </c>
      <c r="B922">
        <v>0</v>
      </c>
      <c r="D922">
        <f t="shared" si="230"/>
        <v>0</v>
      </c>
      <c r="E922">
        <v>146</v>
      </c>
      <c r="F922" t="s">
        <v>13</v>
      </c>
      <c r="G922">
        <f t="shared" si="231"/>
        <v>1</v>
      </c>
      <c r="H922">
        <f t="shared" si="232"/>
        <v>0</v>
      </c>
      <c r="K922">
        <f t="shared" si="233"/>
        <v>0</v>
      </c>
      <c r="L922">
        <v>146</v>
      </c>
      <c r="M922" t="s">
        <v>13</v>
      </c>
      <c r="N922">
        <f t="shared" si="234"/>
        <v>0</v>
      </c>
      <c r="O922">
        <f>STDEV(N921:N926)</f>
        <v>0</v>
      </c>
      <c r="P922">
        <f>IF(N922&gt;O923,"ND",IF(N922&lt;O924,"ND",N922))</f>
        <v>0</v>
      </c>
    </row>
    <row r="923" spans="1:19">
      <c r="A923">
        <v>39576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0</v>
      </c>
      <c r="P923">
        <f>IF(N923&gt;O923,"ND",IF(N923&lt;O924,"ND",N923))</f>
        <v>0</v>
      </c>
    </row>
    <row r="924" spans="1:19">
      <c r="A924">
        <v>46424.82</v>
      </c>
      <c r="B924">
        <v>0</v>
      </c>
      <c r="D924">
        <f t="shared" si="230"/>
        <v>0</v>
      </c>
      <c r="E924">
        <v>146</v>
      </c>
      <c r="F924" t="s">
        <v>13</v>
      </c>
      <c r="G924">
        <f t="shared" si="231"/>
        <v>1</v>
      </c>
      <c r="H924">
        <f t="shared" si="232"/>
        <v>0</v>
      </c>
      <c r="K924">
        <f t="shared" si="233"/>
        <v>0</v>
      </c>
      <c r="L924">
        <v>146</v>
      </c>
      <c r="M924" t="s">
        <v>13</v>
      </c>
      <c r="N924">
        <f t="shared" si="234"/>
        <v>0</v>
      </c>
      <c r="O924">
        <f>O921-(O922*1.89)</f>
        <v>0</v>
      </c>
      <c r="P924">
        <f>IF(N924&gt;O923,"ND",IF(N924&lt;O924,"ND",N924))</f>
        <v>0</v>
      </c>
    </row>
    <row r="925" spans="1:19">
      <c r="A925">
        <v>47539.09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46131.32</v>
      </c>
      <c r="B926">
        <v>0</v>
      </c>
      <c r="D926">
        <f t="shared" si="230"/>
        <v>0</v>
      </c>
      <c r="E926">
        <v>146</v>
      </c>
      <c r="F926" t="s">
        <v>13</v>
      </c>
      <c r="G926">
        <f t="shared" si="231"/>
        <v>1</v>
      </c>
      <c r="H926">
        <f t="shared" si="232"/>
        <v>0</v>
      </c>
      <c r="K926">
        <f t="shared" si="233"/>
        <v>0</v>
      </c>
      <c r="L926">
        <v>146</v>
      </c>
      <c r="M926" t="s">
        <v>13</v>
      </c>
      <c r="N926">
        <f t="shared" si="234"/>
        <v>0</v>
      </c>
      <c r="P926">
        <f>IF(N926&gt;O923,"ND",IF(N926&lt;O924,"ND",N926))</f>
        <v>0</v>
      </c>
    </row>
    <row r="927" spans="1:19">
      <c r="A927">
        <v>63330.87</v>
      </c>
      <c r="B927">
        <v>612.70000000000005</v>
      </c>
      <c r="D927">
        <f t="shared" si="230"/>
        <v>612.70000000000005</v>
      </c>
      <c r="E927">
        <v>164</v>
      </c>
      <c r="F927" t="s">
        <v>13</v>
      </c>
      <c r="G927">
        <f t="shared" si="231"/>
        <v>1</v>
      </c>
      <c r="H927">
        <f t="shared" si="232"/>
        <v>612.70000000000005</v>
      </c>
      <c r="K927">
        <f t="shared" si="233"/>
        <v>6.7243786417868861E-5</v>
      </c>
      <c r="L927">
        <v>164</v>
      </c>
      <c r="M927" t="s">
        <v>13</v>
      </c>
      <c r="N927">
        <f t="shared" si="234"/>
        <v>6.7243786417868861E-5</v>
      </c>
      <c r="O927">
        <f>AVERAGE(N927:N932)</f>
        <v>4.0357155386143391E-4</v>
      </c>
      <c r="P927">
        <f>IF(N927&gt;O929,"ND",IF(N927&lt;O930,"ND",N927))</f>
        <v>6.7243786417868861E-5</v>
      </c>
      <c r="Q927">
        <f>AVERAGE(P927:P932)</f>
        <v>4.0357155386143391E-4</v>
      </c>
      <c r="R927">
        <f t="shared" si="227"/>
        <v>164</v>
      </c>
      <c r="S927">
        <f t="shared" ref="S927" si="239">ROW(R927)</f>
        <v>927</v>
      </c>
    </row>
    <row r="928" spans="1:19">
      <c r="A928">
        <v>70165.03</v>
      </c>
      <c r="B928">
        <v>0</v>
      </c>
      <c r="D928">
        <f t="shared" si="230"/>
        <v>0</v>
      </c>
      <c r="E928">
        <v>164</v>
      </c>
      <c r="F928" t="s">
        <v>13</v>
      </c>
      <c r="G928">
        <f t="shared" si="231"/>
        <v>1</v>
      </c>
      <c r="H928">
        <f t="shared" si="232"/>
        <v>0</v>
      </c>
      <c r="K928">
        <f t="shared" si="233"/>
        <v>0</v>
      </c>
      <c r="L928">
        <v>164</v>
      </c>
      <c r="M928" t="s">
        <v>13</v>
      </c>
      <c r="N928">
        <f t="shared" si="234"/>
        <v>0</v>
      </c>
      <c r="O928">
        <f>STDEV(N927:N932)</f>
        <v>6.6213504807271953E-4</v>
      </c>
      <c r="P928">
        <f>IF(N928&gt;O929,"ND",IF(N928&lt;O930,"ND",N928))</f>
        <v>0</v>
      </c>
    </row>
    <row r="929" spans="1:19">
      <c r="A929">
        <v>67436.58</v>
      </c>
      <c r="B929">
        <v>6515.89</v>
      </c>
      <c r="D929">
        <f t="shared" si="230"/>
        <v>6515.89</v>
      </c>
      <c r="E929">
        <v>164</v>
      </c>
      <c r="F929" t="s">
        <v>13</v>
      </c>
      <c r="G929">
        <f t="shared" si="231"/>
        <v>1</v>
      </c>
      <c r="H929">
        <f t="shared" si="232"/>
        <v>6515.89</v>
      </c>
      <c r="K929">
        <f t="shared" si="233"/>
        <v>7.151185171900236E-4</v>
      </c>
      <c r="L929">
        <v>164</v>
      </c>
      <c r="M929" t="s">
        <v>13</v>
      </c>
      <c r="N929">
        <f t="shared" si="234"/>
        <v>7.151185171900236E-4</v>
      </c>
      <c r="O929">
        <f>O927+(O928*1.89)</f>
        <v>1.6550067947188737E-3</v>
      </c>
      <c r="P929">
        <f>IF(N929&gt;O929,"ND",IF(N929&lt;O930,"ND",N929))</f>
        <v>7.151185171900236E-4</v>
      </c>
    </row>
    <row r="930" spans="1:19">
      <c r="A930">
        <v>142176.49</v>
      </c>
      <c r="B930">
        <v>14841.92</v>
      </c>
      <c r="D930">
        <f t="shared" si="230"/>
        <v>14841.92</v>
      </c>
      <c r="E930">
        <v>164</v>
      </c>
      <c r="F930" t="s">
        <v>13</v>
      </c>
      <c r="G930">
        <f t="shared" si="231"/>
        <v>1</v>
      </c>
      <c r="H930">
        <f t="shared" si="232"/>
        <v>14841.92</v>
      </c>
      <c r="K930">
        <f t="shared" si="233"/>
        <v>1.6288997853943139E-3</v>
      </c>
      <c r="L930">
        <v>164</v>
      </c>
      <c r="M930" t="s">
        <v>13</v>
      </c>
      <c r="N930">
        <f t="shared" si="234"/>
        <v>1.6288997853943139E-3</v>
      </c>
      <c r="O930">
        <f>O927-(O928*1.89)</f>
        <v>-8.4786368699600601E-4</v>
      </c>
      <c r="P930">
        <f>IF(N930&gt;O929,"ND",IF(N930&lt;O930,"ND",N930))</f>
        <v>1.6288997853943139E-3</v>
      </c>
    </row>
    <row r="931" spans="1:19">
      <c r="A931">
        <v>79945.259999999995</v>
      </c>
      <c r="B931">
        <v>92.64</v>
      </c>
      <c r="D931">
        <f t="shared" si="230"/>
        <v>92.64</v>
      </c>
      <c r="E931">
        <v>164</v>
      </c>
      <c r="F931" t="s">
        <v>13</v>
      </c>
      <c r="G931">
        <f t="shared" si="231"/>
        <v>1</v>
      </c>
      <c r="H931">
        <f t="shared" si="232"/>
        <v>92.64</v>
      </c>
      <c r="K931">
        <f t="shared" si="233"/>
        <v>1.0167234166396883E-5</v>
      </c>
      <c r="L931">
        <v>164</v>
      </c>
      <c r="M931" t="s">
        <v>13</v>
      </c>
      <c r="N931">
        <f t="shared" si="234"/>
        <v>1.0167234166396883E-5</v>
      </c>
      <c r="P931">
        <f>IF(N931&gt;O929,"ND",IF(N931&lt;O930,"ND",N931))</f>
        <v>1.0167234166396883E-5</v>
      </c>
    </row>
    <row r="932" spans="1:19">
      <c r="A932">
        <v>93136.69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133508.48000000001</v>
      </c>
      <c r="B933">
        <v>5918.46</v>
      </c>
      <c r="D933">
        <f t="shared" si="230"/>
        <v>5918.46</v>
      </c>
      <c r="E933">
        <v>132</v>
      </c>
      <c r="F933" t="s">
        <v>13</v>
      </c>
      <c r="G933">
        <f t="shared" si="231"/>
        <v>1</v>
      </c>
      <c r="H933">
        <f t="shared" si="232"/>
        <v>5918.46</v>
      </c>
      <c r="K933">
        <f t="shared" si="233"/>
        <v>6.4955061231059257E-4</v>
      </c>
      <c r="L933">
        <v>132</v>
      </c>
      <c r="M933" t="s">
        <v>13</v>
      </c>
      <c r="N933">
        <f t="shared" si="234"/>
        <v>6.4955061231059257E-4</v>
      </c>
      <c r="O933">
        <f>AVERAGE(N933:N938)</f>
        <v>3.6969101663423366E-4</v>
      </c>
      <c r="P933">
        <f>IF(N933&gt;O935,"ND",IF(N933&lt;O936,"ND",N933))</f>
        <v>6.4955061231059257E-4</v>
      </c>
      <c r="Q933">
        <f>AVERAGE(P933:P938)</f>
        <v>3.6969101663423366E-4</v>
      </c>
      <c r="R933">
        <f t="shared" si="227"/>
        <v>132</v>
      </c>
      <c r="S933">
        <f t="shared" ref="S933" si="240">ROW(R933)</f>
        <v>933</v>
      </c>
    </row>
    <row r="934" spans="1:19">
      <c r="A934">
        <v>128973.04</v>
      </c>
      <c r="B934">
        <v>69.38</v>
      </c>
      <c r="D934">
        <f t="shared" si="230"/>
        <v>69.38</v>
      </c>
      <c r="E934">
        <v>132</v>
      </c>
      <c r="F934" t="s">
        <v>13</v>
      </c>
      <c r="G934">
        <f t="shared" si="231"/>
        <v>1</v>
      </c>
      <c r="H934">
        <f t="shared" si="232"/>
        <v>69.38</v>
      </c>
      <c r="K934">
        <f t="shared" si="233"/>
        <v>7.6144506310947295E-6</v>
      </c>
      <c r="L934">
        <v>132</v>
      </c>
      <c r="M934" t="s">
        <v>13</v>
      </c>
      <c r="N934">
        <f t="shared" si="234"/>
        <v>7.6144506310947295E-6</v>
      </c>
      <c r="O934">
        <f>STDEV(N933:N938)</f>
        <v>4.57718391522426E-4</v>
      </c>
      <c r="P934">
        <f>IF(N934&gt;O935,"ND",IF(N934&lt;O936,"ND",N934))</f>
        <v>7.6144506310947295E-6</v>
      </c>
    </row>
    <row r="935" spans="1:19">
      <c r="A935">
        <v>140370.76</v>
      </c>
      <c r="B935">
        <v>10647.12</v>
      </c>
      <c r="D935">
        <f t="shared" si="230"/>
        <v>10647.12</v>
      </c>
      <c r="E935">
        <v>132</v>
      </c>
      <c r="F935" t="s">
        <v>13</v>
      </c>
      <c r="G935">
        <f t="shared" si="231"/>
        <v>1</v>
      </c>
      <c r="H935">
        <f t="shared" si="232"/>
        <v>10647.12</v>
      </c>
      <c r="K935">
        <f t="shared" si="233"/>
        <v>1.1685207495436916E-3</v>
      </c>
      <c r="L935">
        <v>132</v>
      </c>
      <c r="M935" t="s">
        <v>13</v>
      </c>
      <c r="N935">
        <f t="shared" si="234"/>
        <v>1.1685207495436916E-3</v>
      </c>
      <c r="O935">
        <f>O933+(O934*1.89)</f>
        <v>1.2347787766116187E-3</v>
      </c>
      <c r="P935">
        <f>IF(N935&gt;O935,"ND",IF(N935&lt;O936,"ND",N935))</f>
        <v>1.1685207495436916E-3</v>
      </c>
    </row>
    <row r="936" spans="1:19">
      <c r="A936">
        <v>165420.51999999999</v>
      </c>
      <c r="B936">
        <v>1427.4</v>
      </c>
      <c r="D936">
        <f t="shared" si="230"/>
        <v>1427.4</v>
      </c>
      <c r="E936">
        <v>132</v>
      </c>
      <c r="F936" t="s">
        <v>13</v>
      </c>
      <c r="G936">
        <f t="shared" si="231"/>
        <v>1</v>
      </c>
      <c r="H936">
        <f t="shared" si="232"/>
        <v>1427.4</v>
      </c>
      <c r="K936">
        <f t="shared" si="233"/>
        <v>1.5665706011566184E-4</v>
      </c>
      <c r="L936">
        <v>132</v>
      </c>
      <c r="M936" t="s">
        <v>13</v>
      </c>
      <c r="N936">
        <f t="shared" si="234"/>
        <v>1.5665706011566184E-4</v>
      </c>
      <c r="O936">
        <f>O933-(O934*1.89)</f>
        <v>-4.9539674334315152E-4</v>
      </c>
      <c r="P936">
        <f>IF(N936&gt;O935,"ND",IF(N936&lt;O936,"ND",N936))</f>
        <v>1.5665706011566184E-4</v>
      </c>
    </row>
    <row r="937" spans="1:19">
      <c r="A937">
        <v>158293.42000000001</v>
      </c>
      <c r="B937">
        <v>2148.5500000000002</v>
      </c>
      <c r="D937">
        <f t="shared" si="230"/>
        <v>2148.5500000000002</v>
      </c>
      <c r="E937">
        <v>132</v>
      </c>
      <c r="F937" t="s">
        <v>13</v>
      </c>
      <c r="G937">
        <f t="shared" si="231"/>
        <v>1</v>
      </c>
      <c r="H937">
        <f t="shared" si="232"/>
        <v>2148.5500000000002</v>
      </c>
      <c r="K937">
        <f t="shared" si="233"/>
        <v>2.3580322720436123E-4</v>
      </c>
      <c r="L937">
        <v>132</v>
      </c>
      <c r="M937" t="s">
        <v>13</v>
      </c>
      <c r="N937">
        <f t="shared" si="234"/>
        <v>2.3580322720436123E-4</v>
      </c>
      <c r="P937">
        <f>IF(N937&gt;O935,"ND",IF(N937&lt;O936,"ND",N937))</f>
        <v>2.3580322720436123E-4</v>
      </c>
    </row>
    <row r="938" spans="1:19">
      <c r="A938">
        <v>159068.63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134154.56</v>
      </c>
      <c r="B939">
        <v>3206.76</v>
      </c>
      <c r="D939">
        <f t="shared" si="230"/>
        <v>3206.76</v>
      </c>
      <c r="E939">
        <v>165</v>
      </c>
      <c r="F939" t="s">
        <v>13</v>
      </c>
      <c r="G939">
        <f t="shared" si="231"/>
        <v>1</v>
      </c>
      <c r="H939">
        <f t="shared" si="232"/>
        <v>3206.76</v>
      </c>
      <c r="K939">
        <f t="shared" si="233"/>
        <v>3.5194170806816572E-4</v>
      </c>
      <c r="L939">
        <v>165</v>
      </c>
      <c r="M939" t="s">
        <v>13</v>
      </c>
      <c r="N939">
        <f t="shared" si="234"/>
        <v>3.5194170806816572E-4</v>
      </c>
      <c r="O939">
        <f>AVERAGE(N939:N944)</f>
        <v>6.5005070619032288E-5</v>
      </c>
      <c r="P939" t="str">
        <f>IF(N939&gt;O941,"ND",IF(N939&lt;O942,"ND",N939))</f>
        <v>ND</v>
      </c>
      <c r="Q939">
        <f>AVERAGE(P939:P944)</f>
        <v>7.6177431292056105E-6</v>
      </c>
      <c r="R939">
        <f t="shared" si="227"/>
        <v>165</v>
      </c>
      <c r="S939">
        <f t="shared" ref="S939" si="241">ROW(R939)</f>
        <v>939</v>
      </c>
    </row>
    <row r="940" spans="1:19">
      <c r="A940">
        <v>128313.19</v>
      </c>
      <c r="B940">
        <v>347.05</v>
      </c>
      <c r="D940">
        <f t="shared" si="230"/>
        <v>347.05</v>
      </c>
      <c r="E940">
        <v>165</v>
      </c>
      <c r="F940" t="s">
        <v>13</v>
      </c>
      <c r="G940">
        <f t="shared" si="231"/>
        <v>1</v>
      </c>
      <c r="H940">
        <f t="shared" si="232"/>
        <v>347.05</v>
      </c>
      <c r="K940">
        <f t="shared" si="233"/>
        <v>3.8088715646028052E-5</v>
      </c>
      <c r="L940">
        <v>165</v>
      </c>
      <c r="M940" t="s">
        <v>13</v>
      </c>
      <c r="N940">
        <f t="shared" si="234"/>
        <v>3.8088715646028052E-5</v>
      </c>
      <c r="O940">
        <f>STDEV(N939:N944)</f>
        <v>1.4139290003418821E-4</v>
      </c>
      <c r="P940">
        <f>IF(N940&gt;O941,"ND",IF(N940&lt;O942,"ND",N940))</f>
        <v>3.8088715646028052E-5</v>
      </c>
    </row>
    <row r="941" spans="1:19">
      <c r="A941">
        <v>121849.94</v>
      </c>
      <c r="B941">
        <v>0</v>
      </c>
      <c r="D941">
        <f t="shared" si="230"/>
        <v>0</v>
      </c>
      <c r="E941">
        <v>165</v>
      </c>
      <c r="F941" t="s">
        <v>13</v>
      </c>
      <c r="G941">
        <f t="shared" si="231"/>
        <v>1</v>
      </c>
      <c r="H941">
        <f t="shared" si="232"/>
        <v>0</v>
      </c>
      <c r="K941">
        <f t="shared" si="233"/>
        <v>0</v>
      </c>
      <c r="L941">
        <v>165</v>
      </c>
      <c r="M941" t="s">
        <v>13</v>
      </c>
      <c r="N941">
        <f t="shared" si="234"/>
        <v>0</v>
      </c>
      <c r="O941">
        <f>O939+(O940*1.89)</f>
        <v>3.32237651683648E-4</v>
      </c>
      <c r="P941">
        <f>IF(N941&gt;O941,"ND",IF(N941&lt;O942,"ND",N941))</f>
        <v>0</v>
      </c>
    </row>
    <row r="942" spans="1:19">
      <c r="A942">
        <v>136890.68</v>
      </c>
      <c r="B942">
        <v>0</v>
      </c>
      <c r="D942">
        <f t="shared" si="230"/>
        <v>0</v>
      </c>
      <c r="E942">
        <v>165</v>
      </c>
      <c r="F942" t="s">
        <v>13</v>
      </c>
      <c r="G942">
        <f t="shared" si="231"/>
        <v>1</v>
      </c>
      <c r="H942">
        <f t="shared" si="232"/>
        <v>0</v>
      </c>
      <c r="K942">
        <f t="shared" si="233"/>
        <v>0</v>
      </c>
      <c r="L942">
        <v>165</v>
      </c>
      <c r="M942" t="s">
        <v>13</v>
      </c>
      <c r="N942">
        <f t="shared" si="234"/>
        <v>0</v>
      </c>
      <c r="O942">
        <f>O939-(O940*1.89)</f>
        <v>-2.022275104455834E-4</v>
      </c>
      <c r="P942">
        <f>IF(N942&gt;O941,"ND",IF(N942&lt;O942,"ND",N942))</f>
        <v>0</v>
      </c>
    </row>
    <row r="943" spans="1:19">
      <c r="A943">
        <v>157284.67000000001</v>
      </c>
      <c r="B943">
        <v>0</v>
      </c>
      <c r="D943">
        <f t="shared" si="230"/>
        <v>0</v>
      </c>
      <c r="E943">
        <v>165</v>
      </c>
      <c r="F943" t="s">
        <v>13</v>
      </c>
      <c r="G943">
        <f t="shared" si="231"/>
        <v>1</v>
      </c>
      <c r="H943">
        <f t="shared" si="232"/>
        <v>0</v>
      </c>
      <c r="K943">
        <f t="shared" si="233"/>
        <v>0</v>
      </c>
      <c r="L943">
        <v>165</v>
      </c>
      <c r="M943" t="s">
        <v>13</v>
      </c>
      <c r="N943">
        <f t="shared" si="234"/>
        <v>0</v>
      </c>
      <c r="P943">
        <f>IF(N943&gt;O941,"ND",IF(N943&lt;O942,"ND",N943))</f>
        <v>0</v>
      </c>
    </row>
    <row r="944" spans="1:19">
      <c r="A944">
        <v>180995.4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142732.94</v>
      </c>
      <c r="B945">
        <v>0</v>
      </c>
      <c r="D945">
        <f t="shared" si="230"/>
        <v>0</v>
      </c>
      <c r="E945">
        <v>133</v>
      </c>
      <c r="F945" t="s">
        <v>13</v>
      </c>
      <c r="G945">
        <f t="shared" si="231"/>
        <v>1</v>
      </c>
      <c r="H945">
        <f t="shared" si="232"/>
        <v>0</v>
      </c>
      <c r="K945">
        <f t="shared" si="233"/>
        <v>0</v>
      </c>
      <c r="L945">
        <v>133</v>
      </c>
      <c r="M945" t="s">
        <v>13</v>
      </c>
      <c r="N945">
        <f t="shared" si="234"/>
        <v>0</v>
      </c>
      <c r="O945">
        <f>AVERAGE(N945:N950)</f>
        <v>1.1946536728828682E-4</v>
      </c>
      <c r="P945">
        <f>IF(N945&gt;O947,"ND",IF(N945&lt;O948,"ND",N945))</f>
        <v>0</v>
      </c>
      <c r="Q945">
        <f>AVERAGE(P945:P950)</f>
        <v>1.1946536728828682E-4</v>
      </c>
      <c r="R945">
        <f t="shared" si="227"/>
        <v>133</v>
      </c>
      <c r="S945">
        <f t="shared" ref="S945" si="242">ROW(R945)</f>
        <v>945</v>
      </c>
    </row>
    <row r="946" spans="1:19">
      <c r="A946">
        <v>189223.57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1.9505748934371607E-4</v>
      </c>
      <c r="P946">
        <f>IF(N946&gt;O947,"ND",IF(N946&lt;O948,"ND",N946))</f>
        <v>0</v>
      </c>
    </row>
    <row r="947" spans="1:19">
      <c r="A947">
        <v>103043.05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4.8812402214791018E-4</v>
      </c>
      <c r="P947">
        <f>IF(N947&gt;O947,"ND",IF(N947&lt;O948,"ND",N947))</f>
        <v>0</v>
      </c>
    </row>
    <row r="948" spans="1:19">
      <c r="A948">
        <v>167355.98000000001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-2.4919328757133652E-4</v>
      </c>
      <c r="P948">
        <f>IF(N948&gt;O947,"ND",IF(N948&lt;O948,"ND",N948))</f>
        <v>0</v>
      </c>
    </row>
    <row r="949" spans="1:19">
      <c r="A949">
        <v>170034.35</v>
      </c>
      <c r="B949">
        <v>2378.1</v>
      </c>
      <c r="D949">
        <f t="shared" si="230"/>
        <v>2378.1</v>
      </c>
      <c r="E949">
        <v>133</v>
      </c>
      <c r="F949" t="s">
        <v>13</v>
      </c>
      <c r="G949">
        <f t="shared" si="231"/>
        <v>1</v>
      </c>
      <c r="H949">
        <f t="shared" si="232"/>
        <v>2378.1</v>
      </c>
      <c r="K949">
        <f t="shared" si="233"/>
        <v>2.6099632524944331E-4</v>
      </c>
      <c r="L949">
        <v>133</v>
      </c>
      <c r="M949" t="s">
        <v>13</v>
      </c>
      <c r="N949">
        <f t="shared" si="234"/>
        <v>2.6099632524944331E-4</v>
      </c>
      <c r="P949">
        <f>IF(N949&gt;O947,"ND",IF(N949&lt;O948,"ND",N949))</f>
        <v>2.6099632524944331E-4</v>
      </c>
    </row>
    <row r="950" spans="1:19">
      <c r="A950">
        <v>139620.74</v>
      </c>
      <c r="B950">
        <v>4153.04</v>
      </c>
      <c r="D950">
        <f t="shared" si="230"/>
        <v>4153.04</v>
      </c>
      <c r="E950">
        <v>133</v>
      </c>
      <c r="F950" t="s">
        <v>13</v>
      </c>
      <c r="G950">
        <f t="shared" si="231"/>
        <v>1</v>
      </c>
      <c r="H950">
        <f t="shared" si="232"/>
        <v>4153.04</v>
      </c>
      <c r="K950">
        <f t="shared" si="233"/>
        <v>4.5579587848027756E-4</v>
      </c>
      <c r="L950">
        <v>133</v>
      </c>
      <c r="M950" t="s">
        <v>13</v>
      </c>
      <c r="N950">
        <f t="shared" si="234"/>
        <v>4.5579587848027756E-4</v>
      </c>
      <c r="P950">
        <f>IF(N950&gt;O947,"ND",IF(N950&lt;O948,"ND",N950))</f>
        <v>4.5579587848027756E-4</v>
      </c>
    </row>
    <row r="951" spans="1:19">
      <c r="A951">
        <v>3836.39</v>
      </c>
      <c r="B951">
        <v>0</v>
      </c>
      <c r="D951">
        <f t="shared" si="230"/>
        <v>0</v>
      </c>
      <c r="E951">
        <v>166</v>
      </c>
      <c r="F951" t="s">
        <v>13</v>
      </c>
      <c r="G951">
        <f t="shared" si="231"/>
        <v>1</v>
      </c>
      <c r="H951">
        <f t="shared" si="232"/>
        <v>0</v>
      </c>
      <c r="K951">
        <f t="shared" si="233"/>
        <v>0</v>
      </c>
      <c r="L951">
        <v>166</v>
      </c>
      <c r="M951" t="s">
        <v>13</v>
      </c>
      <c r="N951">
        <f t="shared" si="234"/>
        <v>0</v>
      </c>
      <c r="O951">
        <f>AVERAGE(N951:N956)</f>
        <v>1.6884424187308344E-4</v>
      </c>
      <c r="P951">
        <f>IF(N951&gt;O953,"ND",IF(N951&lt;O954,"ND",N951))</f>
        <v>0</v>
      </c>
      <c r="Q951">
        <f>AVERAGE(P951:P956)</f>
        <v>4.5921568651811138E-6</v>
      </c>
      <c r="R951">
        <f t="shared" si="227"/>
        <v>166</v>
      </c>
      <c r="S951">
        <f t="shared" ref="S951" si="243">ROW(R951)</f>
        <v>951</v>
      </c>
    </row>
    <row r="952" spans="1:19">
      <c r="A952">
        <v>312.86</v>
      </c>
      <c r="B952">
        <v>0</v>
      </c>
      <c r="D952">
        <f t="shared" si="230"/>
        <v>0</v>
      </c>
      <c r="E952">
        <v>166</v>
      </c>
      <c r="F952" t="s">
        <v>13</v>
      </c>
      <c r="G952">
        <f t="shared" si="231"/>
        <v>1</v>
      </c>
      <c r="H952">
        <f t="shared" si="232"/>
        <v>0</v>
      </c>
      <c r="K952">
        <f t="shared" si="233"/>
        <v>0</v>
      </c>
      <c r="L952">
        <v>166</v>
      </c>
      <c r="M952" t="s">
        <v>13</v>
      </c>
      <c r="N952">
        <f t="shared" si="234"/>
        <v>0</v>
      </c>
      <c r="O952">
        <f>STDEV(N951:N956)</f>
        <v>4.0243861171035362E-4</v>
      </c>
      <c r="P952">
        <f>IF(N952&gt;O953,"ND",IF(N952&lt;O954,"ND",N952))</f>
        <v>0</v>
      </c>
    </row>
    <row r="953" spans="1:19">
      <c r="A953">
        <v>1238.52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9.2945321800565173E-4</v>
      </c>
      <c r="P953">
        <f>IF(N953&gt;O953,"ND",IF(N953&lt;O954,"ND",N953))</f>
        <v>0</v>
      </c>
    </row>
    <row r="954" spans="1:19">
      <c r="A954">
        <v>0</v>
      </c>
      <c r="B954">
        <v>209.21</v>
      </c>
      <c r="D954">
        <f t="shared" si="230"/>
        <v>209.21</v>
      </c>
      <c r="E954">
        <v>166</v>
      </c>
      <c r="F954" t="s">
        <v>13</v>
      </c>
      <c r="G954">
        <f t="shared" si="231"/>
        <v>1</v>
      </c>
      <c r="H954">
        <f t="shared" si="232"/>
        <v>209.21</v>
      </c>
      <c r="K954">
        <f t="shared" si="233"/>
        <v>2.2960784325905571E-5</v>
      </c>
      <c r="L954">
        <v>166</v>
      </c>
      <c r="M954" t="s">
        <v>13</v>
      </c>
      <c r="N954">
        <f t="shared" si="234"/>
        <v>2.2960784325905571E-5</v>
      </c>
      <c r="O954">
        <f>O951-(O952*1.89)</f>
        <v>-5.9176473425948486E-4</v>
      </c>
      <c r="P954">
        <f>IF(N954&gt;O953,"ND",IF(N954&lt;O954,"ND",N954))</f>
        <v>2.2960784325905571E-5</v>
      </c>
    </row>
    <row r="955" spans="1:19">
      <c r="A955">
        <v>1058.69</v>
      </c>
      <c r="B955">
        <v>9021.4599999999991</v>
      </c>
      <c r="D955">
        <f t="shared" si="230"/>
        <v>9021.4599999999991</v>
      </c>
      <c r="E955">
        <v>166</v>
      </c>
      <c r="F955" t="s">
        <v>13</v>
      </c>
      <c r="G955">
        <f t="shared" si="231"/>
        <v>1</v>
      </c>
      <c r="H955">
        <f t="shared" si="232"/>
        <v>9021.4599999999991</v>
      </c>
      <c r="K955">
        <f t="shared" si="233"/>
        <v>9.9010466691259514E-4</v>
      </c>
      <c r="L955">
        <v>166</v>
      </c>
      <c r="M955" t="s">
        <v>13</v>
      </c>
      <c r="N955">
        <f t="shared" si="234"/>
        <v>9.9010466691259514E-4</v>
      </c>
      <c r="P955" t="str">
        <f>IF(N955&gt;O953,"ND",IF(N955&lt;O954,"ND",N955))</f>
        <v>ND</v>
      </c>
    </row>
    <row r="956" spans="1:19">
      <c r="A956">
        <v>214.5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129498.51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0</v>
      </c>
      <c r="P957">
        <f>IF(N957&gt;O959,"ND",IF(N957&lt;O960,"ND",N957))</f>
        <v>0</v>
      </c>
      <c r="Q957">
        <f>AVERAGE(P957:P962)</f>
        <v>0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143286.75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0</v>
      </c>
      <c r="P958">
        <f>IF(N958&gt;O959,"ND",IF(N958&lt;O960,"ND",N958))</f>
        <v>0</v>
      </c>
    </row>
    <row r="959" spans="1:19">
      <c r="A959">
        <v>118945.02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0</v>
      </c>
      <c r="P959">
        <f>IF(N959&gt;O959,"ND",IF(N959&lt;O960,"ND",N959))</f>
        <v>0</v>
      </c>
    </row>
    <row r="960" spans="1:19">
      <c r="A960">
        <v>107308.03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0</v>
      </c>
      <c r="P960">
        <f>IF(N960&gt;O959,"ND",IF(N960&lt;O960,"ND",N960))</f>
        <v>0</v>
      </c>
    </row>
    <row r="961" spans="1:19">
      <c r="A961">
        <v>92763.44</v>
      </c>
      <c r="B961">
        <v>0</v>
      </c>
      <c r="D961">
        <f t="shared" si="230"/>
        <v>0</v>
      </c>
      <c r="E961">
        <v>134</v>
      </c>
      <c r="F961" t="s">
        <v>13</v>
      </c>
      <c r="G961">
        <f t="shared" si="231"/>
        <v>1</v>
      </c>
      <c r="H961">
        <f t="shared" si="232"/>
        <v>0</v>
      </c>
      <c r="K961">
        <f t="shared" si="233"/>
        <v>0</v>
      </c>
      <c r="L961">
        <v>134</v>
      </c>
      <c r="M961" t="s">
        <v>13</v>
      </c>
      <c r="N961">
        <f t="shared" si="234"/>
        <v>0</v>
      </c>
      <c r="P961">
        <f>IF(N961&gt;O959,"ND",IF(N961&lt;O960,"ND",N961))</f>
        <v>0</v>
      </c>
    </row>
    <row r="962" spans="1:19">
      <c r="A962">
        <v>105216.19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1529.27</v>
      </c>
      <c r="B963">
        <v>16255.81</v>
      </c>
      <c r="D963">
        <f t="shared" si="230"/>
        <v>16255.81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0</v>
      </c>
      <c r="B964">
        <v>11509.75</v>
      </c>
      <c r="D964">
        <f t="shared" ref="D964:D1027" si="247">IF(A964&lt;$A$4623,"NA",B964)</f>
        <v>11509.75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0</v>
      </c>
      <c r="D965">
        <f t="shared" si="247"/>
        <v>0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0</v>
      </c>
      <c r="D966">
        <f t="shared" si="247"/>
        <v>0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0</v>
      </c>
      <c r="B967">
        <v>2252.9899999999998</v>
      </c>
      <c r="D967">
        <f t="shared" si="247"/>
        <v>2252.9899999999998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18419.990000000002</v>
      </c>
      <c r="D968">
        <f t="shared" si="247"/>
        <v>18419.990000000002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1934.29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0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15476.88</v>
      </c>
      <c r="D971">
        <f t="shared" si="247"/>
        <v>15476.88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794.12</v>
      </c>
      <c r="B972">
        <v>42915.1</v>
      </c>
      <c r="D972">
        <f t="shared" si="247"/>
        <v>42915.1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1560.43</v>
      </c>
      <c r="B973">
        <v>48298.080000000002</v>
      </c>
      <c r="D973">
        <f t="shared" si="247"/>
        <v>48298.080000000002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0</v>
      </c>
      <c r="D975">
        <f t="shared" si="247"/>
        <v>0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99.6</v>
      </c>
      <c r="B976">
        <v>516.94000000000005</v>
      </c>
      <c r="D976">
        <f t="shared" si="247"/>
        <v>516.94000000000005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568.01</v>
      </c>
      <c r="B977">
        <v>1533.52</v>
      </c>
      <c r="D977">
        <f t="shared" si="247"/>
        <v>1533.52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796.02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1536.44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5728.66</v>
      </c>
      <c r="D980">
        <f t="shared" si="247"/>
        <v>5728.66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1029.26</v>
      </c>
      <c r="B981">
        <v>7237.24</v>
      </c>
      <c r="D981">
        <f t="shared" si="247"/>
        <v>7237.24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120.83</v>
      </c>
      <c r="B982">
        <v>11985.36</v>
      </c>
      <c r="D982">
        <f t="shared" si="247"/>
        <v>11985.36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681.39</v>
      </c>
      <c r="D984">
        <f t="shared" si="247"/>
        <v>681.39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36.33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1173.1400000000001</v>
      </c>
      <c r="B986">
        <v>3758.35</v>
      </c>
      <c r="D986">
        <f t="shared" si="247"/>
        <v>3758.35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0</v>
      </c>
      <c r="D987">
        <f t="shared" si="247"/>
        <v>0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7338.23</v>
      </c>
      <c r="D988">
        <f t="shared" si="247"/>
        <v>7338.23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0</v>
      </c>
      <c r="B989">
        <v>0</v>
      </c>
      <c r="D989">
        <f t="shared" si="247"/>
        <v>0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338.9</v>
      </c>
      <c r="B990">
        <v>3019.98</v>
      </c>
      <c r="D990">
        <f t="shared" si="247"/>
        <v>3019.98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558.1</v>
      </c>
      <c r="D991">
        <f t="shared" si="247"/>
        <v>558.1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213.05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833.3</v>
      </c>
      <c r="B993">
        <v>1323.69</v>
      </c>
      <c r="D993">
        <f t="shared" si="247"/>
        <v>1323.69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1623.08</v>
      </c>
      <c r="B995">
        <v>1520.01</v>
      </c>
      <c r="D995">
        <f t="shared" si="247"/>
        <v>1520.01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336.7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1452.55</v>
      </c>
      <c r="B997">
        <v>3160.89</v>
      </c>
      <c r="D997">
        <f t="shared" si="247"/>
        <v>3160.89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614.51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928.75</v>
      </c>
      <c r="B999">
        <v>0</v>
      </c>
      <c r="D999">
        <f t="shared" si="247"/>
        <v>0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1068.9100000000001</v>
      </c>
      <c r="D1000">
        <f t="shared" si="247"/>
        <v>1068.9100000000001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0</v>
      </c>
      <c r="B1001">
        <v>1592.46</v>
      </c>
      <c r="D1001">
        <f t="shared" si="247"/>
        <v>1592.46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0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743.13</v>
      </c>
      <c r="B1005">
        <v>4341.17</v>
      </c>
      <c r="D1005">
        <f t="shared" si="247"/>
        <v>4341.17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1758.85</v>
      </c>
      <c r="D1006">
        <f t="shared" si="247"/>
        <v>1758.85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3732.95</v>
      </c>
      <c r="B1010">
        <v>14363.18</v>
      </c>
      <c r="D1010">
        <f t="shared" si="247"/>
        <v>14363.18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1368.21</v>
      </c>
      <c r="B1011">
        <v>209282.69</v>
      </c>
      <c r="D1011">
        <f t="shared" si="247"/>
        <v>209282.69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231.85</v>
      </c>
      <c r="D1012">
        <f t="shared" si="247"/>
        <v>231.85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1259.42</v>
      </c>
      <c r="B1013">
        <v>1678.63</v>
      </c>
      <c r="D1013">
        <f t="shared" si="247"/>
        <v>1678.63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0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0</v>
      </c>
      <c r="B1016">
        <v>11204.33</v>
      </c>
      <c r="D1016">
        <f t="shared" si="247"/>
        <v>11204.33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1222.95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284.83</v>
      </c>
      <c r="B1018">
        <v>38322.199999999997</v>
      </c>
      <c r="D1018">
        <f t="shared" si="247"/>
        <v>38322.199999999997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0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0</v>
      </c>
      <c r="B1021">
        <v>0</v>
      </c>
      <c r="D1021">
        <f t="shared" si="247"/>
        <v>0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0</v>
      </c>
      <c r="D1022">
        <f t="shared" si="247"/>
        <v>0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0</v>
      </c>
      <c r="B1023">
        <v>14006.4</v>
      </c>
      <c r="D1023">
        <f t="shared" si="247"/>
        <v>14006.4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556.26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710.58</v>
      </c>
      <c r="B1028">
        <v>2702.53</v>
      </c>
      <c r="D1028">
        <f t="shared" ref="D1028:D1091" si="263">IF(A1028&lt;$A$4623,"NA",B1028)</f>
        <v>2702.53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81.23</v>
      </c>
      <c r="B1029">
        <v>2117.7800000000002</v>
      </c>
      <c r="D1029">
        <f t="shared" si="263"/>
        <v>2117.7800000000002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0</v>
      </c>
      <c r="D1030">
        <f t="shared" si="263"/>
        <v>0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1085.9000000000001</v>
      </c>
      <c r="B1031">
        <v>3649.21</v>
      </c>
      <c r="D1031">
        <f t="shared" si="263"/>
        <v>3649.21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28.5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461.74</v>
      </c>
      <c r="B1033">
        <v>0</v>
      </c>
      <c r="D1033">
        <f t="shared" si="263"/>
        <v>0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2727.68</v>
      </c>
      <c r="D1034">
        <f t="shared" si="263"/>
        <v>2727.68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1779.93</v>
      </c>
      <c r="D1035">
        <f t="shared" si="263"/>
        <v>1779.93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1021.9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1200.54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168.07</v>
      </c>
      <c r="D1038">
        <f t="shared" si="263"/>
        <v>168.07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962.72</v>
      </c>
      <c r="D1039">
        <f t="shared" si="263"/>
        <v>962.72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0</v>
      </c>
      <c r="D1040">
        <f t="shared" si="263"/>
        <v>0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5834.06</v>
      </c>
      <c r="B1042">
        <v>279760.13</v>
      </c>
      <c r="D1042">
        <f t="shared" si="263"/>
        <v>279760.13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2617.06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2662.18</v>
      </c>
      <c r="B1044">
        <v>9448.81</v>
      </c>
      <c r="D1044">
        <f t="shared" si="263"/>
        <v>9448.81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397.66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117.12</v>
      </c>
      <c r="B1046">
        <v>6924.97</v>
      </c>
      <c r="D1046">
        <f t="shared" si="263"/>
        <v>6924.97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314.95999999999998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0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0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4178.04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987.02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343.65</v>
      </c>
      <c r="B1052">
        <v>5368.57</v>
      </c>
      <c r="D1052">
        <f t="shared" si="263"/>
        <v>5368.57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0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3866.43</v>
      </c>
      <c r="D1054">
        <f t="shared" si="263"/>
        <v>3866.43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0</v>
      </c>
      <c r="B1055">
        <v>0</v>
      </c>
      <c r="D1055">
        <f t="shared" si="263"/>
        <v>0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0</v>
      </c>
      <c r="B1056">
        <v>11893.39</v>
      </c>
      <c r="D1056">
        <f t="shared" si="263"/>
        <v>11893.39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558.33000000000004</v>
      </c>
      <c r="B1058">
        <v>4895.04</v>
      </c>
      <c r="D1058">
        <f t="shared" si="263"/>
        <v>4895.04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861.53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600.85</v>
      </c>
      <c r="B1061">
        <v>0</v>
      </c>
      <c r="D1061">
        <f t="shared" si="263"/>
        <v>0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106.4</v>
      </c>
      <c r="B1062">
        <v>0</v>
      </c>
      <c r="D1062">
        <f t="shared" si="263"/>
        <v>0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247.07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711.52</v>
      </c>
      <c r="B1064">
        <v>1140.77</v>
      </c>
      <c r="D1064">
        <f t="shared" si="263"/>
        <v>1140.77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949.45</v>
      </c>
      <c r="B1065">
        <v>13153.15</v>
      </c>
      <c r="D1065">
        <f t="shared" si="263"/>
        <v>13153.15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1169.83</v>
      </c>
      <c r="B1066">
        <v>33176.58</v>
      </c>
      <c r="D1066">
        <f t="shared" si="263"/>
        <v>33176.58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44324.51</v>
      </c>
      <c r="D1067">
        <f t="shared" si="263"/>
        <v>44324.51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2465.9699999999998</v>
      </c>
      <c r="D1069">
        <f t="shared" si="263"/>
        <v>2465.9699999999998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438.47</v>
      </c>
      <c r="B1070">
        <v>1306.02</v>
      </c>
      <c r="D1070">
        <f t="shared" si="263"/>
        <v>1306.02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328.69</v>
      </c>
      <c r="B1072">
        <v>839.05</v>
      </c>
      <c r="D1072">
        <f t="shared" si="263"/>
        <v>839.05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3703.09</v>
      </c>
      <c r="D1073">
        <f t="shared" si="263"/>
        <v>3703.09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866.32</v>
      </c>
      <c r="B1074">
        <v>5664.5</v>
      </c>
      <c r="D1074">
        <f t="shared" si="263"/>
        <v>5664.5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4411.6000000000004</v>
      </c>
      <c r="D1075">
        <f t="shared" si="263"/>
        <v>4411.6000000000004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2380.39</v>
      </c>
      <c r="B1076">
        <v>7400.79</v>
      </c>
      <c r="D1076">
        <f t="shared" si="263"/>
        <v>7400.79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0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363.74</v>
      </c>
      <c r="B1078">
        <v>6107.7</v>
      </c>
      <c r="D1078">
        <f t="shared" si="263"/>
        <v>6107.7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4676.43</v>
      </c>
      <c r="B1079">
        <v>583.91999999999996</v>
      </c>
      <c r="D1079">
        <f t="shared" si="263"/>
        <v>583.91999999999996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338.49</v>
      </c>
      <c r="B1080">
        <v>1712.55</v>
      </c>
      <c r="D1080">
        <f t="shared" si="263"/>
        <v>1712.55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720.89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811.01</v>
      </c>
      <c r="B1082">
        <v>2277.67</v>
      </c>
      <c r="D1082">
        <f t="shared" si="263"/>
        <v>2277.67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879.69</v>
      </c>
      <c r="B1083">
        <v>744.7</v>
      </c>
      <c r="D1083">
        <f t="shared" si="263"/>
        <v>744.7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644.30999999999995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0</v>
      </c>
      <c r="D1085">
        <f t="shared" si="263"/>
        <v>0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894.86</v>
      </c>
      <c r="B1086">
        <v>8798.2999999999993</v>
      </c>
      <c r="D1086">
        <f t="shared" si="263"/>
        <v>8798.2999999999993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725.39</v>
      </c>
      <c r="B1087">
        <v>2708.41</v>
      </c>
      <c r="D1087">
        <f t="shared" si="263"/>
        <v>2708.41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365.96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1708.8</v>
      </c>
      <c r="D1089">
        <f t="shared" si="263"/>
        <v>1708.8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2429.9</v>
      </c>
      <c r="B1090">
        <v>8330.84</v>
      </c>
      <c r="D1090">
        <f t="shared" si="263"/>
        <v>8330.84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0</v>
      </c>
      <c r="B1091">
        <v>0</v>
      </c>
      <c r="D1091">
        <f t="shared" si="263"/>
        <v>0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444.81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7300.1</v>
      </c>
      <c r="B1093">
        <v>7373.54</v>
      </c>
      <c r="D1093">
        <f t="shared" si="280"/>
        <v>7373.54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2191.89</v>
      </c>
      <c r="B1095">
        <v>11094.1</v>
      </c>
      <c r="D1095">
        <f t="shared" si="280"/>
        <v>11094.1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2281.39</v>
      </c>
      <c r="B1097">
        <v>6126.53</v>
      </c>
      <c r="D1097">
        <f t="shared" si="280"/>
        <v>6126.53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392.66</v>
      </c>
      <c r="B1098">
        <v>5241.75</v>
      </c>
      <c r="D1098">
        <f t="shared" si="280"/>
        <v>5241.75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410.43</v>
      </c>
      <c r="D1100">
        <f t="shared" si="280"/>
        <v>410.43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0</v>
      </c>
      <c r="B1101">
        <v>0</v>
      </c>
      <c r="D1101">
        <f t="shared" si="280"/>
        <v>0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1971.51</v>
      </c>
      <c r="B1102">
        <v>4741.46</v>
      </c>
      <c r="D1102">
        <f t="shared" si="280"/>
        <v>4741.46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986.23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0</v>
      </c>
      <c r="B1104">
        <v>45867.41</v>
      </c>
      <c r="D1104">
        <f t="shared" si="280"/>
        <v>45867.41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0</v>
      </c>
      <c r="D1106">
        <f t="shared" si="280"/>
        <v>0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0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1158.27</v>
      </c>
      <c r="B1108">
        <v>6416.72</v>
      </c>
      <c r="D1108">
        <f t="shared" si="280"/>
        <v>6416.72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0</v>
      </c>
      <c r="D1112">
        <f t="shared" si="280"/>
        <v>0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670.86</v>
      </c>
      <c r="B1113">
        <v>0</v>
      </c>
      <c r="D1113">
        <f t="shared" si="280"/>
        <v>0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714.52</v>
      </c>
      <c r="B1114">
        <v>66422.240000000005</v>
      </c>
      <c r="D1114">
        <f t="shared" si="280"/>
        <v>66422.240000000005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618.66999999999996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8658.11</v>
      </c>
      <c r="D1117">
        <f t="shared" si="280"/>
        <v>8658.11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17726.82</v>
      </c>
      <c r="D1118">
        <f t="shared" si="280"/>
        <v>17726.82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2394.2199999999998</v>
      </c>
      <c r="D1119">
        <f t="shared" si="280"/>
        <v>2394.2199999999998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0</v>
      </c>
      <c r="B1120">
        <v>57.65</v>
      </c>
      <c r="D1120">
        <f t="shared" si="280"/>
        <v>57.65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135.18</v>
      </c>
      <c r="B1122">
        <v>8218.8799999999992</v>
      </c>
      <c r="D1122">
        <f t="shared" si="280"/>
        <v>8218.8799999999992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0</v>
      </c>
      <c r="B1123">
        <v>5090.3999999999996</v>
      </c>
      <c r="D1123">
        <f t="shared" si="280"/>
        <v>5090.3999999999996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0</v>
      </c>
      <c r="D1124">
        <f t="shared" si="280"/>
        <v>0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1619.48</v>
      </c>
      <c r="D1125">
        <f t="shared" si="280"/>
        <v>1619.48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994.59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69.94</v>
      </c>
      <c r="B1127">
        <v>23.71</v>
      </c>
      <c r="D1127">
        <f t="shared" si="280"/>
        <v>23.71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1144.68</v>
      </c>
      <c r="D1128">
        <f t="shared" si="280"/>
        <v>1144.68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0</v>
      </c>
      <c r="B1129">
        <v>0</v>
      </c>
      <c r="D1129">
        <f t="shared" si="280"/>
        <v>0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692.11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281.87</v>
      </c>
      <c r="B1132">
        <v>3721.19</v>
      </c>
      <c r="D1132">
        <f t="shared" si="280"/>
        <v>3721.19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2705.65</v>
      </c>
      <c r="D1133">
        <f t="shared" si="280"/>
        <v>2705.65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740.82</v>
      </c>
      <c r="B1135">
        <v>2776.84</v>
      </c>
      <c r="D1135">
        <f t="shared" si="280"/>
        <v>2776.84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1936.08</v>
      </c>
      <c r="D1136">
        <f t="shared" si="280"/>
        <v>1936.08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1231.55</v>
      </c>
      <c r="D1137">
        <f t="shared" si="280"/>
        <v>1231.55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1048.42</v>
      </c>
      <c r="D1139">
        <f t="shared" si="280"/>
        <v>1048.42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0</v>
      </c>
      <c r="B1140">
        <v>1458.87</v>
      </c>
      <c r="D1140">
        <f t="shared" si="280"/>
        <v>1458.87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8550.09</v>
      </c>
      <c r="D1141">
        <f t="shared" si="280"/>
        <v>8550.09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7714.46</v>
      </c>
      <c r="D1143">
        <f t="shared" si="280"/>
        <v>7714.46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2395.5100000000002</v>
      </c>
      <c r="B1146">
        <v>42.32</v>
      </c>
      <c r="D1146">
        <f t="shared" si="280"/>
        <v>42.32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32.799999999999997</v>
      </c>
      <c r="B1147">
        <v>1299.57</v>
      </c>
      <c r="D1147">
        <f t="shared" si="280"/>
        <v>1299.57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693.67</v>
      </c>
      <c r="B1148">
        <v>4674.5600000000004</v>
      </c>
      <c r="D1148">
        <f t="shared" si="280"/>
        <v>4674.5600000000004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1343.45</v>
      </c>
      <c r="B1149">
        <v>18630.11</v>
      </c>
      <c r="D1149">
        <f t="shared" si="280"/>
        <v>18630.11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3127.49</v>
      </c>
      <c r="B1150">
        <v>10835.77</v>
      </c>
      <c r="D1150">
        <f t="shared" si="280"/>
        <v>10835.77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5390.65</v>
      </c>
      <c r="B1151">
        <v>25383.1</v>
      </c>
      <c r="D1151">
        <f t="shared" si="280"/>
        <v>25383.1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688.36</v>
      </c>
      <c r="D1152">
        <f t="shared" si="280"/>
        <v>688.36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5855.33</v>
      </c>
      <c r="D1153">
        <f t="shared" si="280"/>
        <v>5855.33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9111622.5400000047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272382.03000000003</v>
      </c>
      <c r="B1158">
        <v>0</v>
      </c>
      <c r="D1158">
        <f t="shared" si="295"/>
        <v>0</v>
      </c>
      <c r="E1158">
        <v>134</v>
      </c>
      <c r="F1158" t="s">
        <v>14</v>
      </c>
      <c r="G1158">
        <f t="shared" si="296"/>
        <v>1</v>
      </c>
      <c r="H1158">
        <f t="shared" si="297"/>
        <v>0</v>
      </c>
      <c r="K1158">
        <f t="shared" si="298"/>
        <v>0</v>
      </c>
      <c r="L1158">
        <v>134</v>
      </c>
      <c r="M1158" t="s">
        <v>14</v>
      </c>
      <c r="N1158">
        <f t="shared" si="299"/>
        <v>0</v>
      </c>
      <c r="O1158">
        <f>AVERAGE(N1158:N1163)</f>
        <v>1.1127675665900791E-3</v>
      </c>
      <c r="P1158">
        <f>IF(N1158&gt;O1160,"ND",IF(N1158&lt;O1161,"ND",N1158))</f>
        <v>0</v>
      </c>
      <c r="Q1158">
        <f>AVERAGE(P1158:P1163)</f>
        <v>1.1127675665900791E-3</v>
      </c>
      <c r="R1158">
        <f>L1158</f>
        <v>134</v>
      </c>
      <c r="S1158">
        <f t="shared" ref="S1158" si="300">ROW(R1158)</f>
        <v>1158</v>
      </c>
    </row>
    <row r="1159" spans="1:19">
      <c r="A1159">
        <v>198798.86</v>
      </c>
      <c r="B1159">
        <v>10147.02</v>
      </c>
      <c r="D1159">
        <f t="shared" si="295"/>
        <v>10147.02</v>
      </c>
      <c r="E1159">
        <v>134</v>
      </c>
      <c r="F1159" t="s">
        <v>14</v>
      </c>
      <c r="G1159">
        <f t="shared" si="296"/>
        <v>1</v>
      </c>
      <c r="H1159">
        <f t="shared" si="297"/>
        <v>10147.02</v>
      </c>
      <c r="K1159">
        <f t="shared" si="298"/>
        <v>7.1356398475168998E-4</v>
      </c>
      <c r="L1159">
        <v>134</v>
      </c>
      <c r="M1159" t="s">
        <v>14</v>
      </c>
      <c r="N1159">
        <f t="shared" si="299"/>
        <v>7.1356398475168998E-4</v>
      </c>
      <c r="O1159">
        <f>STDEV(N1158:N1163)</f>
        <v>1.1189893510488811E-3</v>
      </c>
      <c r="P1159">
        <f>IF(N1159&gt;O1160,"ND",IF(N1159&lt;O1161,"ND",N1159))</f>
        <v>7.1356398475168998E-4</v>
      </c>
    </row>
    <row r="1160" spans="1:19">
      <c r="A1160">
        <v>222904.89</v>
      </c>
      <c r="B1160">
        <v>8272.17</v>
      </c>
      <c r="D1160">
        <f t="shared" si="295"/>
        <v>8272.17</v>
      </c>
      <c r="E1160">
        <v>134</v>
      </c>
      <c r="F1160" t="s">
        <v>14</v>
      </c>
      <c r="G1160">
        <f t="shared" si="296"/>
        <v>1</v>
      </c>
      <c r="H1160">
        <f t="shared" si="297"/>
        <v>8272.17</v>
      </c>
      <c r="K1160">
        <f t="shared" si="298"/>
        <v>5.8171981406791233E-4</v>
      </c>
      <c r="L1160">
        <v>134</v>
      </c>
      <c r="M1160" t="s">
        <v>14</v>
      </c>
      <c r="N1160">
        <f t="shared" si="299"/>
        <v>5.8171981406791233E-4</v>
      </c>
      <c r="O1160">
        <f>O1158+(O1159*1.89)</f>
        <v>3.2276574400724638E-3</v>
      </c>
      <c r="P1160">
        <f>IF(N1160&gt;O1160,"ND",IF(N1160&lt;O1161,"ND",N1160))</f>
        <v>5.8171981406791233E-4</v>
      </c>
    </row>
    <row r="1161" spans="1:19">
      <c r="A1161">
        <v>199213.06</v>
      </c>
      <c r="B1161">
        <v>5082.1899999999996</v>
      </c>
      <c r="D1161">
        <f t="shared" si="295"/>
        <v>5082.1899999999996</v>
      </c>
      <c r="E1161">
        <v>134</v>
      </c>
      <c r="F1161" t="s">
        <v>14</v>
      </c>
      <c r="G1161">
        <f t="shared" si="296"/>
        <v>1</v>
      </c>
      <c r="H1161">
        <f t="shared" si="297"/>
        <v>5082.1899999999996</v>
      </c>
      <c r="K1161">
        <f t="shared" si="298"/>
        <v>3.5739239182195275E-4</v>
      </c>
      <c r="L1161">
        <v>134</v>
      </c>
      <c r="M1161" t="s">
        <v>14</v>
      </c>
      <c r="N1161">
        <f t="shared" si="299"/>
        <v>3.5739239182195275E-4</v>
      </c>
      <c r="O1161">
        <f>O1158-(O1159*1.89)</f>
        <v>-1.0021223068923059E-3</v>
      </c>
      <c r="P1161">
        <f>IF(N1161&gt;O1160,"ND",IF(N1161&lt;O1161,"ND",N1161))</f>
        <v>3.5739239182195275E-4</v>
      </c>
    </row>
    <row r="1162" spans="1:19">
      <c r="A1162">
        <v>129176.43</v>
      </c>
      <c r="B1162">
        <v>32622.02</v>
      </c>
      <c r="D1162">
        <f t="shared" si="295"/>
        <v>32622.02</v>
      </c>
      <c r="E1162">
        <v>134</v>
      </c>
      <c r="F1162" t="s">
        <v>14</v>
      </c>
      <c r="G1162">
        <f t="shared" si="296"/>
        <v>1</v>
      </c>
      <c r="H1162">
        <f t="shared" si="297"/>
        <v>32622.02</v>
      </c>
      <c r="K1162">
        <f t="shared" si="298"/>
        <v>2.2940625505665038E-3</v>
      </c>
      <c r="L1162">
        <v>134</v>
      </c>
      <c r="M1162" t="s">
        <v>14</v>
      </c>
      <c r="N1162">
        <f t="shared" si="299"/>
        <v>2.2940625505665038E-3</v>
      </c>
      <c r="P1162">
        <f>IF(N1162&gt;O1160,"ND",IF(N1162&lt;O1161,"ND",N1162))</f>
        <v>2.2940625505665038E-3</v>
      </c>
    </row>
    <row r="1163" spans="1:19">
      <c r="A1163">
        <v>126868.14</v>
      </c>
      <c r="B1163">
        <v>38819.24</v>
      </c>
      <c r="D1163">
        <f t="shared" si="295"/>
        <v>38819.24</v>
      </c>
      <c r="E1163">
        <v>134</v>
      </c>
      <c r="F1163" t="s">
        <v>14</v>
      </c>
      <c r="G1163">
        <f t="shared" si="296"/>
        <v>1</v>
      </c>
      <c r="H1163">
        <f t="shared" si="297"/>
        <v>38819.24</v>
      </c>
      <c r="K1163">
        <f t="shared" si="298"/>
        <v>2.729866658332416E-3</v>
      </c>
      <c r="L1163">
        <v>134</v>
      </c>
      <c r="M1163" t="s">
        <v>14</v>
      </c>
      <c r="N1163">
        <f t="shared" si="299"/>
        <v>2.729866658332416E-3</v>
      </c>
      <c r="P1163">
        <f>IF(N1163&gt;O1160,"ND",IF(N1163&lt;O1161,"ND",N1163))</f>
        <v>2.729866658332416E-3</v>
      </c>
    </row>
    <row r="1164" spans="1:19">
      <c r="A1164">
        <v>134217.73000000001</v>
      </c>
      <c r="B1164">
        <v>0</v>
      </c>
      <c r="D1164">
        <f t="shared" si="295"/>
        <v>0</v>
      </c>
      <c r="E1164">
        <v>166</v>
      </c>
      <c r="F1164" t="s">
        <v>14</v>
      </c>
      <c r="G1164">
        <f t="shared" si="296"/>
        <v>1</v>
      </c>
      <c r="H1164">
        <f t="shared" si="297"/>
        <v>0</v>
      </c>
      <c r="K1164">
        <f t="shared" si="298"/>
        <v>0</v>
      </c>
      <c r="L1164">
        <v>166</v>
      </c>
      <c r="M1164" t="s">
        <v>14</v>
      </c>
      <c r="N1164">
        <f t="shared" si="299"/>
        <v>0</v>
      </c>
      <c r="O1164">
        <f>AVERAGE(N1164:N1169)</f>
        <v>3.0145141570251771E-4</v>
      </c>
      <c r="P1164">
        <f>IF(N1164&gt;O1166,"ND",IF(N1164&lt;O1167,"ND",N1164))</f>
        <v>0</v>
      </c>
      <c r="Q1164">
        <f>AVERAGE(P1164:P1169)</f>
        <v>3.0145141570251771E-4</v>
      </c>
      <c r="R1164">
        <f>L1164</f>
        <v>166</v>
      </c>
      <c r="S1164">
        <f t="shared" ref="S1164:S1224" si="301">ROW(R1164)</f>
        <v>1164</v>
      </c>
    </row>
    <row r="1165" spans="1:19">
      <c r="A1165">
        <v>132087.73000000001</v>
      </c>
      <c r="B1165">
        <v>16229.25</v>
      </c>
      <c r="D1165">
        <f t="shared" si="295"/>
        <v>16229.25</v>
      </c>
      <c r="E1165">
        <v>166</v>
      </c>
      <c r="F1165" t="s">
        <v>14</v>
      </c>
      <c r="G1165">
        <f t="shared" si="296"/>
        <v>1</v>
      </c>
      <c r="H1165">
        <f t="shared" si="297"/>
        <v>16229.25</v>
      </c>
      <c r="K1165">
        <f t="shared" si="298"/>
        <v>1.1412817063070108E-3</v>
      </c>
      <c r="L1165">
        <v>166</v>
      </c>
      <c r="M1165" t="s">
        <v>14</v>
      </c>
      <c r="N1165">
        <f t="shared" si="299"/>
        <v>1.1412817063070108E-3</v>
      </c>
      <c r="O1165">
        <f>STDEV(N1164:N1169)</f>
        <v>4.9045789099453729E-4</v>
      </c>
      <c r="P1165">
        <f>IF(N1165&gt;O1166,"ND",IF(N1165&lt;O1167,"ND",N1165))</f>
        <v>1.1412817063070108E-3</v>
      </c>
    </row>
    <row r="1166" spans="1:19">
      <c r="A1166">
        <v>147451.20000000001</v>
      </c>
      <c r="B1166">
        <v>0</v>
      </c>
      <c r="D1166">
        <f t="shared" si="295"/>
        <v>0</v>
      </c>
      <c r="E1166">
        <v>166</v>
      </c>
      <c r="F1166" t="s">
        <v>14</v>
      </c>
      <c r="G1166">
        <f t="shared" si="296"/>
        <v>1</v>
      </c>
      <c r="H1166">
        <f t="shared" si="297"/>
        <v>0</v>
      </c>
      <c r="K1166">
        <f t="shared" si="298"/>
        <v>0</v>
      </c>
      <c r="L1166">
        <v>166</v>
      </c>
      <c r="M1166" t="s">
        <v>14</v>
      </c>
      <c r="N1166">
        <f t="shared" si="299"/>
        <v>0</v>
      </c>
      <c r="O1166">
        <f>O1164+(O1165*1.89)</f>
        <v>1.2284168296821931E-3</v>
      </c>
      <c r="P1166">
        <f>IF(N1166&gt;O1166,"ND",IF(N1166&lt;O1167,"ND",N1166))</f>
        <v>0</v>
      </c>
    </row>
    <row r="1167" spans="1:19">
      <c r="A1167">
        <v>140774.91</v>
      </c>
      <c r="B1167">
        <v>9490.94</v>
      </c>
      <c r="D1167">
        <f t="shared" si="295"/>
        <v>9490.94</v>
      </c>
      <c r="E1167">
        <v>166</v>
      </c>
      <c r="F1167" t="s">
        <v>14</v>
      </c>
      <c r="G1167">
        <f t="shared" si="296"/>
        <v>1</v>
      </c>
      <c r="H1167">
        <f t="shared" si="297"/>
        <v>9490.94</v>
      </c>
      <c r="K1167">
        <f t="shared" si="298"/>
        <v>6.6742678790809569E-4</v>
      </c>
      <c r="L1167">
        <v>166</v>
      </c>
      <c r="M1167" t="s">
        <v>14</v>
      </c>
      <c r="N1167">
        <f t="shared" si="299"/>
        <v>6.6742678790809569E-4</v>
      </c>
      <c r="O1167">
        <f>O1164-(O1165*1.89)</f>
        <v>-6.2551399827715762E-4</v>
      </c>
      <c r="P1167">
        <f>IF(N1167&gt;O1166,"ND",IF(N1167&lt;O1167,"ND",N1167))</f>
        <v>6.6742678790809569E-4</v>
      </c>
    </row>
    <row r="1168" spans="1:19">
      <c r="A1168">
        <v>141962.59</v>
      </c>
      <c r="B1168">
        <v>0</v>
      </c>
      <c r="D1168">
        <f t="shared" si="295"/>
        <v>0</v>
      </c>
      <c r="E1168">
        <v>166</v>
      </c>
      <c r="F1168" t="s">
        <v>14</v>
      </c>
      <c r="G1168">
        <f t="shared" si="296"/>
        <v>1</v>
      </c>
      <c r="H1168">
        <f t="shared" si="297"/>
        <v>0</v>
      </c>
      <c r="K1168">
        <f t="shared" si="298"/>
        <v>0</v>
      </c>
      <c r="L1168">
        <v>166</v>
      </c>
      <c r="M1168" t="s">
        <v>14</v>
      </c>
      <c r="N1168">
        <f t="shared" si="299"/>
        <v>0</v>
      </c>
      <c r="P1168">
        <f>IF(N1168&gt;O1166,"ND",IF(N1168&lt;O1167,"ND",N1168))</f>
        <v>0</v>
      </c>
    </row>
    <row r="1169" spans="1:19">
      <c r="A1169">
        <v>152862.62</v>
      </c>
      <c r="B1169">
        <v>0</v>
      </c>
      <c r="D1169">
        <f t="shared" si="295"/>
        <v>0</v>
      </c>
      <c r="E1169">
        <v>166</v>
      </c>
      <c r="F1169" t="s">
        <v>14</v>
      </c>
      <c r="G1169">
        <f t="shared" si="296"/>
        <v>1</v>
      </c>
      <c r="H1169">
        <f t="shared" si="297"/>
        <v>0</v>
      </c>
      <c r="K1169">
        <f t="shared" si="298"/>
        <v>0</v>
      </c>
      <c r="L1169">
        <v>166</v>
      </c>
      <c r="M1169" t="s">
        <v>14</v>
      </c>
      <c r="N1169">
        <f t="shared" si="299"/>
        <v>0</v>
      </c>
      <c r="P1169">
        <f>IF(N1169&gt;O1166,"ND",IF(N1169&lt;O1167,"ND",N1169))</f>
        <v>0</v>
      </c>
    </row>
    <row r="1170" spans="1:19">
      <c r="A1170">
        <v>252405.93</v>
      </c>
      <c r="B1170">
        <v>0</v>
      </c>
      <c r="D1170">
        <f t="shared" si="295"/>
        <v>0</v>
      </c>
      <c r="E1170">
        <v>133</v>
      </c>
      <c r="F1170" t="s">
        <v>14</v>
      </c>
      <c r="G1170">
        <f t="shared" si="296"/>
        <v>1</v>
      </c>
      <c r="H1170">
        <f t="shared" si="297"/>
        <v>0</v>
      </c>
      <c r="K1170">
        <f t="shared" si="298"/>
        <v>0</v>
      </c>
      <c r="L1170">
        <v>133</v>
      </c>
      <c r="M1170" t="s">
        <v>14</v>
      </c>
      <c r="N1170">
        <f t="shared" si="299"/>
        <v>0</v>
      </c>
      <c r="O1170">
        <f>AVERAGE(N1170:N1175)</f>
        <v>2.2381570873180692E-4</v>
      </c>
      <c r="P1170">
        <f>IF(N1170&gt;O1172,"ND",IF(N1170&lt;O1173,"ND",N1170))</f>
        <v>0</v>
      </c>
      <c r="Q1170">
        <f>AVERAGE(P1170:P1175)</f>
        <v>6.6145078042765309E-5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198931.12</v>
      </c>
      <c r="B1171">
        <v>0</v>
      </c>
      <c r="D1171">
        <f t="shared" si="295"/>
        <v>0</v>
      </c>
      <c r="E1171">
        <v>133</v>
      </c>
      <c r="F1171" t="s">
        <v>14</v>
      </c>
      <c r="G1171">
        <f t="shared" si="296"/>
        <v>1</v>
      </c>
      <c r="H1171">
        <f t="shared" si="297"/>
        <v>0</v>
      </c>
      <c r="K1171">
        <f t="shared" si="298"/>
        <v>0</v>
      </c>
      <c r="L1171">
        <v>133</v>
      </c>
      <c r="M1171" t="s">
        <v>14</v>
      </c>
      <c r="N1171">
        <f t="shared" si="299"/>
        <v>0</v>
      </c>
      <c r="O1171">
        <f>STDEV(N1170:N1175)</f>
        <v>4.0824116902685723E-4</v>
      </c>
      <c r="P1171">
        <f>IF(N1171&gt;O1172,"ND",IF(N1171&lt;O1173,"ND",N1171))</f>
        <v>0</v>
      </c>
    </row>
    <row r="1172" spans="1:19">
      <c r="A1172">
        <v>291238.57</v>
      </c>
      <c r="B1172">
        <v>14393.24</v>
      </c>
      <c r="D1172">
        <f t="shared" si="295"/>
        <v>14393.24</v>
      </c>
      <c r="E1172">
        <v>133</v>
      </c>
      <c r="F1172" t="s">
        <v>14</v>
      </c>
      <c r="G1172">
        <f t="shared" si="296"/>
        <v>1</v>
      </c>
      <c r="H1172">
        <f t="shared" si="297"/>
        <v>14393.24</v>
      </c>
      <c r="K1172">
        <f t="shared" si="298"/>
        <v>1.012168862177015E-3</v>
      </c>
      <c r="L1172">
        <v>133</v>
      </c>
      <c r="M1172" t="s">
        <v>14</v>
      </c>
      <c r="N1172">
        <f t="shared" si="299"/>
        <v>1.012168862177015E-3</v>
      </c>
      <c r="O1172">
        <f>O1170+(O1171*1.89)</f>
        <v>9.9539151819256718E-4</v>
      </c>
      <c r="P1172" t="str">
        <f>IF(N1172&gt;O1172,"ND",IF(N1172&lt;O1173,"ND",N1172))</f>
        <v>ND</v>
      </c>
    </row>
    <row r="1173" spans="1:19">
      <c r="A1173">
        <v>260490.04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-5.4776010072895328E-4</v>
      </c>
      <c r="P1173">
        <f>IF(N1173&gt;O1172,"ND",IF(N1173&lt;O1173,"ND",N1173))</f>
        <v>0</v>
      </c>
    </row>
    <row r="1174" spans="1:19">
      <c r="A1174">
        <v>171381.29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188436.93</v>
      </c>
      <c r="B1175">
        <v>4702.9799999999996</v>
      </c>
      <c r="D1175">
        <f t="shared" si="295"/>
        <v>4702.9799999999996</v>
      </c>
      <c r="E1175">
        <v>133</v>
      </c>
      <c r="F1175" t="s">
        <v>14</v>
      </c>
      <c r="G1175">
        <f t="shared" si="296"/>
        <v>1</v>
      </c>
      <c r="H1175">
        <f t="shared" si="297"/>
        <v>4702.9799999999996</v>
      </c>
      <c r="K1175">
        <f t="shared" si="298"/>
        <v>3.3072539021382656E-4</v>
      </c>
      <c r="L1175">
        <v>133</v>
      </c>
      <c r="M1175" t="s">
        <v>14</v>
      </c>
      <c r="N1175">
        <f t="shared" si="299"/>
        <v>3.3072539021382656E-4</v>
      </c>
      <c r="P1175">
        <f>IF(N1175&gt;O1172,"ND",IF(N1175&lt;O1173,"ND",N1175))</f>
        <v>3.3072539021382656E-4</v>
      </c>
    </row>
    <row r="1176" spans="1:19">
      <c r="A1176">
        <v>175358.82</v>
      </c>
      <c r="B1176">
        <v>2540.89</v>
      </c>
      <c r="D1176">
        <f t="shared" si="295"/>
        <v>2540.89</v>
      </c>
      <c r="E1176">
        <v>165</v>
      </c>
      <c r="F1176" t="s">
        <v>14</v>
      </c>
      <c r="G1176">
        <f t="shared" si="296"/>
        <v>1</v>
      </c>
      <c r="H1176">
        <f t="shared" si="297"/>
        <v>2540.89</v>
      </c>
      <c r="K1176">
        <f t="shared" si="298"/>
        <v>1.7868177979502568E-4</v>
      </c>
      <c r="L1176">
        <v>165</v>
      </c>
      <c r="M1176" t="s">
        <v>14</v>
      </c>
      <c r="N1176">
        <f t="shared" si="299"/>
        <v>1.7868177979502568E-4</v>
      </c>
      <c r="O1176">
        <f>AVERAGE(N1176:N1181)</f>
        <v>6.4652634988444501E-4</v>
      </c>
      <c r="P1176">
        <f>IF(N1176&gt;O1178,"ND",IF(N1176&lt;O1179,"ND",N1176))</f>
        <v>1.7868177979502568E-4</v>
      </c>
      <c r="Q1176">
        <f>AVERAGE(P1176:P1181)</f>
        <v>2.9597453400571482E-4</v>
      </c>
      <c r="R1176">
        <f t="shared" ref="R1176" si="303">L1176</f>
        <v>165</v>
      </c>
      <c r="S1176">
        <f t="shared" si="301"/>
        <v>1176</v>
      </c>
    </row>
    <row r="1177" spans="1:19">
      <c r="A1177">
        <v>152033.73000000001</v>
      </c>
      <c r="B1177">
        <v>1996.02</v>
      </c>
      <c r="D1177">
        <f t="shared" si="295"/>
        <v>1996.02</v>
      </c>
      <c r="E1177">
        <v>165</v>
      </c>
      <c r="F1177" t="s">
        <v>14</v>
      </c>
      <c r="G1177">
        <f t="shared" si="296"/>
        <v>1</v>
      </c>
      <c r="H1177">
        <f t="shared" si="297"/>
        <v>1996.02</v>
      </c>
      <c r="K1177">
        <f t="shared" si="298"/>
        <v>1.403651500483953E-4</v>
      </c>
      <c r="L1177">
        <v>165</v>
      </c>
      <c r="M1177" t="s">
        <v>14</v>
      </c>
      <c r="N1177">
        <f t="shared" si="299"/>
        <v>1.403651500483953E-4</v>
      </c>
      <c r="O1177">
        <f>STDEV(N1176:N1181)</f>
        <v>8.9653397359238177E-4</v>
      </c>
      <c r="P1177">
        <f>IF(N1177&gt;O1178,"ND",IF(N1177&lt;O1179,"ND",N1177))</f>
        <v>1.403651500483953E-4</v>
      </c>
    </row>
    <row r="1178" spans="1:19">
      <c r="A1178">
        <v>145638.87</v>
      </c>
      <c r="B1178">
        <v>34118.31</v>
      </c>
      <c r="D1178">
        <f t="shared" si="295"/>
        <v>34118.31</v>
      </c>
      <c r="E1178">
        <v>165</v>
      </c>
      <c r="F1178" t="s">
        <v>14</v>
      </c>
      <c r="G1178">
        <f t="shared" si="296"/>
        <v>1</v>
      </c>
      <c r="H1178">
        <f t="shared" si="297"/>
        <v>34118.31</v>
      </c>
      <c r="K1178">
        <f t="shared" si="298"/>
        <v>2.3992854292780963E-3</v>
      </c>
      <c r="L1178">
        <v>165</v>
      </c>
      <c r="M1178" t="s">
        <v>14</v>
      </c>
      <c r="N1178">
        <f t="shared" si="299"/>
        <v>2.3992854292780963E-3</v>
      </c>
      <c r="O1178">
        <f>O1176+(O1177*1.89)</f>
        <v>2.3409755599740466E-3</v>
      </c>
      <c r="P1178" t="str">
        <f>IF(N1178&gt;O1178,"ND",IF(N1178&lt;O1179,"ND",N1178))</f>
        <v>ND</v>
      </c>
    </row>
    <row r="1179" spans="1:19">
      <c r="A1179">
        <v>161768.95999999999</v>
      </c>
      <c r="B1179">
        <v>10988.67</v>
      </c>
      <c r="D1179">
        <f t="shared" si="295"/>
        <v>10988.67</v>
      </c>
      <c r="E1179">
        <v>165</v>
      </c>
      <c r="F1179" t="s">
        <v>14</v>
      </c>
      <c r="G1179">
        <f t="shared" si="296"/>
        <v>1</v>
      </c>
      <c r="H1179">
        <f t="shared" si="297"/>
        <v>10988.67</v>
      </c>
      <c r="K1179">
        <f t="shared" si="298"/>
        <v>7.727509310439275E-4</v>
      </c>
      <c r="L1179">
        <v>165</v>
      </c>
      <c r="M1179" t="s">
        <v>14</v>
      </c>
      <c r="N1179">
        <f t="shared" si="299"/>
        <v>7.727509310439275E-4</v>
      </c>
      <c r="O1179">
        <f>O1176-(O1177*1.89)</f>
        <v>-1.0479228602051564E-3</v>
      </c>
      <c r="P1179">
        <f>IF(N1179&gt;O1178,"ND",IF(N1179&lt;O1179,"ND",N1179))</f>
        <v>7.727509310439275E-4</v>
      </c>
    </row>
    <row r="1180" spans="1:19">
      <c r="A1180">
        <v>150930.74</v>
      </c>
      <c r="B1180">
        <v>4920.5</v>
      </c>
      <c r="D1180">
        <f t="shared" si="295"/>
        <v>4920.5</v>
      </c>
      <c r="E1180">
        <v>165</v>
      </c>
      <c r="F1180" t="s">
        <v>14</v>
      </c>
      <c r="G1180">
        <f t="shared" si="296"/>
        <v>1</v>
      </c>
      <c r="H1180">
        <f t="shared" si="297"/>
        <v>4920.5</v>
      </c>
      <c r="K1180">
        <f t="shared" si="298"/>
        <v>3.4602194407527435E-4</v>
      </c>
      <c r="L1180">
        <v>165</v>
      </c>
      <c r="M1180" t="s">
        <v>14</v>
      </c>
      <c r="N1180">
        <f t="shared" si="299"/>
        <v>3.4602194407527435E-4</v>
      </c>
      <c r="P1180">
        <f>IF(N1180&gt;O1178,"ND",IF(N1180&lt;O1179,"ND",N1180))</f>
        <v>3.4602194407527435E-4</v>
      </c>
    </row>
    <row r="1181" spans="1:19">
      <c r="A1181">
        <v>167889.43</v>
      </c>
      <c r="B1181">
        <v>598</v>
      </c>
      <c r="D1181">
        <f t="shared" si="295"/>
        <v>598</v>
      </c>
      <c r="E1181">
        <v>165</v>
      </c>
      <c r="F1181" t="s">
        <v>14</v>
      </c>
      <c r="G1181">
        <f t="shared" si="296"/>
        <v>1</v>
      </c>
      <c r="H1181">
        <f t="shared" si="297"/>
        <v>598</v>
      </c>
      <c r="K1181">
        <f t="shared" si="298"/>
        <v>4.2052865065951445E-5</v>
      </c>
      <c r="L1181">
        <v>165</v>
      </c>
      <c r="M1181" t="s">
        <v>14</v>
      </c>
      <c r="N1181">
        <f t="shared" si="299"/>
        <v>4.2052865065951445E-5</v>
      </c>
      <c r="P1181">
        <f>IF(N1181&gt;O1178,"ND",IF(N1181&lt;O1179,"ND",N1181))</f>
        <v>4.2052865065951445E-5</v>
      </c>
    </row>
    <row r="1182" spans="1:19">
      <c r="A1182">
        <v>228266.57</v>
      </c>
      <c r="B1182">
        <v>19610.39</v>
      </c>
      <c r="D1182">
        <f t="shared" si="295"/>
        <v>19610.39</v>
      </c>
      <c r="E1182">
        <v>132</v>
      </c>
      <c r="F1182" t="s">
        <v>14</v>
      </c>
      <c r="G1182">
        <f t="shared" si="296"/>
        <v>1</v>
      </c>
      <c r="H1182">
        <f t="shared" si="297"/>
        <v>19610.39</v>
      </c>
      <c r="K1182">
        <f t="shared" si="298"/>
        <v>1.3790519808707081E-3</v>
      </c>
      <c r="L1182">
        <v>132</v>
      </c>
      <c r="M1182" t="s">
        <v>14</v>
      </c>
      <c r="N1182">
        <f t="shared" si="299"/>
        <v>1.3790519808707081E-3</v>
      </c>
      <c r="O1182">
        <f>AVERAGE(N1182:N1187)</f>
        <v>4.2988974969189329E-4</v>
      </c>
      <c r="P1182">
        <f>IF(N1182&gt;O1184,"ND",IF(N1182&lt;O1185,"ND",N1182))</f>
        <v>1.3790519808707081E-3</v>
      </c>
      <c r="Q1182">
        <f>AVERAGE(P1182:P1187)</f>
        <v>4.2988974969189329E-4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237884.6</v>
      </c>
      <c r="B1183">
        <v>5953.93</v>
      </c>
      <c r="D1183">
        <f t="shared" si="295"/>
        <v>5953.93</v>
      </c>
      <c r="E1183">
        <v>132</v>
      </c>
      <c r="F1183" t="s">
        <v>14</v>
      </c>
      <c r="G1183">
        <f t="shared" si="296"/>
        <v>1</v>
      </c>
      <c r="H1183">
        <f t="shared" si="297"/>
        <v>5953.93</v>
      </c>
      <c r="K1183">
        <f t="shared" si="298"/>
        <v>4.1869534264568609E-4</v>
      </c>
      <c r="L1183">
        <v>132</v>
      </c>
      <c r="M1183" t="s">
        <v>14</v>
      </c>
      <c r="N1183">
        <f t="shared" si="299"/>
        <v>4.1869534264568609E-4</v>
      </c>
      <c r="O1183">
        <f>STDEV(N1182:N1187)</f>
        <v>5.3010689155793568E-4</v>
      </c>
      <c r="P1183">
        <f>IF(N1183&gt;O1184,"ND",IF(N1183&lt;O1185,"ND",N1183))</f>
        <v>4.1869534264568609E-4</v>
      </c>
    </row>
    <row r="1184" spans="1:19">
      <c r="A1184">
        <v>219777.63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1.4317917747363918E-3</v>
      </c>
      <c r="P1184">
        <f>IF(N1184&gt;O1184,"ND",IF(N1184&lt;O1185,"ND",N1184))</f>
        <v>0</v>
      </c>
    </row>
    <row r="1185" spans="1:19">
      <c r="A1185">
        <v>282821.32</v>
      </c>
      <c r="B1185">
        <v>1912.75</v>
      </c>
      <c r="D1185">
        <f t="shared" si="295"/>
        <v>1912.75</v>
      </c>
      <c r="E1185">
        <v>132</v>
      </c>
      <c r="F1185" t="s">
        <v>14</v>
      </c>
      <c r="G1185">
        <f t="shared" si="296"/>
        <v>1</v>
      </c>
      <c r="H1185">
        <f t="shared" si="297"/>
        <v>1912.75</v>
      </c>
      <c r="K1185">
        <f t="shared" si="298"/>
        <v>1.3450939407173683E-4</v>
      </c>
      <c r="L1185">
        <v>132</v>
      </c>
      <c r="M1185" t="s">
        <v>14</v>
      </c>
      <c r="N1185">
        <f t="shared" si="299"/>
        <v>1.3450939407173683E-4</v>
      </c>
      <c r="O1185">
        <f>O1182-(O1183*1.89)</f>
        <v>-5.7201227535260508E-4</v>
      </c>
      <c r="P1185">
        <f>IF(N1185&gt;O1184,"ND",IF(N1185&lt;O1185,"ND",N1185))</f>
        <v>1.3450939407173683E-4</v>
      </c>
    </row>
    <row r="1186" spans="1:19">
      <c r="A1186">
        <v>287251.82</v>
      </c>
      <c r="B1186">
        <v>9201.6299999999992</v>
      </c>
      <c r="D1186">
        <f t="shared" si="295"/>
        <v>9201.6299999999992</v>
      </c>
      <c r="E1186">
        <v>132</v>
      </c>
      <c r="F1186" t="s">
        <v>14</v>
      </c>
      <c r="G1186">
        <f t="shared" si="296"/>
        <v>1</v>
      </c>
      <c r="H1186">
        <f t="shared" si="297"/>
        <v>9201.6299999999992</v>
      </c>
      <c r="K1186">
        <f t="shared" si="298"/>
        <v>6.4708178056322862E-4</v>
      </c>
      <c r="L1186">
        <v>132</v>
      </c>
      <c r="M1186" t="s">
        <v>14</v>
      </c>
      <c r="N1186">
        <f t="shared" si="299"/>
        <v>6.4708178056322862E-4</v>
      </c>
      <c r="P1186">
        <f>IF(N1186&gt;O1184,"ND",IF(N1186&lt;O1185,"ND",N1186))</f>
        <v>6.4708178056322862E-4</v>
      </c>
    </row>
    <row r="1187" spans="1:19">
      <c r="A1187">
        <v>216579.64</v>
      </c>
      <c r="B1187">
        <v>0</v>
      </c>
      <c r="D1187">
        <f t="shared" si="295"/>
        <v>0</v>
      </c>
      <c r="E1187">
        <v>132</v>
      </c>
      <c r="F1187" t="s">
        <v>14</v>
      </c>
      <c r="G1187">
        <f t="shared" si="296"/>
        <v>1</v>
      </c>
      <c r="H1187">
        <f t="shared" si="297"/>
        <v>0</v>
      </c>
      <c r="K1187">
        <f t="shared" si="298"/>
        <v>0</v>
      </c>
      <c r="L1187">
        <v>132</v>
      </c>
      <c r="M1187" t="s">
        <v>14</v>
      </c>
      <c r="N1187">
        <f t="shared" si="299"/>
        <v>0</v>
      </c>
      <c r="P1187">
        <f>IF(N1187&gt;O1184,"ND",IF(N1187&lt;O1185,"ND",N1187))</f>
        <v>0</v>
      </c>
    </row>
    <row r="1188" spans="1:19">
      <c r="A1188">
        <v>428020.74</v>
      </c>
      <c r="B1188">
        <v>4026.03</v>
      </c>
      <c r="D1188">
        <f t="shared" si="295"/>
        <v>4026.03</v>
      </c>
      <c r="E1188">
        <v>164</v>
      </c>
      <c r="F1188" t="s">
        <v>14</v>
      </c>
      <c r="G1188">
        <f t="shared" si="296"/>
        <v>1</v>
      </c>
      <c r="H1188">
        <f t="shared" si="297"/>
        <v>4026.03</v>
      </c>
      <c r="K1188">
        <f t="shared" si="298"/>
        <v>2.8312056244393392E-4</v>
      </c>
      <c r="L1188">
        <v>164</v>
      </c>
      <c r="M1188" t="s">
        <v>14</v>
      </c>
      <c r="N1188">
        <f t="shared" si="299"/>
        <v>2.8312056244393392E-4</v>
      </c>
      <c r="O1188">
        <f>AVERAGE(N1188:N1193)</f>
        <v>7.8490992861268997E-4</v>
      </c>
      <c r="P1188">
        <f>IF(N1188&gt;O1190,"ND",IF(N1188&lt;O1191,"ND",N1188))</f>
        <v>2.8312056244393392E-4</v>
      </c>
      <c r="Q1188">
        <f>AVERAGE(P1188:P1193)</f>
        <v>7.8490992861268997E-4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481547.97</v>
      </c>
      <c r="B1189">
        <v>16657.86</v>
      </c>
      <c r="D1189">
        <f t="shared" si="295"/>
        <v>16657.86</v>
      </c>
      <c r="E1189">
        <v>164</v>
      </c>
      <c r="F1189" t="s">
        <v>14</v>
      </c>
      <c r="G1189">
        <f t="shared" si="296"/>
        <v>1</v>
      </c>
      <c r="H1189">
        <f t="shared" si="297"/>
        <v>16657.86</v>
      </c>
      <c r="K1189">
        <f t="shared" si="298"/>
        <v>1.1714226402466722E-3</v>
      </c>
      <c r="L1189">
        <v>164</v>
      </c>
      <c r="M1189" t="s">
        <v>14</v>
      </c>
      <c r="N1189">
        <f t="shared" si="299"/>
        <v>1.1714226402466722E-3</v>
      </c>
      <c r="O1189">
        <f>STDEV(N1188:N1193)</f>
        <v>9.4785537394130809E-4</v>
      </c>
      <c r="P1189">
        <f>IF(N1189&gt;O1190,"ND",IF(N1189&lt;O1191,"ND",N1189))</f>
        <v>1.1714226402466722E-3</v>
      </c>
    </row>
    <row r="1190" spans="1:19">
      <c r="A1190">
        <v>296249.87</v>
      </c>
      <c r="B1190">
        <v>4261.2700000000004</v>
      </c>
      <c r="D1190">
        <f t="shared" si="295"/>
        <v>4261.2700000000004</v>
      </c>
      <c r="E1190">
        <v>164</v>
      </c>
      <c r="F1190" t="s">
        <v>14</v>
      </c>
      <c r="G1190">
        <f t="shared" si="296"/>
        <v>1</v>
      </c>
      <c r="H1190">
        <f t="shared" si="297"/>
        <v>4261.2700000000004</v>
      </c>
      <c r="K1190">
        <f t="shared" si="298"/>
        <v>2.9966323130365703E-4</v>
      </c>
      <c r="L1190">
        <v>164</v>
      </c>
      <c r="M1190" t="s">
        <v>14</v>
      </c>
      <c r="N1190">
        <f t="shared" si="299"/>
        <v>2.9966323130365703E-4</v>
      </c>
      <c r="O1190">
        <f>O1188+(O1189*1.89)</f>
        <v>2.5763565853617622E-3</v>
      </c>
      <c r="P1190">
        <f>IF(N1190&gt;O1190,"ND",IF(N1190&lt;O1191,"ND",N1190))</f>
        <v>2.9966323130365703E-4</v>
      </c>
    </row>
    <row r="1191" spans="1:19">
      <c r="A1191">
        <v>282019.03999999998</v>
      </c>
      <c r="B1191">
        <v>2722.61</v>
      </c>
      <c r="D1191">
        <f t="shared" si="295"/>
        <v>2722.61</v>
      </c>
      <c r="E1191">
        <v>164</v>
      </c>
      <c r="F1191" t="s">
        <v>14</v>
      </c>
      <c r="G1191">
        <f t="shared" si="296"/>
        <v>1</v>
      </c>
      <c r="H1191">
        <f t="shared" si="297"/>
        <v>2722.61</v>
      </c>
      <c r="K1191">
        <f t="shared" si="298"/>
        <v>1.9146078755386299E-4</v>
      </c>
      <c r="L1191">
        <v>164</v>
      </c>
      <c r="M1191" t="s">
        <v>14</v>
      </c>
      <c r="N1191">
        <f t="shared" si="299"/>
        <v>1.9146078755386299E-4</v>
      </c>
      <c r="O1191">
        <f>O1188-(O1189*1.89)</f>
        <v>-1.0065367281363821E-3</v>
      </c>
      <c r="P1191">
        <f>IF(N1191&gt;O1190,"ND",IF(N1191&lt;O1191,"ND",N1191))</f>
        <v>1.9146078755386299E-4</v>
      </c>
    </row>
    <row r="1192" spans="1:19">
      <c r="A1192">
        <v>273277.46000000002</v>
      </c>
      <c r="B1192">
        <v>36447.93</v>
      </c>
      <c r="D1192">
        <f t="shared" si="295"/>
        <v>36447.93</v>
      </c>
      <c r="E1192">
        <v>164</v>
      </c>
      <c r="F1192" t="s">
        <v>14</v>
      </c>
      <c r="G1192">
        <f t="shared" si="296"/>
        <v>1</v>
      </c>
      <c r="H1192">
        <f t="shared" si="297"/>
        <v>36447.93</v>
      </c>
      <c r="K1192">
        <f t="shared" si="298"/>
        <v>2.5631101709418791E-3</v>
      </c>
      <c r="L1192">
        <v>164</v>
      </c>
      <c r="M1192" t="s">
        <v>14</v>
      </c>
      <c r="N1192">
        <f t="shared" si="299"/>
        <v>2.5631101709418791E-3</v>
      </c>
      <c r="P1192">
        <f>IF(N1192&gt;O1190,"ND",IF(N1192&lt;O1191,"ND",N1192))</f>
        <v>2.5631101709418791E-3</v>
      </c>
    </row>
    <row r="1193" spans="1:19">
      <c r="A1193">
        <v>262846.99</v>
      </c>
      <c r="B1193">
        <v>2853.74</v>
      </c>
      <c r="D1193">
        <f t="shared" si="295"/>
        <v>2853.74</v>
      </c>
      <c r="E1193">
        <v>164</v>
      </c>
      <c r="F1193" t="s">
        <v>14</v>
      </c>
      <c r="G1193">
        <f t="shared" si="296"/>
        <v>1</v>
      </c>
      <c r="H1193">
        <f t="shared" si="297"/>
        <v>2853.74</v>
      </c>
      <c r="K1193">
        <f t="shared" si="298"/>
        <v>2.0068217918613421E-4</v>
      </c>
      <c r="L1193">
        <v>164</v>
      </c>
      <c r="M1193" t="s">
        <v>14</v>
      </c>
      <c r="N1193">
        <f t="shared" si="299"/>
        <v>2.0068217918613421E-4</v>
      </c>
      <c r="P1193">
        <f>IF(N1193&gt;O1190,"ND",IF(N1193&lt;O1191,"ND",N1193))</f>
        <v>2.0068217918613421E-4</v>
      </c>
    </row>
    <row r="1194" spans="1:19">
      <c r="A1194">
        <v>221267.54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2.1224249772826091E-4</v>
      </c>
      <c r="P1194">
        <f>IF(N1194&gt;O1196,"ND",IF(N1194&lt;O1197,"ND",N1194))</f>
        <v>0</v>
      </c>
      <c r="Q1194">
        <f>AVERAGE(P1194:P1199)</f>
        <v>2.1224249772826091E-4</v>
      </c>
      <c r="R1194">
        <f t="shared" si="305"/>
        <v>146</v>
      </c>
      <c r="S1194">
        <f t="shared" si="301"/>
        <v>1194</v>
      </c>
    </row>
    <row r="1195" spans="1:19">
      <c r="A1195">
        <v>193101.2</v>
      </c>
      <c r="B1195">
        <v>5568.46</v>
      </c>
      <c r="D1195">
        <f t="shared" si="295"/>
        <v>5568.46</v>
      </c>
      <c r="E1195">
        <v>146</v>
      </c>
      <c r="F1195" t="s">
        <v>14</v>
      </c>
      <c r="G1195">
        <f t="shared" si="296"/>
        <v>1</v>
      </c>
      <c r="H1195">
        <f t="shared" si="297"/>
        <v>5568.46</v>
      </c>
      <c r="K1195">
        <f t="shared" si="298"/>
        <v>3.9158812208218725E-4</v>
      </c>
      <c r="L1195">
        <v>146</v>
      </c>
      <c r="M1195" t="s">
        <v>14</v>
      </c>
      <c r="N1195">
        <f t="shared" si="299"/>
        <v>3.9158812208218725E-4</v>
      </c>
      <c r="O1195">
        <f>STDEV(N1194:N1199)</f>
        <v>2.3883580682757221E-4</v>
      </c>
      <c r="P1195">
        <f>IF(N1195&gt;O1196,"ND",IF(N1195&lt;O1197,"ND",N1195))</f>
        <v>3.9158812208218725E-4</v>
      </c>
    </row>
    <row r="1196" spans="1:19">
      <c r="A1196">
        <v>195922.55</v>
      </c>
      <c r="B1196">
        <v>3992.78</v>
      </c>
      <c r="D1196">
        <f t="shared" si="295"/>
        <v>3992.78</v>
      </c>
      <c r="E1196">
        <v>146</v>
      </c>
      <c r="F1196" t="s">
        <v>14</v>
      </c>
      <c r="G1196">
        <f t="shared" si="296"/>
        <v>1</v>
      </c>
      <c r="H1196">
        <f t="shared" si="297"/>
        <v>3992.78</v>
      </c>
      <c r="K1196">
        <f t="shared" si="298"/>
        <v>2.8078233875924682E-4</v>
      </c>
      <c r="L1196">
        <v>146</v>
      </c>
      <c r="M1196" t="s">
        <v>14</v>
      </c>
      <c r="N1196">
        <f t="shared" si="299"/>
        <v>2.8078233875924682E-4</v>
      </c>
      <c r="O1196">
        <f>O1194+(O1195*1.89)</f>
        <v>6.6364217263237236E-4</v>
      </c>
      <c r="P1196">
        <f>IF(N1196&gt;O1196,"ND",IF(N1196&lt;O1197,"ND",N1196))</f>
        <v>2.8078233875924682E-4</v>
      </c>
    </row>
    <row r="1197" spans="1:19">
      <c r="A1197">
        <v>178953.77</v>
      </c>
      <c r="B1197">
        <v>475.85</v>
      </c>
      <c r="D1197">
        <f t="shared" si="295"/>
        <v>475.85</v>
      </c>
      <c r="E1197">
        <v>146</v>
      </c>
      <c r="F1197" t="s">
        <v>14</v>
      </c>
      <c r="G1197">
        <f t="shared" si="296"/>
        <v>1</v>
      </c>
      <c r="H1197">
        <f t="shared" si="297"/>
        <v>475.85</v>
      </c>
      <c r="K1197">
        <f t="shared" si="298"/>
        <v>3.3462969634837787E-5</v>
      </c>
      <c r="L1197">
        <v>146</v>
      </c>
      <c r="M1197" t="s">
        <v>14</v>
      </c>
      <c r="N1197">
        <f t="shared" si="299"/>
        <v>3.3462969634837787E-5</v>
      </c>
      <c r="O1197">
        <f>O1194-(O1195*1.89)</f>
        <v>-2.3915717717585053E-4</v>
      </c>
      <c r="P1197">
        <f>IF(N1197&gt;O1196,"ND",IF(N1197&lt;O1197,"ND",N1197))</f>
        <v>3.3462969634837787E-5</v>
      </c>
    </row>
    <row r="1198" spans="1:19">
      <c r="A1198">
        <v>468842.08</v>
      </c>
      <c r="B1198">
        <v>8071.69</v>
      </c>
      <c r="D1198">
        <f t="shared" si="295"/>
        <v>8071.69</v>
      </c>
      <c r="E1198">
        <v>146</v>
      </c>
      <c r="F1198" t="s">
        <v>14</v>
      </c>
      <c r="G1198">
        <f t="shared" si="296"/>
        <v>1</v>
      </c>
      <c r="H1198">
        <f t="shared" si="297"/>
        <v>8071.69</v>
      </c>
      <c r="K1198">
        <f t="shared" si="298"/>
        <v>5.6762155589329367E-4</v>
      </c>
      <c r="L1198">
        <v>146</v>
      </c>
      <c r="M1198" t="s">
        <v>14</v>
      </c>
      <c r="N1198">
        <f t="shared" si="299"/>
        <v>5.6762155589329367E-4</v>
      </c>
      <c r="P1198">
        <f>IF(N1198&gt;O1196,"ND",IF(N1198&lt;O1197,"ND",N1198))</f>
        <v>5.6762155589329367E-4</v>
      </c>
    </row>
    <row r="1199" spans="1:19">
      <c r="A1199">
        <v>545653.68999999994</v>
      </c>
      <c r="B1199">
        <v>0</v>
      </c>
      <c r="D1199">
        <f t="shared" si="295"/>
        <v>0</v>
      </c>
      <c r="E1199">
        <v>146</v>
      </c>
      <c r="F1199" t="s">
        <v>14</v>
      </c>
      <c r="G1199">
        <f t="shared" si="296"/>
        <v>1</v>
      </c>
      <c r="H1199">
        <f t="shared" si="297"/>
        <v>0</v>
      </c>
      <c r="K1199">
        <f t="shared" si="298"/>
        <v>0</v>
      </c>
      <c r="L1199">
        <v>146</v>
      </c>
      <c r="M1199" t="s">
        <v>14</v>
      </c>
      <c r="N1199">
        <f t="shared" si="299"/>
        <v>0</v>
      </c>
      <c r="P1199">
        <f>IF(N1199&gt;O1196,"ND",IF(N1199&lt;O1197,"ND",N1199))</f>
        <v>0</v>
      </c>
    </row>
    <row r="1200" spans="1:19">
      <c r="A1200">
        <v>438608.83</v>
      </c>
      <c r="B1200">
        <v>5133.04</v>
      </c>
      <c r="D1200">
        <f t="shared" si="295"/>
        <v>5133.04</v>
      </c>
      <c r="E1200">
        <v>163</v>
      </c>
      <c r="F1200" t="s">
        <v>14</v>
      </c>
      <c r="G1200">
        <f t="shared" si="296"/>
        <v>1</v>
      </c>
      <c r="H1200">
        <f t="shared" si="297"/>
        <v>5133.04</v>
      </c>
      <c r="K1200">
        <f t="shared" si="298"/>
        <v>3.609682918028953E-4</v>
      </c>
      <c r="L1200">
        <v>163</v>
      </c>
      <c r="M1200" t="s">
        <v>14</v>
      </c>
      <c r="N1200">
        <f t="shared" si="299"/>
        <v>3.609682918028953E-4</v>
      </c>
      <c r="O1200">
        <f>AVERAGE(N1200:N1205)</f>
        <v>4.1587623015005806E-4</v>
      </c>
      <c r="P1200">
        <f>IF(N1200&gt;O1202,"ND",IF(N1200&lt;O1203,"ND",N1200))</f>
        <v>3.609682918028953E-4</v>
      </c>
      <c r="Q1200">
        <f>AVERAGE(P1200:P1205)</f>
        <v>7.2193658360579057E-5</v>
      </c>
      <c r="R1200">
        <f t="shared" si="305"/>
        <v>163</v>
      </c>
      <c r="S1200">
        <f t="shared" si="301"/>
        <v>1200</v>
      </c>
    </row>
    <row r="1201" spans="1:19">
      <c r="A1201">
        <v>187266.26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8.5413930839232444E-4</v>
      </c>
      <c r="P1201">
        <f>IF(N1201&gt;O1202,"ND",IF(N1201&lt;O1203,"ND",N1201))</f>
        <v>0</v>
      </c>
    </row>
    <row r="1202" spans="1:19">
      <c r="A1202">
        <v>194629.57</v>
      </c>
      <c r="B1202">
        <v>0</v>
      </c>
      <c r="D1202">
        <f t="shared" si="295"/>
        <v>0</v>
      </c>
      <c r="E1202">
        <v>163</v>
      </c>
      <c r="F1202" t="s">
        <v>14</v>
      </c>
      <c r="G1202">
        <f t="shared" si="296"/>
        <v>1</v>
      </c>
      <c r="H1202">
        <f t="shared" si="297"/>
        <v>0</v>
      </c>
      <c r="K1202">
        <f t="shared" si="298"/>
        <v>0</v>
      </c>
      <c r="L1202">
        <v>163</v>
      </c>
      <c r="M1202" t="s">
        <v>14</v>
      </c>
      <c r="N1202">
        <f t="shared" si="299"/>
        <v>0</v>
      </c>
      <c r="O1202">
        <f>O1200+(O1201*1.89)</f>
        <v>2.0301995230115511E-3</v>
      </c>
      <c r="P1202">
        <f>IF(N1202&gt;O1202,"ND",IF(N1202&lt;O1203,"ND",N1202))</f>
        <v>0</v>
      </c>
    </row>
    <row r="1203" spans="1:19">
      <c r="A1203">
        <v>275375.15999999997</v>
      </c>
      <c r="B1203">
        <v>30350.01</v>
      </c>
      <c r="D1203">
        <f t="shared" si="295"/>
        <v>30350.01</v>
      </c>
      <c r="E1203">
        <v>163</v>
      </c>
      <c r="F1203" t="s">
        <v>14</v>
      </c>
      <c r="G1203">
        <f t="shared" si="296"/>
        <v>1</v>
      </c>
      <c r="H1203">
        <f t="shared" si="297"/>
        <v>30350.01</v>
      </c>
      <c r="K1203">
        <f t="shared" si="298"/>
        <v>2.1342890890974531E-3</v>
      </c>
      <c r="L1203">
        <v>163</v>
      </c>
      <c r="M1203" t="s">
        <v>14</v>
      </c>
      <c r="N1203">
        <f t="shared" si="299"/>
        <v>2.1342890890974531E-3</v>
      </c>
      <c r="O1203">
        <f>O1200-(O1201*1.89)</f>
        <v>-1.1984470627114351E-3</v>
      </c>
      <c r="P1203" t="str">
        <f>IF(N1203&gt;O1202,"ND",IF(N1203&lt;O1203,"ND",N1203))</f>
        <v>ND</v>
      </c>
    </row>
    <row r="1204" spans="1:19">
      <c r="A1204">
        <v>215658.72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220556.11</v>
      </c>
      <c r="B1205">
        <v>0</v>
      </c>
      <c r="D1205">
        <f t="shared" si="295"/>
        <v>0</v>
      </c>
      <c r="E1205">
        <v>163</v>
      </c>
      <c r="F1205" t="s">
        <v>14</v>
      </c>
      <c r="G1205">
        <f t="shared" si="296"/>
        <v>1</v>
      </c>
      <c r="H1205">
        <f t="shared" si="297"/>
        <v>0</v>
      </c>
      <c r="K1205">
        <f t="shared" si="298"/>
        <v>0</v>
      </c>
      <c r="L1205">
        <v>163</v>
      </c>
      <c r="M1205" t="s">
        <v>14</v>
      </c>
      <c r="N1205">
        <f t="shared" si="299"/>
        <v>0</v>
      </c>
      <c r="P1205">
        <f>IF(N1205&gt;O1202,"ND",IF(N1205&lt;O1203,"ND",N1205))</f>
        <v>0</v>
      </c>
    </row>
    <row r="1206" spans="1:19">
      <c r="A1206">
        <v>309080.42</v>
      </c>
      <c r="B1206">
        <v>1101273.06</v>
      </c>
      <c r="D1206">
        <f t="shared" si="295"/>
        <v>1101273.06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322375.74</v>
      </c>
      <c r="B1207">
        <v>1313304.01</v>
      </c>
      <c r="D1207">
        <f t="shared" si="295"/>
        <v>1313304.01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269154.05</v>
      </c>
      <c r="B1208">
        <v>1329962.9099999999</v>
      </c>
      <c r="D1208">
        <f t="shared" si="295"/>
        <v>1329962.9099999999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283256.06</v>
      </c>
      <c r="B1209">
        <v>1717459.07</v>
      </c>
      <c r="D1209">
        <f t="shared" si="295"/>
        <v>1717459.07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227748.3</v>
      </c>
      <c r="B1210">
        <v>1698303.75</v>
      </c>
      <c r="D1210">
        <f t="shared" si="295"/>
        <v>1698303.75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221126.95</v>
      </c>
      <c r="B1211">
        <v>1712513.54</v>
      </c>
      <c r="D1211">
        <f t="shared" si="295"/>
        <v>1712513.54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179945.21</v>
      </c>
      <c r="B1212">
        <v>0</v>
      </c>
      <c r="D1212">
        <f t="shared" si="295"/>
        <v>0</v>
      </c>
      <c r="E1212" t="s">
        <v>8</v>
      </c>
      <c r="F1212" t="s">
        <v>14</v>
      </c>
      <c r="G1212">
        <f t="shared" si="296"/>
        <v>1</v>
      </c>
      <c r="H1212">
        <f t="shared" si="297"/>
        <v>0</v>
      </c>
      <c r="K1212">
        <f t="shared" si="298"/>
        <v>0</v>
      </c>
      <c r="L1212" t="s">
        <v>8</v>
      </c>
      <c r="M1212" t="s">
        <v>14</v>
      </c>
      <c r="N1212">
        <f t="shared" si="299"/>
        <v>0</v>
      </c>
      <c r="O1212">
        <f>AVERAGE(N1212:N1217)</f>
        <v>9.9704155117274454E-4</v>
      </c>
      <c r="P1212">
        <f>IF(N1212&gt;O1214,"ND",IF(N1212&lt;O1215,"ND",N1212))</f>
        <v>0</v>
      </c>
      <c r="Q1212">
        <f>AVERAGE(P1212:P1217)</f>
        <v>9.9704155117274454E-4</v>
      </c>
      <c r="R1212" t="str">
        <f t="shared" si="305"/>
        <v>F</v>
      </c>
      <c r="S1212">
        <f t="shared" si="301"/>
        <v>1212</v>
      </c>
    </row>
    <row r="1213" spans="1:19">
      <c r="A1213">
        <v>186559.14</v>
      </c>
      <c r="B1213">
        <v>46572.39</v>
      </c>
      <c r="D1213">
        <f t="shared" si="295"/>
        <v>46572.39</v>
      </c>
      <c r="E1213" t="s">
        <v>8</v>
      </c>
      <c r="F1213" t="s">
        <v>14</v>
      </c>
      <c r="G1213">
        <f t="shared" si="296"/>
        <v>1</v>
      </c>
      <c r="H1213">
        <f t="shared" si="297"/>
        <v>46572.39</v>
      </c>
      <c r="K1213">
        <f t="shared" si="298"/>
        <v>3.2750876797138233E-3</v>
      </c>
      <c r="L1213" t="s">
        <v>8</v>
      </c>
      <c r="M1213" t="s">
        <v>14</v>
      </c>
      <c r="N1213">
        <f t="shared" si="299"/>
        <v>3.2750876797138233E-3</v>
      </c>
      <c r="O1213">
        <f>STDEV(N1212:N1217)</f>
        <v>1.5550159007336065E-3</v>
      </c>
      <c r="P1213">
        <f>IF(N1213&gt;O1214,"ND",IF(N1213&lt;O1215,"ND",N1213))</f>
        <v>3.2750876797138233E-3</v>
      </c>
    </row>
    <row r="1214" spans="1:19">
      <c r="A1214">
        <v>174866.01</v>
      </c>
      <c r="B1214">
        <v>0</v>
      </c>
      <c r="D1214">
        <f t="shared" si="295"/>
        <v>0</v>
      </c>
      <c r="E1214" t="s">
        <v>8</v>
      </c>
      <c r="F1214" t="s">
        <v>14</v>
      </c>
      <c r="G1214">
        <f t="shared" si="296"/>
        <v>1</v>
      </c>
      <c r="H1214">
        <f t="shared" si="297"/>
        <v>0</v>
      </c>
      <c r="K1214">
        <f t="shared" si="298"/>
        <v>0</v>
      </c>
      <c r="L1214" t="s">
        <v>8</v>
      </c>
      <c r="M1214" t="s">
        <v>14</v>
      </c>
      <c r="N1214">
        <f t="shared" si="299"/>
        <v>0</v>
      </c>
      <c r="O1214">
        <f>O1212+(O1213*1.89)</f>
        <v>3.9360216035592603E-3</v>
      </c>
      <c r="P1214">
        <f>IF(N1214&gt;O1214,"ND",IF(N1214&lt;O1215,"ND",N1214))</f>
        <v>0</v>
      </c>
    </row>
    <row r="1215" spans="1:19">
      <c r="A1215">
        <v>178516.31</v>
      </c>
      <c r="B1215">
        <v>0</v>
      </c>
      <c r="D1215">
        <f t="shared" si="295"/>
        <v>0</v>
      </c>
      <c r="E1215" t="s">
        <v>8</v>
      </c>
      <c r="F1215" t="s">
        <v>14</v>
      </c>
      <c r="G1215">
        <f t="shared" si="296"/>
        <v>1</v>
      </c>
      <c r="H1215">
        <f t="shared" si="297"/>
        <v>0</v>
      </c>
      <c r="K1215">
        <f t="shared" si="298"/>
        <v>0</v>
      </c>
      <c r="L1215" t="s">
        <v>8</v>
      </c>
      <c r="M1215" t="s">
        <v>14</v>
      </c>
      <c r="N1215">
        <f t="shared" si="299"/>
        <v>0</v>
      </c>
      <c r="O1215">
        <f>O1212-(O1213*1.89)</f>
        <v>-1.9419385012137715E-3</v>
      </c>
      <c r="P1215">
        <f>IF(N1215&gt;O1214,"ND",IF(N1215&lt;O1215,"ND",N1215))</f>
        <v>0</v>
      </c>
    </row>
    <row r="1216" spans="1:19">
      <c r="A1216">
        <v>212128.43</v>
      </c>
      <c r="B1216">
        <v>0</v>
      </c>
      <c r="D1216">
        <f t="shared" si="295"/>
        <v>0</v>
      </c>
      <c r="E1216" t="s">
        <v>8</v>
      </c>
      <c r="F1216" t="s">
        <v>14</v>
      </c>
      <c r="G1216">
        <f t="shared" si="296"/>
        <v>1</v>
      </c>
      <c r="H1216">
        <f t="shared" si="297"/>
        <v>0</v>
      </c>
      <c r="K1216">
        <f t="shared" si="298"/>
        <v>0</v>
      </c>
      <c r="L1216" t="s">
        <v>8</v>
      </c>
      <c r="M1216" t="s">
        <v>14</v>
      </c>
      <c r="N1216">
        <f t="shared" si="299"/>
        <v>0</v>
      </c>
      <c r="P1216">
        <f>IF(N1216&gt;O1214,"ND",IF(N1216&lt;O1215,"ND",N1216))</f>
        <v>0</v>
      </c>
    </row>
    <row r="1217" spans="1:19">
      <c r="A1217">
        <v>288031.62</v>
      </c>
      <c r="B1217">
        <v>38496.370000000003</v>
      </c>
      <c r="D1217">
        <f t="shared" si="295"/>
        <v>38496.370000000003</v>
      </c>
      <c r="E1217" t="s">
        <v>8</v>
      </c>
      <c r="F1217" t="s">
        <v>14</v>
      </c>
      <c r="G1217">
        <f t="shared" si="296"/>
        <v>1</v>
      </c>
      <c r="H1217">
        <f t="shared" si="297"/>
        <v>38496.370000000003</v>
      </c>
      <c r="K1217">
        <f t="shared" si="298"/>
        <v>2.7071616273226444E-3</v>
      </c>
      <c r="L1217" t="s">
        <v>8</v>
      </c>
      <c r="M1217" t="s">
        <v>14</v>
      </c>
      <c r="N1217">
        <f t="shared" si="299"/>
        <v>2.7071616273226444E-3</v>
      </c>
      <c r="P1217">
        <f>IF(N1217&gt;O1214,"ND",IF(N1217&lt;O1215,"ND",N1217))</f>
        <v>2.7071616273226444E-3</v>
      </c>
    </row>
    <row r="1218" spans="1:19">
      <c r="A1218">
        <v>266568.71999999997</v>
      </c>
      <c r="B1218">
        <v>1783720.97</v>
      </c>
      <c r="D1218">
        <f t="shared" si="295"/>
        <v>1783720.97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282764.27</v>
      </c>
      <c r="B1219">
        <v>1656025.48</v>
      </c>
      <c r="D1219">
        <f t="shared" si="295"/>
        <v>1656025.48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292699.11</v>
      </c>
      <c r="B1220">
        <v>1549567.98</v>
      </c>
      <c r="D1220">
        <f t="shared" ref="D1220:D1283" si="306">IF(A1220&lt;$A$4623,"NA",B1220)</f>
        <v>1549567.98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333421.42</v>
      </c>
      <c r="B1221">
        <v>1675392.21</v>
      </c>
      <c r="D1221">
        <f t="shared" si="306"/>
        <v>1675392.21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209115.5</v>
      </c>
      <c r="B1222">
        <v>1575563.63</v>
      </c>
      <c r="D1222">
        <f t="shared" si="306"/>
        <v>1575563.63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175861.76000000001</v>
      </c>
      <c r="B1223">
        <v>1652450.43</v>
      </c>
      <c r="D1223">
        <f t="shared" si="306"/>
        <v>1652450.43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159472.60999999999</v>
      </c>
      <c r="B1224">
        <v>8034.83</v>
      </c>
      <c r="D1224">
        <f t="shared" si="306"/>
        <v>8034.83</v>
      </c>
      <c r="E1224">
        <v>56</v>
      </c>
      <c r="F1224" t="s">
        <v>14</v>
      </c>
      <c r="G1224">
        <f t="shared" si="307"/>
        <v>1</v>
      </c>
      <c r="H1224">
        <f t="shared" si="308"/>
        <v>8034.83</v>
      </c>
      <c r="K1224">
        <f t="shared" si="309"/>
        <v>5.6502946792284054E-4</v>
      </c>
      <c r="L1224">
        <v>56</v>
      </c>
      <c r="M1224" t="s">
        <v>14</v>
      </c>
      <c r="N1224">
        <f t="shared" si="310"/>
        <v>5.6502946792284054E-4</v>
      </c>
      <c r="O1224">
        <f>AVERAGE(N1224:N1229)</f>
        <v>4.2111982861768794E-4</v>
      </c>
      <c r="P1224">
        <f>IF(N1224&gt;O1226,"ND",IF(N1224&lt;O1227,"ND",N1224))</f>
        <v>5.6502946792284054E-4</v>
      </c>
      <c r="Q1224">
        <f>AVERAGE(P1224:P1229)</f>
        <v>4.2111982861768794E-4</v>
      </c>
      <c r="R1224">
        <f t="shared" si="305"/>
        <v>56</v>
      </c>
      <c r="S1224">
        <f t="shared" si="301"/>
        <v>1224</v>
      </c>
    </row>
    <row r="1225" spans="1:19">
      <c r="A1225">
        <v>152710.28</v>
      </c>
      <c r="B1225">
        <v>4117.03</v>
      </c>
      <c r="D1225">
        <f t="shared" si="306"/>
        <v>4117.03</v>
      </c>
      <c r="E1225">
        <v>56</v>
      </c>
      <c r="F1225" t="s">
        <v>14</v>
      </c>
      <c r="G1225">
        <f t="shared" si="307"/>
        <v>1</v>
      </c>
      <c r="H1225">
        <f t="shared" si="308"/>
        <v>4117.03</v>
      </c>
      <c r="K1225">
        <f t="shared" si="309"/>
        <v>2.8951991147570911E-4</v>
      </c>
      <c r="L1225">
        <v>56</v>
      </c>
      <c r="M1225" t="s">
        <v>14</v>
      </c>
      <c r="N1225">
        <f t="shared" si="310"/>
        <v>2.8951991147570911E-4</v>
      </c>
      <c r="O1225">
        <f>STDEV(N1224:N1229)</f>
        <v>3.9127268851925579E-4</v>
      </c>
      <c r="P1225">
        <f>IF(N1225&gt;O1226,"ND",IF(N1225&lt;O1227,"ND",N1225))</f>
        <v>2.8951991147570911E-4</v>
      </c>
    </row>
    <row r="1226" spans="1:19">
      <c r="A1226">
        <v>121646.87</v>
      </c>
      <c r="B1226">
        <v>1323.7</v>
      </c>
      <c r="D1226">
        <f t="shared" si="306"/>
        <v>1323.7</v>
      </c>
      <c r="E1226">
        <v>56</v>
      </c>
      <c r="F1226" t="s">
        <v>14</v>
      </c>
      <c r="G1226">
        <f t="shared" si="307"/>
        <v>1</v>
      </c>
      <c r="H1226">
        <f t="shared" si="308"/>
        <v>1323.7</v>
      </c>
      <c r="K1226">
        <f t="shared" si="309"/>
        <v>9.3085915531438009E-5</v>
      </c>
      <c r="L1226">
        <v>56</v>
      </c>
      <c r="M1226" t="s">
        <v>14</v>
      </c>
      <c r="N1226">
        <f t="shared" si="310"/>
        <v>9.3085915531438009E-5</v>
      </c>
      <c r="O1226">
        <f>O1224+(O1225*1.89)</f>
        <v>1.1606252099190812E-3</v>
      </c>
      <c r="P1226">
        <f>IF(N1226&gt;O1226,"ND",IF(N1226&lt;O1227,"ND",N1226))</f>
        <v>9.3085915531438009E-5</v>
      </c>
    </row>
    <row r="1227" spans="1:19">
      <c r="A1227">
        <v>149904.65</v>
      </c>
      <c r="B1227">
        <v>6630.54</v>
      </c>
      <c r="D1227">
        <f t="shared" si="306"/>
        <v>6630.54</v>
      </c>
      <c r="E1227">
        <v>56</v>
      </c>
      <c r="F1227" t="s">
        <v>14</v>
      </c>
      <c r="G1227">
        <f t="shared" si="307"/>
        <v>1</v>
      </c>
      <c r="H1227">
        <f t="shared" si="308"/>
        <v>6630.54</v>
      </c>
      <c r="K1227">
        <f t="shared" si="309"/>
        <v>4.6627626075985566E-4</v>
      </c>
      <c r="L1227">
        <v>56</v>
      </c>
      <c r="M1227" t="s">
        <v>14</v>
      </c>
      <c r="N1227">
        <f t="shared" si="310"/>
        <v>4.6627626075985566E-4</v>
      </c>
      <c r="O1227">
        <f>O1224-(O1225*1.89)</f>
        <v>-3.1838555268370541E-4</v>
      </c>
      <c r="P1227">
        <f>IF(N1227&gt;O1226,"ND",IF(N1227&lt;O1227,"ND",N1227))</f>
        <v>4.6627626075985566E-4</v>
      </c>
    </row>
    <row r="1228" spans="1:19">
      <c r="A1228">
        <v>172194.77</v>
      </c>
      <c r="B1228">
        <v>246.48</v>
      </c>
      <c r="D1228">
        <f t="shared" si="306"/>
        <v>246.48</v>
      </c>
      <c r="E1228">
        <v>56</v>
      </c>
      <c r="F1228" t="s">
        <v>14</v>
      </c>
      <c r="G1228">
        <f t="shared" si="307"/>
        <v>1</v>
      </c>
      <c r="H1228">
        <f t="shared" si="308"/>
        <v>246.48</v>
      </c>
      <c r="K1228">
        <f t="shared" si="309"/>
        <v>1.7333093948922594E-5</v>
      </c>
      <c r="L1228">
        <v>56</v>
      </c>
      <c r="M1228" t="s">
        <v>14</v>
      </c>
      <c r="N1228">
        <f t="shared" si="310"/>
        <v>1.7333093948922594E-5</v>
      </c>
      <c r="P1228">
        <f>IF(N1228&gt;O1226,"ND",IF(N1228&lt;O1227,"ND",N1228))</f>
        <v>1.7333093948922594E-5</v>
      </c>
    </row>
    <row r="1229" spans="1:19">
      <c r="A1229">
        <v>123513.14</v>
      </c>
      <c r="B1229">
        <v>15577.86</v>
      </c>
      <c r="D1229">
        <f t="shared" si="306"/>
        <v>15577.86</v>
      </c>
      <c r="E1229">
        <v>56</v>
      </c>
      <c r="F1229" t="s">
        <v>14</v>
      </c>
      <c r="G1229">
        <f t="shared" si="307"/>
        <v>1</v>
      </c>
      <c r="H1229">
        <f t="shared" si="308"/>
        <v>15577.86</v>
      </c>
      <c r="K1229">
        <f t="shared" si="309"/>
        <v>1.0954743220673619E-3</v>
      </c>
      <c r="L1229">
        <v>56</v>
      </c>
      <c r="M1229" t="s">
        <v>14</v>
      </c>
      <c r="N1229">
        <f t="shared" si="310"/>
        <v>1.0954743220673619E-3</v>
      </c>
      <c r="P1229">
        <f>IF(N1229&gt;O1226,"ND",IF(N1229&lt;O1227,"ND",N1229))</f>
        <v>1.0954743220673619E-3</v>
      </c>
    </row>
    <row r="1230" spans="1:19">
      <c r="A1230">
        <v>189807.31</v>
      </c>
      <c r="B1230">
        <v>7311.85</v>
      </c>
      <c r="D1230">
        <f t="shared" si="306"/>
        <v>7311.85</v>
      </c>
      <c r="E1230">
        <v>167</v>
      </c>
      <c r="F1230" t="s">
        <v>14</v>
      </c>
      <c r="G1230">
        <f t="shared" si="307"/>
        <v>1</v>
      </c>
      <c r="H1230">
        <f t="shared" si="308"/>
        <v>7311.85</v>
      </c>
      <c r="K1230">
        <f t="shared" si="309"/>
        <v>5.1418769470313892E-4</v>
      </c>
      <c r="L1230">
        <v>167</v>
      </c>
      <c r="M1230" t="s">
        <v>14</v>
      </c>
      <c r="N1230">
        <f t="shared" si="310"/>
        <v>5.1418769470313892E-4</v>
      </c>
      <c r="O1230">
        <f>AVERAGE(N1230:N1235)</f>
        <v>3.6027831070857189E-4</v>
      </c>
      <c r="P1230">
        <f>IF(N1230&gt;O1232,"ND",IF(N1230&lt;O1233,"ND",N1230))</f>
        <v>5.1418769470313892E-4</v>
      </c>
      <c r="Q1230">
        <f>AVERAGE(P1230:P1235)</f>
        <v>3.6027831070857189E-4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240517.31</v>
      </c>
      <c r="B1231">
        <v>7522.9</v>
      </c>
      <c r="D1231">
        <f t="shared" si="306"/>
        <v>7522.9</v>
      </c>
      <c r="E1231">
        <v>167</v>
      </c>
      <c r="F1231" t="s">
        <v>14</v>
      </c>
      <c r="G1231">
        <f t="shared" si="307"/>
        <v>1</v>
      </c>
      <c r="H1231">
        <f t="shared" si="308"/>
        <v>7522.9</v>
      </c>
      <c r="K1231">
        <f t="shared" si="309"/>
        <v>5.2902926188067912E-4</v>
      </c>
      <c r="L1231">
        <v>167</v>
      </c>
      <c r="M1231" t="s">
        <v>14</v>
      </c>
      <c r="N1231">
        <f t="shared" si="310"/>
        <v>5.2902926188067912E-4</v>
      </c>
      <c r="O1231">
        <f>STDEV(N1230:N1235)</f>
        <v>2.5598499062883467E-4</v>
      </c>
      <c r="P1231">
        <f>IF(N1231&gt;O1232,"ND",IF(N1231&lt;O1233,"ND",N1231))</f>
        <v>5.2902926188067912E-4</v>
      </c>
    </row>
    <row r="1232" spans="1:19">
      <c r="A1232">
        <v>243721.99</v>
      </c>
      <c r="B1232">
        <v>6486.64</v>
      </c>
      <c r="D1232">
        <f t="shared" si="306"/>
        <v>6486.64</v>
      </c>
      <c r="E1232">
        <v>167</v>
      </c>
      <c r="F1232" t="s">
        <v>14</v>
      </c>
      <c r="G1232">
        <f t="shared" si="307"/>
        <v>1</v>
      </c>
      <c r="H1232">
        <f t="shared" si="308"/>
        <v>6486.64</v>
      </c>
      <c r="K1232">
        <f t="shared" si="309"/>
        <v>4.5615685058763092E-4</v>
      </c>
      <c r="L1232">
        <v>167</v>
      </c>
      <c r="M1232" t="s">
        <v>14</v>
      </c>
      <c r="N1232">
        <f t="shared" si="310"/>
        <v>4.5615685058763092E-4</v>
      </c>
      <c r="O1232">
        <f>O1230+(O1231*1.89)</f>
        <v>8.4408994299706944E-4</v>
      </c>
      <c r="P1232">
        <f>IF(N1232&gt;O1232,"ND",IF(N1232&lt;O1233,"ND",N1232))</f>
        <v>4.5615685058763092E-4</v>
      </c>
    </row>
    <row r="1233" spans="1:19">
      <c r="A1233">
        <v>221092.06</v>
      </c>
      <c r="B1233">
        <v>8400.58</v>
      </c>
      <c r="D1233">
        <f t="shared" si="306"/>
        <v>8400.58</v>
      </c>
      <c r="E1233">
        <v>167</v>
      </c>
      <c r="F1233" t="s">
        <v>14</v>
      </c>
      <c r="G1233">
        <f t="shared" si="307"/>
        <v>1</v>
      </c>
      <c r="H1233">
        <f t="shared" si="308"/>
        <v>8400.58</v>
      </c>
      <c r="K1233">
        <f t="shared" si="309"/>
        <v>5.9074992845439865E-4</v>
      </c>
      <c r="L1233">
        <v>167</v>
      </c>
      <c r="M1233" t="s">
        <v>14</v>
      </c>
      <c r="N1233">
        <f t="shared" si="310"/>
        <v>5.9074992845439865E-4</v>
      </c>
      <c r="O1233">
        <f>O1230-(O1231*1.89)</f>
        <v>-1.2353332157992561E-4</v>
      </c>
      <c r="P1233">
        <f>IF(N1233&gt;O1232,"ND",IF(N1233&lt;O1233,"ND",N1233))</f>
        <v>5.9074992845439865E-4</v>
      </c>
    </row>
    <row r="1234" spans="1:19">
      <c r="A1234">
        <v>219983.54</v>
      </c>
      <c r="B1234">
        <v>1017.4</v>
      </c>
      <c r="D1234">
        <f t="shared" si="306"/>
        <v>1017.4</v>
      </c>
      <c r="E1234">
        <v>167</v>
      </c>
      <c r="F1234" t="s">
        <v>14</v>
      </c>
      <c r="G1234">
        <f t="shared" si="307"/>
        <v>1</v>
      </c>
      <c r="H1234">
        <f t="shared" si="308"/>
        <v>1017.4</v>
      </c>
      <c r="K1234">
        <f t="shared" si="309"/>
        <v>7.1546128625583609E-5</v>
      </c>
      <c r="L1234">
        <v>167</v>
      </c>
      <c r="M1234" t="s">
        <v>14</v>
      </c>
      <c r="N1234">
        <f t="shared" si="310"/>
        <v>7.1546128625583609E-5</v>
      </c>
      <c r="P1234">
        <f>IF(N1234&gt;O1232,"ND",IF(N1234&lt;O1233,"ND",N1234))</f>
        <v>7.1546128625583609E-5</v>
      </c>
    </row>
    <row r="1235" spans="1:19">
      <c r="A1235">
        <v>309331.58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350836.53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1.5409105049638482E-4</v>
      </c>
      <c r="P1236">
        <f>IF(N1236&gt;O1238,"ND",IF(N1236&lt;O1239,"ND",N1236))</f>
        <v>0</v>
      </c>
      <c r="Q1236">
        <f>AVERAGE(P1236:P1241)</f>
        <v>1.5409105049638482E-4</v>
      </c>
      <c r="R1236">
        <f t="shared" si="305"/>
        <v>403</v>
      </c>
      <c r="S1236">
        <f t="shared" si="311"/>
        <v>1236</v>
      </c>
    </row>
    <row r="1237" spans="1:19">
      <c r="A1237">
        <v>357963.51</v>
      </c>
      <c r="B1237">
        <v>0</v>
      </c>
      <c r="D1237">
        <f t="shared" si="306"/>
        <v>0</v>
      </c>
      <c r="E1237">
        <v>403</v>
      </c>
      <c r="F1237" t="s">
        <v>14</v>
      </c>
      <c r="G1237">
        <f t="shared" si="307"/>
        <v>1</v>
      </c>
      <c r="H1237">
        <f t="shared" si="308"/>
        <v>0</v>
      </c>
      <c r="K1237">
        <f t="shared" si="309"/>
        <v>0</v>
      </c>
      <c r="L1237">
        <v>403</v>
      </c>
      <c r="M1237" t="s">
        <v>14</v>
      </c>
      <c r="N1237">
        <f t="shared" si="310"/>
        <v>0</v>
      </c>
      <c r="O1237">
        <f>STDEV(N1236:N1241)</f>
        <v>2.4196066976028493E-4</v>
      </c>
      <c r="P1237">
        <f>IF(N1237&gt;O1238,"ND",IF(N1237&lt;O1239,"ND",N1237))</f>
        <v>0</v>
      </c>
    </row>
    <row r="1238" spans="1:19">
      <c r="A1238">
        <v>235608.36</v>
      </c>
      <c r="B1238">
        <v>7461.45</v>
      </c>
      <c r="D1238">
        <f t="shared" si="306"/>
        <v>7461.45</v>
      </c>
      <c r="E1238">
        <v>403</v>
      </c>
      <c r="F1238" t="s">
        <v>14</v>
      </c>
      <c r="G1238">
        <f t="shared" si="307"/>
        <v>1</v>
      </c>
      <c r="H1238">
        <f t="shared" si="308"/>
        <v>7461.45</v>
      </c>
      <c r="K1238">
        <f t="shared" si="309"/>
        <v>5.2470794322130999E-4</v>
      </c>
      <c r="L1238">
        <v>403</v>
      </c>
      <c r="M1238" t="s">
        <v>14</v>
      </c>
      <c r="N1238">
        <f t="shared" si="310"/>
        <v>5.2470794322130999E-4</v>
      </c>
      <c r="O1238">
        <f>O1236+(O1237*1.89)</f>
        <v>6.1139671634332336E-4</v>
      </c>
      <c r="P1238">
        <f>IF(N1238&gt;O1238,"ND",IF(N1238&lt;O1239,"ND",N1238))</f>
        <v>5.2470794322130999E-4</v>
      </c>
    </row>
    <row r="1239" spans="1:19">
      <c r="A1239">
        <v>219093.15</v>
      </c>
      <c r="B1239">
        <v>5685.78</v>
      </c>
      <c r="D1239">
        <f t="shared" si="306"/>
        <v>5685.78</v>
      </c>
      <c r="E1239">
        <v>403</v>
      </c>
      <c r="F1239" t="s">
        <v>14</v>
      </c>
      <c r="G1239">
        <f t="shared" si="307"/>
        <v>1</v>
      </c>
      <c r="H1239">
        <f t="shared" si="308"/>
        <v>5685.78</v>
      </c>
      <c r="K1239">
        <f t="shared" si="309"/>
        <v>3.9983835975699895E-4</v>
      </c>
      <c r="L1239">
        <v>403</v>
      </c>
      <c r="M1239" t="s">
        <v>14</v>
      </c>
      <c r="N1239">
        <f t="shared" si="310"/>
        <v>3.9983835975699895E-4</v>
      </c>
      <c r="O1239">
        <f>O1236-(O1237*1.89)</f>
        <v>-3.0321461535055366E-4</v>
      </c>
      <c r="P1239">
        <f>IF(N1239&gt;O1238,"ND",IF(N1239&lt;O1239,"ND",N1239))</f>
        <v>3.9983835975699895E-4</v>
      </c>
    </row>
    <row r="1240" spans="1:19">
      <c r="A1240">
        <v>207387.23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193396.23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217921.67</v>
      </c>
      <c r="B1242">
        <v>612013.03</v>
      </c>
      <c r="D1242">
        <f t="shared" si="306"/>
        <v>612013.03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227726.9</v>
      </c>
      <c r="B1243">
        <v>651400.92000000004</v>
      </c>
      <c r="D1243">
        <f t="shared" si="306"/>
        <v>651400.92000000004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210441.05</v>
      </c>
      <c r="B1244">
        <v>652065.32999999996</v>
      </c>
      <c r="D1244">
        <f t="shared" si="306"/>
        <v>652065.32999999996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499944.77</v>
      </c>
      <c r="B1245">
        <v>518051</v>
      </c>
      <c r="D1245">
        <f t="shared" si="306"/>
        <v>518051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683309.55</v>
      </c>
      <c r="B1246">
        <v>525430.19999999995</v>
      </c>
      <c r="D1246">
        <f t="shared" si="306"/>
        <v>525430.19999999995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201603.84</v>
      </c>
      <c r="B1247">
        <v>525617.43999999994</v>
      </c>
      <c r="D1247">
        <f t="shared" si="306"/>
        <v>525617.43999999994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138354.65</v>
      </c>
      <c r="B1248">
        <v>16471.189999999999</v>
      </c>
      <c r="D1248">
        <f t="shared" si="306"/>
        <v>16471.189999999999</v>
      </c>
      <c r="E1248">
        <v>402</v>
      </c>
      <c r="F1248" t="s">
        <v>14</v>
      </c>
      <c r="G1248">
        <f t="shared" si="307"/>
        <v>1</v>
      </c>
      <c r="H1248">
        <f t="shared" si="308"/>
        <v>16471.189999999999</v>
      </c>
      <c r="K1248">
        <f t="shared" si="309"/>
        <v>1.1582955360295128E-3</v>
      </c>
      <c r="L1248">
        <v>402</v>
      </c>
      <c r="M1248" t="s">
        <v>14</v>
      </c>
      <c r="N1248">
        <f t="shared" si="310"/>
        <v>1.1582955360295128E-3</v>
      </c>
      <c r="O1248">
        <f>AVERAGE(N1248:N1253)</f>
        <v>3.3323566965636435E-4</v>
      </c>
      <c r="P1248">
        <f>IF(N1248&gt;O1250,"ND",IF(N1248&lt;O1251,"ND",N1248))</f>
        <v>1.1582955360295128E-3</v>
      </c>
      <c r="Q1248">
        <f>AVERAGE(P1248:P1253)</f>
        <v>3.3323566965636435E-4</v>
      </c>
      <c r="R1248">
        <f t="shared" si="305"/>
        <v>402</v>
      </c>
      <c r="S1248">
        <f t="shared" si="311"/>
        <v>1248</v>
      </c>
    </row>
    <row r="1249" spans="1:19">
      <c r="A1249">
        <v>132059.32999999999</v>
      </c>
      <c r="B1249">
        <v>0</v>
      </c>
      <c r="D1249">
        <f t="shared" si="306"/>
        <v>0</v>
      </c>
      <c r="E1249">
        <v>402</v>
      </c>
      <c r="F1249" t="s">
        <v>14</v>
      </c>
      <c r="G1249">
        <f t="shared" si="307"/>
        <v>1</v>
      </c>
      <c r="H1249">
        <f t="shared" si="308"/>
        <v>0</v>
      </c>
      <c r="K1249">
        <f t="shared" si="309"/>
        <v>0</v>
      </c>
      <c r="L1249">
        <v>402</v>
      </c>
      <c r="M1249" t="s">
        <v>14</v>
      </c>
      <c r="N1249">
        <f t="shared" si="310"/>
        <v>0</v>
      </c>
      <c r="O1249">
        <f>STDEV(N1248:N1253)</f>
        <v>4.5765351172375531E-4</v>
      </c>
      <c r="P1249">
        <f>IF(N1249&gt;O1250,"ND",IF(N1249&lt;O1251,"ND",N1249))</f>
        <v>0</v>
      </c>
    </row>
    <row r="1250" spans="1:19">
      <c r="A1250">
        <v>135489.73000000001</v>
      </c>
      <c r="B1250">
        <v>0</v>
      </c>
      <c r="D1250">
        <f t="shared" si="306"/>
        <v>0</v>
      </c>
      <c r="E1250">
        <v>402</v>
      </c>
      <c r="F1250" t="s">
        <v>14</v>
      </c>
      <c r="G1250">
        <f t="shared" si="307"/>
        <v>1</v>
      </c>
      <c r="H1250">
        <f t="shared" si="308"/>
        <v>0</v>
      </c>
      <c r="K1250">
        <f t="shared" si="309"/>
        <v>0</v>
      </c>
      <c r="L1250">
        <v>402</v>
      </c>
      <c r="M1250" t="s">
        <v>14</v>
      </c>
      <c r="N1250">
        <f t="shared" si="310"/>
        <v>0</v>
      </c>
      <c r="O1250">
        <f>O1248+(O1249*1.89)</f>
        <v>1.1982008068142618E-3</v>
      </c>
      <c r="P1250">
        <f>IF(N1250&gt;O1250,"ND",IF(N1250&lt;O1251,"ND",N1250))</f>
        <v>0</v>
      </c>
    </row>
    <row r="1251" spans="1:19">
      <c r="A1251">
        <v>139326.75</v>
      </c>
      <c r="B1251">
        <v>0</v>
      </c>
      <c r="D1251">
        <f t="shared" si="306"/>
        <v>0</v>
      </c>
      <c r="E1251">
        <v>402</v>
      </c>
      <c r="F1251" t="s">
        <v>14</v>
      </c>
      <c r="G1251">
        <f t="shared" si="307"/>
        <v>1</v>
      </c>
      <c r="H1251">
        <f t="shared" si="308"/>
        <v>0</v>
      </c>
      <c r="K1251">
        <f t="shared" si="309"/>
        <v>0</v>
      </c>
      <c r="L1251">
        <v>402</v>
      </c>
      <c r="M1251" t="s">
        <v>14</v>
      </c>
      <c r="N1251">
        <f t="shared" si="310"/>
        <v>0</v>
      </c>
      <c r="O1251">
        <f>O1248-(O1249*1.89)</f>
        <v>-5.3172946750153303E-4</v>
      </c>
      <c r="P1251">
        <f>IF(N1251&gt;O1250,"ND",IF(N1251&lt;O1251,"ND",N1251))</f>
        <v>0</v>
      </c>
    </row>
    <row r="1252" spans="1:19">
      <c r="A1252">
        <v>159859.17000000001</v>
      </c>
      <c r="B1252">
        <v>4626.8599999999997</v>
      </c>
      <c r="D1252">
        <f t="shared" si="306"/>
        <v>4626.8599999999997</v>
      </c>
      <c r="E1252">
        <v>402</v>
      </c>
      <c r="F1252" t="s">
        <v>14</v>
      </c>
      <c r="G1252">
        <f t="shared" si="307"/>
        <v>1</v>
      </c>
      <c r="H1252">
        <f t="shared" si="308"/>
        <v>4626.8599999999997</v>
      </c>
      <c r="K1252">
        <f t="shared" si="309"/>
        <v>3.2537244023252187E-4</v>
      </c>
      <c r="L1252">
        <v>402</v>
      </c>
      <c r="M1252" t="s">
        <v>14</v>
      </c>
      <c r="N1252">
        <f t="shared" si="310"/>
        <v>3.2537244023252187E-4</v>
      </c>
      <c r="P1252">
        <f>IF(N1252&gt;O1250,"ND",IF(N1252&lt;O1251,"ND",N1252))</f>
        <v>3.2537244023252187E-4</v>
      </c>
    </row>
    <row r="1253" spans="1:19">
      <c r="A1253">
        <v>173216.5</v>
      </c>
      <c r="B1253">
        <v>7334.01</v>
      </c>
      <c r="D1253">
        <f t="shared" si="306"/>
        <v>7334.01</v>
      </c>
      <c r="E1253">
        <v>402</v>
      </c>
      <c r="F1253" t="s">
        <v>14</v>
      </c>
      <c r="G1253">
        <f t="shared" si="307"/>
        <v>1</v>
      </c>
      <c r="H1253">
        <f t="shared" si="308"/>
        <v>7334.01</v>
      </c>
      <c r="K1253">
        <f t="shared" si="309"/>
        <v>5.1574604167615144E-4</v>
      </c>
      <c r="L1253">
        <v>402</v>
      </c>
      <c r="M1253" t="s">
        <v>14</v>
      </c>
      <c r="N1253">
        <f t="shared" si="310"/>
        <v>5.1574604167615144E-4</v>
      </c>
      <c r="P1253">
        <f>IF(N1253&gt;O1250,"ND",IF(N1253&lt;O1251,"ND",N1253))</f>
        <v>5.1574604167615144E-4</v>
      </c>
    </row>
    <row r="1254" spans="1:19">
      <c r="A1254">
        <v>172431.69</v>
      </c>
      <c r="B1254">
        <v>1620.03</v>
      </c>
      <c r="D1254">
        <f t="shared" si="306"/>
        <v>1620.03</v>
      </c>
      <c r="E1254">
        <v>55</v>
      </c>
      <c r="F1254" t="s">
        <v>14</v>
      </c>
      <c r="G1254">
        <f t="shared" si="307"/>
        <v>1</v>
      </c>
      <c r="H1254">
        <f t="shared" si="308"/>
        <v>1620.03</v>
      </c>
      <c r="K1254">
        <f t="shared" si="309"/>
        <v>1.1392458694447043E-4</v>
      </c>
      <c r="L1254">
        <v>55</v>
      </c>
      <c r="M1254" t="s">
        <v>14</v>
      </c>
      <c r="N1254">
        <f t="shared" si="310"/>
        <v>1.1392458694447043E-4</v>
      </c>
      <c r="O1254">
        <f>AVERAGE(N1254:N1259)</f>
        <v>2.4741629699344343E-4</v>
      </c>
      <c r="P1254">
        <f>IF(N1254&gt;O1256,"ND",IF(N1254&lt;O1257,"ND",N1254))</f>
        <v>1.1392458694447043E-4</v>
      </c>
      <c r="Q1254">
        <f>AVERAGE(P1254:P1259)</f>
        <v>2.2784917388894086E-5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158141.06</v>
      </c>
      <c r="B1255">
        <v>0</v>
      </c>
      <c r="D1255">
        <f t="shared" si="306"/>
        <v>0</v>
      </c>
      <c r="E1255">
        <v>55</v>
      </c>
      <c r="F1255" t="s">
        <v>14</v>
      </c>
      <c r="G1255">
        <f t="shared" si="307"/>
        <v>1</v>
      </c>
      <c r="H1255">
        <f t="shared" si="308"/>
        <v>0</v>
      </c>
      <c r="K1255">
        <f t="shared" si="309"/>
        <v>0</v>
      </c>
      <c r="L1255">
        <v>55</v>
      </c>
      <c r="M1255" t="s">
        <v>14</v>
      </c>
      <c r="N1255">
        <f t="shared" si="310"/>
        <v>0</v>
      </c>
      <c r="O1255">
        <f>STDEV(N1254:N1259)</f>
        <v>5.5211606575061173E-4</v>
      </c>
      <c r="P1255">
        <f>IF(N1255&gt;O1256,"ND",IF(N1255&lt;O1257,"ND",N1255))</f>
        <v>0</v>
      </c>
    </row>
    <row r="1256" spans="1:19">
      <c r="A1256">
        <v>167972.13</v>
      </c>
      <c r="B1256">
        <v>19489.82</v>
      </c>
      <c r="D1256">
        <f t="shared" si="306"/>
        <v>19489.82</v>
      </c>
      <c r="E1256">
        <v>55</v>
      </c>
      <c r="F1256" t="s">
        <v>14</v>
      </c>
      <c r="G1256">
        <f t="shared" si="307"/>
        <v>1</v>
      </c>
      <c r="H1256">
        <f t="shared" si="308"/>
        <v>19489.82</v>
      </c>
      <c r="K1256">
        <f t="shared" si="309"/>
        <v>1.3705731950161902E-3</v>
      </c>
      <c r="L1256">
        <v>55</v>
      </c>
      <c r="M1256" t="s">
        <v>14</v>
      </c>
      <c r="N1256">
        <f t="shared" si="310"/>
        <v>1.3705731950161902E-3</v>
      </c>
      <c r="O1256">
        <f>O1254+(O1255*1.89)</f>
        <v>1.2909156612620994E-3</v>
      </c>
      <c r="P1256" t="str">
        <f>IF(N1256&gt;O1256,"ND",IF(N1256&lt;O1257,"ND",N1256))</f>
        <v>ND</v>
      </c>
    </row>
    <row r="1257" spans="1:19">
      <c r="A1257">
        <v>109716.75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-7.9608306727521269E-4</v>
      </c>
      <c r="P1257">
        <f>IF(N1257&gt;O1256,"ND",IF(N1257&lt;O1257,"ND",N1257))</f>
        <v>0</v>
      </c>
    </row>
    <row r="1258" spans="1:19">
      <c r="A1258">
        <v>141309.18</v>
      </c>
      <c r="B1258">
        <v>0</v>
      </c>
      <c r="D1258">
        <f t="shared" si="306"/>
        <v>0</v>
      </c>
      <c r="E1258">
        <v>55</v>
      </c>
      <c r="F1258" t="s">
        <v>14</v>
      </c>
      <c r="G1258">
        <f t="shared" si="307"/>
        <v>1</v>
      </c>
      <c r="H1258">
        <f t="shared" si="308"/>
        <v>0</v>
      </c>
      <c r="K1258">
        <f t="shared" si="309"/>
        <v>0</v>
      </c>
      <c r="L1258">
        <v>55</v>
      </c>
      <c r="M1258" t="s">
        <v>14</v>
      </c>
      <c r="N1258">
        <f t="shared" si="310"/>
        <v>0</v>
      </c>
      <c r="P1258">
        <f>IF(N1258&gt;O1256,"ND",IF(N1258&lt;O1257,"ND",N1258))</f>
        <v>0</v>
      </c>
    </row>
    <row r="1259" spans="1:19">
      <c r="A1259">
        <v>115321.37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144808.1</v>
      </c>
      <c r="B1260">
        <v>76605.600000000006</v>
      </c>
      <c r="D1260">
        <f t="shared" si="306"/>
        <v>76605.600000000006</v>
      </c>
      <c r="E1260">
        <v>401</v>
      </c>
      <c r="F1260" t="s">
        <v>14</v>
      </c>
      <c r="G1260">
        <f t="shared" si="307"/>
        <v>1</v>
      </c>
      <c r="H1260">
        <f t="shared" si="308"/>
        <v>76605.600000000006</v>
      </c>
      <c r="K1260">
        <f t="shared" si="309"/>
        <v>5.3870985954786793E-3</v>
      </c>
      <c r="L1260">
        <v>401</v>
      </c>
      <c r="M1260" t="s">
        <v>14</v>
      </c>
      <c r="N1260">
        <f t="shared" si="310"/>
        <v>5.3870985954786793E-3</v>
      </c>
      <c r="O1260">
        <f>AVERAGE(N1260:N1265)</f>
        <v>2.1475936404654204E-3</v>
      </c>
      <c r="P1260">
        <f>IF(N1260&gt;O1262,"ND",IF(N1260&lt;O1263,"ND",N1260))</f>
        <v>5.3870985954786793E-3</v>
      </c>
      <c r="Q1260">
        <f>AVERAGE(P1260:P1265)</f>
        <v>2.1475936404654204E-3</v>
      </c>
      <c r="R1260">
        <f t="shared" si="312"/>
        <v>401</v>
      </c>
      <c r="S1260">
        <f t="shared" si="311"/>
        <v>1260</v>
      </c>
    </row>
    <row r="1261" spans="1:19">
      <c r="A1261">
        <v>138502.34</v>
      </c>
      <c r="B1261">
        <v>94199.98</v>
      </c>
      <c r="D1261">
        <f t="shared" si="306"/>
        <v>94199.98</v>
      </c>
      <c r="E1261">
        <v>401</v>
      </c>
      <c r="F1261" t="s">
        <v>14</v>
      </c>
      <c r="G1261">
        <f t="shared" si="307"/>
        <v>1</v>
      </c>
      <c r="H1261">
        <f t="shared" si="308"/>
        <v>94199.98</v>
      </c>
      <c r="K1261">
        <f t="shared" si="309"/>
        <v>6.6243796791895055E-3</v>
      </c>
      <c r="L1261">
        <v>401</v>
      </c>
      <c r="M1261" t="s">
        <v>14</v>
      </c>
      <c r="N1261">
        <f t="shared" si="310"/>
        <v>6.6243796791895055E-3</v>
      </c>
      <c r="O1261">
        <f>STDEV(N1260:N1265)</f>
        <v>3.021283263292113E-3</v>
      </c>
      <c r="P1261">
        <f>IF(N1261&gt;O1262,"ND",IF(N1261&lt;O1263,"ND",N1261))</f>
        <v>6.6243796791895055E-3</v>
      </c>
    </row>
    <row r="1262" spans="1:19">
      <c r="A1262">
        <v>82862.5</v>
      </c>
      <c r="B1262">
        <v>4518.3500000000004</v>
      </c>
      <c r="D1262">
        <f t="shared" si="306"/>
        <v>4518.3500000000004</v>
      </c>
      <c r="E1262">
        <v>401</v>
      </c>
      <c r="F1262" t="s">
        <v>14</v>
      </c>
      <c r="G1262">
        <f t="shared" si="307"/>
        <v>1</v>
      </c>
      <c r="H1262">
        <f t="shared" si="308"/>
        <v>4518.3500000000004</v>
      </c>
      <c r="K1262">
        <f t="shared" si="309"/>
        <v>3.1774174393100623E-4</v>
      </c>
      <c r="L1262">
        <v>401</v>
      </c>
      <c r="M1262" t="s">
        <v>14</v>
      </c>
      <c r="N1262">
        <f t="shared" si="310"/>
        <v>3.1774174393100623E-4</v>
      </c>
      <c r="O1262">
        <f>O1260+(O1261*1.89)</f>
        <v>7.8578190080875136E-3</v>
      </c>
      <c r="P1262">
        <f>IF(N1262&gt;O1262,"ND",IF(N1262&lt;O1263,"ND",N1262))</f>
        <v>3.1774174393100623E-4</v>
      </c>
    </row>
    <row r="1263" spans="1:19">
      <c r="A1263">
        <v>117716.43</v>
      </c>
      <c r="B1263">
        <v>0</v>
      </c>
      <c r="D1263">
        <f t="shared" si="306"/>
        <v>0</v>
      </c>
      <c r="E1263">
        <v>401</v>
      </c>
      <c r="F1263" t="s">
        <v>14</v>
      </c>
      <c r="G1263">
        <f t="shared" si="307"/>
        <v>1</v>
      </c>
      <c r="H1263">
        <f t="shared" si="308"/>
        <v>0</v>
      </c>
      <c r="K1263">
        <f t="shared" si="309"/>
        <v>0</v>
      </c>
      <c r="L1263">
        <v>401</v>
      </c>
      <c r="M1263" t="s">
        <v>14</v>
      </c>
      <c r="N1263">
        <f t="shared" si="310"/>
        <v>0</v>
      </c>
      <c r="O1263">
        <f>O1260-(O1261*1.89)</f>
        <v>-3.5626317271566731E-3</v>
      </c>
      <c r="P1263">
        <f>IF(N1263&gt;O1262,"ND",IF(N1263&lt;O1263,"ND",N1263))</f>
        <v>0</v>
      </c>
    </row>
    <row r="1264" spans="1:19">
      <c r="A1264">
        <v>144787.98000000001</v>
      </c>
      <c r="B1264">
        <v>0</v>
      </c>
      <c r="D1264">
        <f t="shared" si="306"/>
        <v>0</v>
      </c>
      <c r="E1264">
        <v>401</v>
      </c>
      <c r="F1264" t="s">
        <v>14</v>
      </c>
      <c r="G1264">
        <f t="shared" si="307"/>
        <v>1</v>
      </c>
      <c r="H1264">
        <f t="shared" si="308"/>
        <v>0</v>
      </c>
      <c r="K1264">
        <f t="shared" si="309"/>
        <v>0</v>
      </c>
      <c r="L1264">
        <v>401</v>
      </c>
      <c r="M1264" t="s">
        <v>14</v>
      </c>
      <c r="N1264">
        <f t="shared" si="310"/>
        <v>0</v>
      </c>
      <c r="P1264">
        <f>IF(N1264&gt;O1262,"ND",IF(N1264&lt;O1263,"ND",N1264))</f>
        <v>0</v>
      </c>
    </row>
    <row r="1265" spans="1:19">
      <c r="A1265">
        <v>168104.57</v>
      </c>
      <c r="B1265">
        <v>7911.29</v>
      </c>
      <c r="D1265">
        <f t="shared" si="306"/>
        <v>7911.29</v>
      </c>
      <c r="E1265">
        <v>401</v>
      </c>
      <c r="F1265" t="s">
        <v>14</v>
      </c>
      <c r="G1265">
        <f t="shared" si="307"/>
        <v>1</v>
      </c>
      <c r="H1265">
        <f t="shared" si="308"/>
        <v>7911.29</v>
      </c>
      <c r="K1265">
        <f t="shared" si="309"/>
        <v>5.5634182419332938E-4</v>
      </c>
      <c r="L1265">
        <v>401</v>
      </c>
      <c r="M1265" t="s">
        <v>14</v>
      </c>
      <c r="N1265">
        <f t="shared" si="310"/>
        <v>5.5634182419332938E-4</v>
      </c>
      <c r="P1265">
        <f>IF(N1265&gt;O1262,"ND",IF(N1265&lt;O1263,"ND",N1265))</f>
        <v>5.5634182419332938E-4</v>
      </c>
    </row>
    <row r="1266" spans="1:19">
      <c r="A1266">
        <v>171241.4</v>
      </c>
      <c r="B1266">
        <v>0</v>
      </c>
      <c r="D1266">
        <f t="shared" si="306"/>
        <v>0</v>
      </c>
      <c r="E1266">
        <v>54</v>
      </c>
      <c r="F1266" t="s">
        <v>14</v>
      </c>
      <c r="G1266">
        <f t="shared" si="307"/>
        <v>1</v>
      </c>
      <c r="H1266">
        <f t="shared" si="308"/>
        <v>0</v>
      </c>
      <c r="K1266">
        <f t="shared" si="309"/>
        <v>0</v>
      </c>
      <c r="L1266">
        <v>54</v>
      </c>
      <c r="M1266" t="s">
        <v>14</v>
      </c>
      <c r="N1266">
        <f t="shared" si="310"/>
        <v>0</v>
      </c>
      <c r="O1266">
        <f>AVERAGE(N1266:N1271)</f>
        <v>5.5719214062603141E-4</v>
      </c>
      <c r="P1266">
        <f>IF(N1266&gt;O1268,"ND",IF(N1266&lt;O1269,"ND",N1266))</f>
        <v>0</v>
      </c>
      <c r="Q1266">
        <f>AVERAGE(P1266:P1271)</f>
        <v>0</v>
      </c>
      <c r="R1266">
        <f t="shared" si="312"/>
        <v>54</v>
      </c>
      <c r="S1266">
        <f t="shared" si="311"/>
        <v>1266</v>
      </c>
    </row>
    <row r="1267" spans="1:19">
      <c r="A1267">
        <v>155054.06</v>
      </c>
      <c r="B1267">
        <v>0</v>
      </c>
      <c r="D1267">
        <f t="shared" si="306"/>
        <v>0</v>
      </c>
      <c r="E1267">
        <v>54</v>
      </c>
      <c r="F1267" t="s">
        <v>14</v>
      </c>
      <c r="G1267">
        <f t="shared" si="307"/>
        <v>1</v>
      </c>
      <c r="H1267">
        <f t="shared" si="308"/>
        <v>0</v>
      </c>
      <c r="K1267">
        <f t="shared" si="309"/>
        <v>0</v>
      </c>
      <c r="L1267">
        <v>54</v>
      </c>
      <c r="M1267" t="s">
        <v>14</v>
      </c>
      <c r="N1267">
        <f t="shared" si="310"/>
        <v>0</v>
      </c>
      <c r="O1267">
        <f>STDEV(N1266:N1271)</f>
        <v>1.3648364332228661E-3</v>
      </c>
      <c r="P1267">
        <f>IF(N1267&gt;O1268,"ND",IF(N1267&lt;O1269,"ND",N1267))</f>
        <v>0</v>
      </c>
    </row>
    <row r="1268" spans="1:19">
      <c r="A1268">
        <v>166292.62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3.1367329994172483E-3</v>
      </c>
      <c r="P1268">
        <f>IF(N1268&gt;O1268,"ND",IF(N1268&lt;O1269,"ND",N1268))</f>
        <v>0</v>
      </c>
    </row>
    <row r="1269" spans="1:19">
      <c r="A1269">
        <v>132991.76</v>
      </c>
      <c r="B1269">
        <v>47540.29</v>
      </c>
      <c r="D1269">
        <f t="shared" si="306"/>
        <v>47540.29</v>
      </c>
      <c r="E1269">
        <v>54</v>
      </c>
      <c r="F1269" t="s">
        <v>14</v>
      </c>
      <c r="G1269">
        <f t="shared" si="307"/>
        <v>1</v>
      </c>
      <c r="H1269">
        <f t="shared" si="308"/>
        <v>47540.29</v>
      </c>
      <c r="K1269">
        <f t="shared" si="309"/>
        <v>3.3431528437561885E-3</v>
      </c>
      <c r="L1269">
        <v>54</v>
      </c>
      <c r="M1269" t="s">
        <v>14</v>
      </c>
      <c r="N1269">
        <f t="shared" si="310"/>
        <v>3.3431528437561885E-3</v>
      </c>
      <c r="O1269">
        <f>O1266-(O1267*1.89)</f>
        <v>-2.0223487181651855E-3</v>
      </c>
      <c r="P1269" t="str">
        <f>IF(N1269&gt;O1268,"ND",IF(N1269&lt;O1269,"ND",N1269))</f>
        <v>ND</v>
      </c>
    </row>
    <row r="1270" spans="1:19">
      <c r="A1270">
        <v>160660.79999999999</v>
      </c>
      <c r="B1270">
        <v>0</v>
      </c>
      <c r="D1270">
        <f t="shared" si="306"/>
        <v>0</v>
      </c>
      <c r="E1270">
        <v>54</v>
      </c>
      <c r="F1270" t="s">
        <v>14</v>
      </c>
      <c r="G1270">
        <f t="shared" si="307"/>
        <v>1</v>
      </c>
      <c r="H1270">
        <f t="shared" si="308"/>
        <v>0</v>
      </c>
      <c r="K1270">
        <f t="shared" si="309"/>
        <v>0</v>
      </c>
      <c r="L1270">
        <v>54</v>
      </c>
      <c r="M1270" t="s">
        <v>14</v>
      </c>
      <c r="N1270">
        <f t="shared" si="310"/>
        <v>0</v>
      </c>
      <c r="P1270">
        <f>IF(N1270&gt;O1268,"ND",IF(N1270&lt;O1269,"ND",N1270))</f>
        <v>0</v>
      </c>
    </row>
    <row r="1271" spans="1:19">
      <c r="A1271">
        <v>119245.31</v>
      </c>
      <c r="B1271">
        <v>0</v>
      </c>
      <c r="D1271">
        <f t="shared" si="306"/>
        <v>0</v>
      </c>
      <c r="E1271">
        <v>54</v>
      </c>
      <c r="F1271" t="s">
        <v>14</v>
      </c>
      <c r="G1271">
        <f t="shared" si="307"/>
        <v>1</v>
      </c>
      <c r="H1271">
        <f t="shared" si="308"/>
        <v>0</v>
      </c>
      <c r="K1271">
        <f t="shared" si="309"/>
        <v>0</v>
      </c>
      <c r="L1271">
        <v>54</v>
      </c>
      <c r="M1271" t="s">
        <v>14</v>
      </c>
      <c r="N1271">
        <f t="shared" si="310"/>
        <v>0</v>
      </c>
      <c r="P1271">
        <f>IF(N1271&gt;O1268,"ND",IF(N1271&lt;O1269,"ND",N1271))</f>
        <v>0</v>
      </c>
    </row>
    <row r="1272" spans="1:19">
      <c r="A1272">
        <v>179618.29</v>
      </c>
      <c r="B1272">
        <v>11535.1</v>
      </c>
      <c r="D1272">
        <f t="shared" si="306"/>
        <v>11535.1</v>
      </c>
      <c r="E1272">
        <v>308</v>
      </c>
      <c r="F1272" t="s">
        <v>14</v>
      </c>
      <c r="G1272">
        <f t="shared" si="307"/>
        <v>1</v>
      </c>
      <c r="H1272">
        <f t="shared" si="308"/>
        <v>11535.1</v>
      </c>
      <c r="K1272">
        <f t="shared" si="309"/>
        <v>8.1117726391681684E-4</v>
      </c>
      <c r="L1272">
        <v>308</v>
      </c>
      <c r="M1272" t="s">
        <v>14</v>
      </c>
      <c r="N1272">
        <f t="shared" si="310"/>
        <v>8.1117726391681684E-4</v>
      </c>
      <c r="O1272">
        <f>AVERAGE(N1272:N1277)</f>
        <v>2.8001394805865493E-4</v>
      </c>
      <c r="P1272">
        <f>IF(N1272&gt;O1274,"ND",IF(N1272&lt;O1275,"ND",N1272))</f>
        <v>8.1117726391681684E-4</v>
      </c>
      <c r="Q1272">
        <f>AVERAGE(P1272:P1277)</f>
        <v>2.8001394805865493E-4</v>
      </c>
      <c r="R1272">
        <f t="shared" si="312"/>
        <v>308</v>
      </c>
      <c r="S1272">
        <f t="shared" si="311"/>
        <v>1272</v>
      </c>
    </row>
    <row r="1273" spans="1:19">
      <c r="A1273">
        <v>258267.07</v>
      </c>
      <c r="B1273">
        <v>3415.69</v>
      </c>
      <c r="D1273">
        <f t="shared" si="306"/>
        <v>3415.69</v>
      </c>
      <c r="E1273">
        <v>308</v>
      </c>
      <c r="F1273" t="s">
        <v>14</v>
      </c>
      <c r="G1273">
        <f t="shared" si="307"/>
        <v>1</v>
      </c>
      <c r="H1273">
        <f t="shared" si="308"/>
        <v>3415.69</v>
      </c>
      <c r="K1273">
        <f t="shared" si="309"/>
        <v>2.4019991752026703E-4</v>
      </c>
      <c r="L1273">
        <v>308</v>
      </c>
      <c r="M1273" t="s">
        <v>14</v>
      </c>
      <c r="N1273">
        <f t="shared" si="310"/>
        <v>2.4019991752026703E-4</v>
      </c>
      <c r="O1273">
        <f>STDEV(N1272:N1277)</f>
        <v>3.3260789021415967E-4</v>
      </c>
      <c r="P1273">
        <f>IF(N1273&gt;O1274,"ND",IF(N1273&lt;O1275,"ND",N1273))</f>
        <v>2.4019991752026703E-4</v>
      </c>
    </row>
    <row r="1274" spans="1:19">
      <c r="A1274">
        <v>271541.53999999998</v>
      </c>
      <c r="B1274">
        <v>1131.5</v>
      </c>
      <c r="D1274">
        <f t="shared" si="306"/>
        <v>1131.5</v>
      </c>
      <c r="E1274">
        <v>308</v>
      </c>
      <c r="F1274" t="s">
        <v>14</v>
      </c>
      <c r="G1274">
        <f t="shared" si="307"/>
        <v>1</v>
      </c>
      <c r="H1274">
        <f t="shared" si="308"/>
        <v>1131.5</v>
      </c>
      <c r="K1274">
        <f t="shared" si="309"/>
        <v>7.9569927796194076E-5</v>
      </c>
      <c r="L1274">
        <v>308</v>
      </c>
      <c r="M1274" t="s">
        <v>14</v>
      </c>
      <c r="N1274">
        <f t="shared" si="310"/>
        <v>7.9569927796194076E-5</v>
      </c>
      <c r="O1274">
        <f>O1272+(O1273*1.89)</f>
        <v>9.0864286056341662E-4</v>
      </c>
      <c r="P1274">
        <f>IF(N1274&gt;O1274,"ND",IF(N1274&lt;O1275,"ND",N1274))</f>
        <v>7.9569927796194076E-5</v>
      </c>
    </row>
    <row r="1275" spans="1:19">
      <c r="A1275">
        <v>225488.26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-3.4861496444610682E-4</v>
      </c>
      <c r="P1275">
        <f>IF(N1275&gt;O1274,"ND",IF(N1275&lt;O1275,"ND",N1275))</f>
        <v>0</v>
      </c>
    </row>
    <row r="1276" spans="1:19">
      <c r="A1276">
        <v>131311</v>
      </c>
      <c r="B1276">
        <v>0</v>
      </c>
      <c r="D1276">
        <f t="shared" si="306"/>
        <v>0</v>
      </c>
      <c r="E1276">
        <v>308</v>
      </c>
      <c r="F1276" t="s">
        <v>14</v>
      </c>
      <c r="G1276">
        <f t="shared" si="307"/>
        <v>1</v>
      </c>
      <c r="H1276">
        <f t="shared" si="308"/>
        <v>0</v>
      </c>
      <c r="K1276">
        <f t="shared" si="309"/>
        <v>0</v>
      </c>
      <c r="L1276">
        <v>308</v>
      </c>
      <c r="M1276" t="s">
        <v>14</v>
      </c>
      <c r="N1276">
        <f t="shared" si="310"/>
        <v>0</v>
      </c>
      <c r="P1276">
        <f>IF(N1276&gt;O1274,"ND",IF(N1276&lt;O1275,"ND",N1276))</f>
        <v>0</v>
      </c>
    </row>
    <row r="1277" spans="1:19">
      <c r="A1277">
        <v>162444.17000000001</v>
      </c>
      <c r="B1277">
        <v>7808.83</v>
      </c>
      <c r="D1277">
        <f t="shared" si="306"/>
        <v>7808.83</v>
      </c>
      <c r="E1277">
        <v>308</v>
      </c>
      <c r="F1277" t="s">
        <v>14</v>
      </c>
      <c r="G1277">
        <f t="shared" si="307"/>
        <v>1</v>
      </c>
      <c r="H1277">
        <f t="shared" si="308"/>
        <v>7808.83</v>
      </c>
      <c r="K1277">
        <f t="shared" si="309"/>
        <v>5.4913657911865156E-4</v>
      </c>
      <c r="L1277">
        <v>308</v>
      </c>
      <c r="M1277" t="s">
        <v>14</v>
      </c>
      <c r="N1277">
        <f t="shared" si="310"/>
        <v>5.4913657911865156E-4</v>
      </c>
      <c r="P1277">
        <f>IF(N1277&gt;O1274,"ND",IF(N1277&lt;O1275,"ND",N1277))</f>
        <v>5.4913657911865156E-4</v>
      </c>
    </row>
    <row r="1278" spans="1:19">
      <c r="A1278">
        <v>206783.29</v>
      </c>
      <c r="B1278">
        <v>10727.59</v>
      </c>
      <c r="D1278">
        <f t="shared" si="306"/>
        <v>10727.59</v>
      </c>
      <c r="E1278">
        <v>53</v>
      </c>
      <c r="F1278" t="s">
        <v>14</v>
      </c>
      <c r="G1278">
        <f t="shared" si="307"/>
        <v>1</v>
      </c>
      <c r="H1278">
        <f t="shared" si="308"/>
        <v>10727.59</v>
      </c>
      <c r="K1278">
        <f t="shared" si="309"/>
        <v>7.5439112834924755E-4</v>
      </c>
      <c r="L1278">
        <v>53</v>
      </c>
      <c r="M1278" t="s">
        <v>14</v>
      </c>
      <c r="N1278">
        <f t="shared" si="310"/>
        <v>7.5439112834924755E-4</v>
      </c>
      <c r="O1278">
        <f>AVERAGE(N1278:N1283)</f>
        <v>2.4461523394380248E-4</v>
      </c>
      <c r="P1278">
        <f>IF(N1278&gt;O1280,"ND",IF(N1278&lt;O1281,"ND",N1278))</f>
        <v>7.5439112834924755E-4</v>
      </c>
      <c r="Q1278">
        <f>AVERAGE(P1278:P1283)</f>
        <v>2.4461523394380248E-4</v>
      </c>
      <c r="R1278">
        <f t="shared" si="312"/>
        <v>53</v>
      </c>
      <c r="S1278">
        <f t="shared" si="311"/>
        <v>1278</v>
      </c>
    </row>
    <row r="1279" spans="1:19">
      <c r="A1279">
        <v>144605.04999999999</v>
      </c>
      <c r="B1279">
        <v>5014.2299999999996</v>
      </c>
      <c r="D1279">
        <f t="shared" si="306"/>
        <v>5014.2299999999996</v>
      </c>
      <c r="E1279">
        <v>53</v>
      </c>
      <c r="F1279" t="s">
        <v>14</v>
      </c>
      <c r="G1279">
        <f t="shared" si="307"/>
        <v>1</v>
      </c>
      <c r="H1279">
        <f t="shared" si="308"/>
        <v>5014.2299999999996</v>
      </c>
      <c r="K1279">
        <f t="shared" si="309"/>
        <v>3.526132735780028E-4</v>
      </c>
      <c r="L1279">
        <v>53</v>
      </c>
      <c r="M1279" t="s">
        <v>14</v>
      </c>
      <c r="N1279">
        <f t="shared" si="310"/>
        <v>3.526132735780028E-4</v>
      </c>
      <c r="O1279">
        <f>STDEV(N1278:N1283)</f>
        <v>3.0480076521956115E-4</v>
      </c>
      <c r="P1279">
        <f>IF(N1279&gt;O1280,"ND",IF(N1279&lt;O1281,"ND",N1279))</f>
        <v>3.526132735780028E-4</v>
      </c>
    </row>
    <row r="1280" spans="1:19">
      <c r="A1280">
        <v>126776.19</v>
      </c>
      <c r="B1280">
        <v>0</v>
      </c>
      <c r="D1280">
        <f t="shared" si="306"/>
        <v>0</v>
      </c>
      <c r="E1280">
        <v>53</v>
      </c>
      <c r="F1280" t="s">
        <v>14</v>
      </c>
      <c r="G1280">
        <f t="shared" si="307"/>
        <v>1</v>
      </c>
      <c r="H1280">
        <f t="shared" si="308"/>
        <v>0</v>
      </c>
      <c r="K1280">
        <f t="shared" si="309"/>
        <v>0</v>
      </c>
      <c r="L1280">
        <v>53</v>
      </c>
      <c r="M1280" t="s">
        <v>14</v>
      </c>
      <c r="N1280">
        <f t="shared" si="310"/>
        <v>0</v>
      </c>
      <c r="O1280">
        <f>O1278+(O1279*1.89)</f>
        <v>8.2068868020877307E-4</v>
      </c>
      <c r="P1280">
        <f>IF(N1280&gt;O1280,"ND",IF(N1280&lt;O1281,"ND",N1280))</f>
        <v>0</v>
      </c>
    </row>
    <row r="1281" spans="1:19">
      <c r="A1281">
        <v>182896.01</v>
      </c>
      <c r="B1281">
        <v>5129.04</v>
      </c>
      <c r="D1281">
        <f t="shared" si="306"/>
        <v>5129.04</v>
      </c>
      <c r="E1281">
        <v>53</v>
      </c>
      <c r="F1281" t="s">
        <v>14</v>
      </c>
      <c r="G1281">
        <f t="shared" si="307"/>
        <v>1</v>
      </c>
      <c r="H1281">
        <f t="shared" si="308"/>
        <v>5129.04</v>
      </c>
      <c r="K1281">
        <f t="shared" si="309"/>
        <v>3.6068700173556454E-4</v>
      </c>
      <c r="L1281">
        <v>53</v>
      </c>
      <c r="M1281" t="s">
        <v>14</v>
      </c>
      <c r="N1281">
        <f t="shared" si="310"/>
        <v>3.6068700173556454E-4</v>
      </c>
      <c r="O1281">
        <f>O1278-(O1279*1.89)</f>
        <v>-3.314582123211681E-4</v>
      </c>
      <c r="P1281">
        <f>IF(N1281&gt;O1280,"ND",IF(N1281&lt;O1281,"ND",N1281))</f>
        <v>3.6068700173556454E-4</v>
      </c>
    </row>
    <row r="1282" spans="1:19">
      <c r="A1282">
        <v>143792.74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249512.26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175485.17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3.8279253328933789E-4</v>
      </c>
      <c r="P1284">
        <f>IF(N1284&gt;O1286,"ND",IF(N1284&lt;O1287,"ND",N1284))</f>
        <v>0</v>
      </c>
      <c r="Q1284">
        <f>AVERAGE(P1284:P1289)</f>
        <v>1.3482120411137299E-4</v>
      </c>
      <c r="R1284">
        <f t="shared" si="312"/>
        <v>304</v>
      </c>
      <c r="S1284">
        <f t="shared" si="311"/>
        <v>1284</v>
      </c>
    </row>
    <row r="1285" spans="1:19">
      <c r="A1285">
        <v>194073.84</v>
      </c>
      <c r="B1285">
        <v>0</v>
      </c>
      <c r="D1285">
        <f t="shared" si="313"/>
        <v>0</v>
      </c>
      <c r="E1285">
        <v>304</v>
      </c>
      <c r="F1285" t="s">
        <v>14</v>
      </c>
      <c r="G1285">
        <f t="shared" si="314"/>
        <v>1</v>
      </c>
      <c r="H1285">
        <f t="shared" si="315"/>
        <v>0</v>
      </c>
      <c r="K1285">
        <f t="shared" si="316"/>
        <v>0</v>
      </c>
      <c r="L1285">
        <v>304</v>
      </c>
      <c r="M1285" t="s">
        <v>14</v>
      </c>
      <c r="N1285">
        <f t="shared" si="317"/>
        <v>0</v>
      </c>
      <c r="O1285">
        <f>STDEV(N1284:N1289)</f>
        <v>6.4289670178206085E-4</v>
      </c>
      <c r="P1285">
        <f>IF(N1285&gt;O1286,"ND",IF(N1285&lt;O1287,"ND",N1285))</f>
        <v>0</v>
      </c>
    </row>
    <row r="1286" spans="1:19">
      <c r="A1286">
        <v>154676.60999999999</v>
      </c>
      <c r="B1286">
        <v>23074.39</v>
      </c>
      <c r="D1286">
        <f t="shared" si="313"/>
        <v>23074.39</v>
      </c>
      <c r="E1286">
        <v>304</v>
      </c>
      <c r="F1286" t="s">
        <v>14</v>
      </c>
      <c r="G1286">
        <f t="shared" si="314"/>
        <v>1</v>
      </c>
      <c r="H1286">
        <f t="shared" si="315"/>
        <v>23074.39</v>
      </c>
      <c r="K1286">
        <f t="shared" si="316"/>
        <v>1.6226491791791627E-3</v>
      </c>
      <c r="L1286">
        <v>304</v>
      </c>
      <c r="M1286" t="s">
        <v>14</v>
      </c>
      <c r="N1286">
        <f t="shared" si="317"/>
        <v>1.6226491791791627E-3</v>
      </c>
      <c r="O1286">
        <f>O1284+(O1285*1.89)</f>
        <v>1.5978672996574328E-3</v>
      </c>
      <c r="P1286" t="str">
        <f>IF(N1286&gt;O1286,"ND",IF(N1286&lt;O1287,"ND",N1286))</f>
        <v>ND</v>
      </c>
    </row>
    <row r="1287" spans="1:19">
      <c r="A1287">
        <v>128840.69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-8.3228223307875698E-4</v>
      </c>
      <c r="P1287">
        <f>IF(N1287&gt;O1286,"ND",IF(N1287&lt;O1287,"ND",N1287))</f>
        <v>0</v>
      </c>
    </row>
    <row r="1288" spans="1:19">
      <c r="A1288">
        <v>124006.82</v>
      </c>
      <c r="B1288">
        <v>7734.2</v>
      </c>
      <c r="D1288">
        <f t="shared" si="313"/>
        <v>7734.2</v>
      </c>
      <c r="E1288">
        <v>304</v>
      </c>
      <c r="F1288" t="s">
        <v>14</v>
      </c>
      <c r="G1288">
        <f t="shared" si="314"/>
        <v>1</v>
      </c>
      <c r="H1288">
        <f t="shared" si="315"/>
        <v>7734.2</v>
      </c>
      <c r="K1288">
        <f t="shared" si="316"/>
        <v>5.438884096874275E-4</v>
      </c>
      <c r="L1288">
        <v>304</v>
      </c>
      <c r="M1288" t="s">
        <v>14</v>
      </c>
      <c r="N1288">
        <f t="shared" si="317"/>
        <v>5.438884096874275E-4</v>
      </c>
      <c r="P1288">
        <f>IF(N1288&gt;O1286,"ND",IF(N1288&lt;O1287,"ND",N1288))</f>
        <v>5.438884096874275E-4</v>
      </c>
    </row>
    <row r="1289" spans="1:19">
      <c r="A1289">
        <v>119771.62</v>
      </c>
      <c r="B1289">
        <v>1851.72</v>
      </c>
      <c r="D1289">
        <f t="shared" si="313"/>
        <v>1851.72</v>
      </c>
      <c r="E1289">
        <v>304</v>
      </c>
      <c r="F1289" t="s">
        <v>14</v>
      </c>
      <c r="G1289">
        <f t="shared" si="314"/>
        <v>1</v>
      </c>
      <c r="H1289">
        <f t="shared" si="315"/>
        <v>1851.72</v>
      </c>
      <c r="K1289">
        <f t="shared" si="316"/>
        <v>1.3021761086943746E-4</v>
      </c>
      <c r="L1289">
        <v>304</v>
      </c>
      <c r="M1289" t="s">
        <v>14</v>
      </c>
      <c r="N1289">
        <f t="shared" si="317"/>
        <v>1.3021761086943746E-4</v>
      </c>
      <c r="P1289">
        <f>IF(N1289&gt;O1286,"ND",IF(N1289&lt;O1287,"ND",N1289))</f>
        <v>1.3021761086943746E-4</v>
      </c>
    </row>
    <row r="1290" spans="1:19">
      <c r="A1290">
        <v>138482.19</v>
      </c>
      <c r="B1290">
        <v>1268.8800000000001</v>
      </c>
      <c r="D1290">
        <f t="shared" si="313"/>
        <v>1268.8800000000001</v>
      </c>
      <c r="E1290">
        <v>52</v>
      </c>
      <c r="F1290" t="s">
        <v>14</v>
      </c>
      <c r="G1290">
        <f t="shared" si="314"/>
        <v>1</v>
      </c>
      <c r="H1290">
        <f t="shared" si="315"/>
        <v>1268.8800000000001</v>
      </c>
      <c r="K1290">
        <f t="shared" si="316"/>
        <v>8.923083515866969E-5</v>
      </c>
      <c r="L1290">
        <v>52</v>
      </c>
      <c r="M1290" t="s">
        <v>14</v>
      </c>
      <c r="N1290">
        <f t="shared" si="317"/>
        <v>8.923083515866969E-5</v>
      </c>
      <c r="O1290">
        <f>AVERAGE(N1290:N1295)</f>
        <v>7.8348777291394338E-5</v>
      </c>
      <c r="P1290">
        <f>IF(N1290&gt;O1292,"ND",IF(N1290&lt;O1293,"ND",N1290))</f>
        <v>8.923083515866969E-5</v>
      </c>
      <c r="Q1290">
        <f>AVERAGE(P1290:P1295)</f>
        <v>2.0585791642502057E-5</v>
      </c>
      <c r="R1290">
        <f t="shared" si="312"/>
        <v>52</v>
      </c>
      <c r="S1290">
        <f t="shared" si="311"/>
        <v>1290</v>
      </c>
    </row>
    <row r="1291" spans="1:19">
      <c r="A1291">
        <v>120993.75</v>
      </c>
      <c r="B1291">
        <v>5221.1400000000003</v>
      </c>
      <c r="D1291">
        <f t="shared" si="313"/>
        <v>5221.1400000000003</v>
      </c>
      <c r="E1291">
        <v>52</v>
      </c>
      <c r="F1291" t="s">
        <v>14</v>
      </c>
      <c r="G1291">
        <f t="shared" si="314"/>
        <v>1</v>
      </c>
      <c r="H1291">
        <f t="shared" si="315"/>
        <v>5221.1400000000003</v>
      </c>
      <c r="K1291">
        <f t="shared" si="316"/>
        <v>3.6716370553585575E-4</v>
      </c>
      <c r="L1291">
        <v>52</v>
      </c>
      <c r="M1291" t="s">
        <v>14</v>
      </c>
      <c r="N1291">
        <f t="shared" si="317"/>
        <v>3.6716370553585575E-4</v>
      </c>
      <c r="O1291">
        <f>STDEV(N1290:N1295)</f>
        <v>1.4568993222786083E-4</v>
      </c>
      <c r="P1291" t="str">
        <f>IF(N1291&gt;O1292,"ND",IF(N1291&lt;O1293,"ND",N1291))</f>
        <v>ND</v>
      </c>
    </row>
    <row r="1292" spans="1:19">
      <c r="A1292">
        <v>122182.41</v>
      </c>
      <c r="B1292">
        <v>0</v>
      </c>
      <c r="D1292">
        <f t="shared" si="313"/>
        <v>0</v>
      </c>
      <c r="E1292">
        <v>52</v>
      </c>
      <c r="F1292" t="s">
        <v>14</v>
      </c>
      <c r="G1292">
        <f t="shared" si="314"/>
        <v>1</v>
      </c>
      <c r="H1292">
        <f t="shared" si="315"/>
        <v>0</v>
      </c>
      <c r="K1292">
        <f t="shared" si="316"/>
        <v>0</v>
      </c>
      <c r="L1292">
        <v>52</v>
      </c>
      <c r="M1292" t="s">
        <v>14</v>
      </c>
      <c r="N1292">
        <f t="shared" si="317"/>
        <v>0</v>
      </c>
      <c r="O1292">
        <f>O1290+(O1291*1.89)</f>
        <v>3.5370274920205132E-4</v>
      </c>
      <c r="P1292">
        <f>IF(N1292&gt;O1292,"ND",IF(N1292&lt;O1293,"ND",N1292))</f>
        <v>0</v>
      </c>
    </row>
    <row r="1293" spans="1:19">
      <c r="A1293">
        <v>346171.98</v>
      </c>
      <c r="B1293">
        <v>0</v>
      </c>
      <c r="D1293">
        <f t="shared" si="313"/>
        <v>0</v>
      </c>
      <c r="E1293">
        <v>52</v>
      </c>
      <c r="F1293" t="s">
        <v>14</v>
      </c>
      <c r="G1293">
        <f t="shared" si="314"/>
        <v>1</v>
      </c>
      <c r="H1293">
        <f t="shared" si="315"/>
        <v>0</v>
      </c>
      <c r="K1293">
        <f t="shared" si="316"/>
        <v>0</v>
      </c>
      <c r="L1293">
        <v>52</v>
      </c>
      <c r="M1293" t="s">
        <v>14</v>
      </c>
      <c r="N1293">
        <f t="shared" si="317"/>
        <v>0</v>
      </c>
      <c r="O1293">
        <f>O1290-(O1291*1.89)</f>
        <v>-1.9700519461926264E-4</v>
      </c>
      <c r="P1293">
        <f>IF(N1293&gt;O1292,"ND",IF(N1293&lt;O1293,"ND",N1293))</f>
        <v>0</v>
      </c>
    </row>
    <row r="1294" spans="1:19">
      <c r="A1294">
        <v>103024.66</v>
      </c>
      <c r="B1294">
        <v>0</v>
      </c>
      <c r="D1294">
        <f t="shared" si="313"/>
        <v>0</v>
      </c>
      <c r="E1294">
        <v>52</v>
      </c>
      <c r="F1294" t="s">
        <v>14</v>
      </c>
      <c r="G1294">
        <f t="shared" si="314"/>
        <v>1</v>
      </c>
      <c r="H1294">
        <f t="shared" si="315"/>
        <v>0</v>
      </c>
      <c r="K1294">
        <f t="shared" si="316"/>
        <v>0</v>
      </c>
      <c r="L1294">
        <v>52</v>
      </c>
      <c r="M1294" t="s">
        <v>14</v>
      </c>
      <c r="N1294">
        <f t="shared" si="317"/>
        <v>0</v>
      </c>
      <c r="P1294">
        <f>IF(N1294&gt;O1292,"ND",IF(N1294&lt;O1293,"ND",N1294))</f>
        <v>0</v>
      </c>
    </row>
    <row r="1295" spans="1:19">
      <c r="A1295">
        <v>117966.39</v>
      </c>
      <c r="B1295">
        <v>194.79</v>
      </c>
      <c r="D1295">
        <f t="shared" si="313"/>
        <v>194.79</v>
      </c>
      <c r="E1295">
        <v>52</v>
      </c>
      <c r="F1295" t="s">
        <v>14</v>
      </c>
      <c r="G1295">
        <f t="shared" si="314"/>
        <v>1</v>
      </c>
      <c r="H1295">
        <f t="shared" si="315"/>
        <v>194.79</v>
      </c>
      <c r="K1295">
        <f t="shared" si="316"/>
        <v>1.3698123053840604E-5</v>
      </c>
      <c r="L1295">
        <v>52</v>
      </c>
      <c r="M1295" t="s">
        <v>14</v>
      </c>
      <c r="N1295">
        <f t="shared" si="317"/>
        <v>1.3698123053840604E-5</v>
      </c>
      <c r="P1295">
        <f>IF(N1295&gt;O1292,"ND",IF(N1295&lt;O1293,"ND",N1295))</f>
        <v>1.3698123053840604E-5</v>
      </c>
    </row>
    <row r="1296" spans="1:19">
      <c r="A1296">
        <v>116116.47</v>
      </c>
      <c r="B1296">
        <v>2015.08</v>
      </c>
      <c r="D1296">
        <f t="shared" si="313"/>
        <v>2015.08</v>
      </c>
      <c r="E1296">
        <v>300</v>
      </c>
      <c r="F1296" t="s">
        <v>14</v>
      </c>
      <c r="G1296">
        <f t="shared" si="314"/>
        <v>1</v>
      </c>
      <c r="H1296">
        <f t="shared" si="315"/>
        <v>2015.08</v>
      </c>
      <c r="K1296">
        <f t="shared" si="316"/>
        <v>1.4170549721922648E-4</v>
      </c>
      <c r="L1296">
        <v>300</v>
      </c>
      <c r="M1296" t="s">
        <v>14</v>
      </c>
      <c r="N1296">
        <f t="shared" si="317"/>
        <v>1.4170549721922648E-4</v>
      </c>
      <c r="O1296">
        <f>AVERAGE(N1296:N1301)</f>
        <v>1.3340814345813684E-4</v>
      </c>
      <c r="P1296">
        <f>IF(N1296&gt;O1298,"ND",IF(N1296&lt;O1299,"ND",N1296))</f>
        <v>1.4170549721922648E-4</v>
      </c>
      <c r="Q1296">
        <f>AVERAGE(P1296:P1301)</f>
        <v>5.5954220193438535E-5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108821.82</v>
      </c>
      <c r="B1297">
        <v>7404.14</v>
      </c>
      <c r="D1297">
        <f t="shared" si="313"/>
        <v>7404.14</v>
      </c>
      <c r="E1297">
        <v>300</v>
      </c>
      <c r="F1297" t="s">
        <v>14</v>
      </c>
      <c r="G1297">
        <f t="shared" si="314"/>
        <v>1</v>
      </c>
      <c r="H1297">
        <f t="shared" si="315"/>
        <v>7404.14</v>
      </c>
      <c r="K1297">
        <f t="shared" si="316"/>
        <v>5.2067775978162833E-4</v>
      </c>
      <c r="L1297">
        <v>300</v>
      </c>
      <c r="M1297" t="s">
        <v>14</v>
      </c>
      <c r="N1297">
        <f t="shared" si="317"/>
        <v>5.2067775978162833E-4</v>
      </c>
      <c r="O1297">
        <f>STDEV(N1296:N1301)</f>
        <v>2.0172332139144092E-4</v>
      </c>
      <c r="P1297" t="str">
        <f>IF(N1297&gt;O1298,"ND",IF(N1297&lt;O1299,"ND",N1297))</f>
        <v>ND</v>
      </c>
    </row>
    <row r="1298" spans="1:19">
      <c r="A1298">
        <v>119252.56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5.1466522088796014E-4</v>
      </c>
      <c r="P1298">
        <f>IF(N1298&gt;O1298,"ND",IF(N1298&lt;O1299,"ND",N1298))</f>
        <v>0</v>
      </c>
    </row>
    <row r="1299" spans="1:19">
      <c r="A1299">
        <v>139128.85</v>
      </c>
      <c r="B1299">
        <v>0</v>
      </c>
      <c r="D1299">
        <f t="shared" si="313"/>
        <v>0</v>
      </c>
      <c r="E1299">
        <v>300</v>
      </c>
      <c r="F1299" t="s">
        <v>14</v>
      </c>
      <c r="G1299">
        <f t="shared" si="314"/>
        <v>1</v>
      </c>
      <c r="H1299">
        <f t="shared" si="315"/>
        <v>0</v>
      </c>
      <c r="K1299">
        <f t="shared" si="316"/>
        <v>0</v>
      </c>
      <c r="L1299">
        <v>300</v>
      </c>
      <c r="M1299" t="s">
        <v>14</v>
      </c>
      <c r="N1299">
        <f t="shared" si="317"/>
        <v>0</v>
      </c>
      <c r="O1299">
        <f>O1296-(O1297*1.89)</f>
        <v>-2.4784893397168651E-4</v>
      </c>
      <c r="P1299">
        <f>IF(N1299&gt;O1298,"ND",IF(N1299&lt;O1299,"ND",N1299))</f>
        <v>0</v>
      </c>
    </row>
    <row r="1300" spans="1:19">
      <c r="A1300">
        <v>147289.10999999999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136666.15</v>
      </c>
      <c r="B1301">
        <v>1963.32</v>
      </c>
      <c r="D1301">
        <f t="shared" si="313"/>
        <v>1963.32</v>
      </c>
      <c r="E1301">
        <v>300</v>
      </c>
      <c r="F1301" t="s">
        <v>14</v>
      </c>
      <c r="G1301">
        <f t="shared" si="314"/>
        <v>1</v>
      </c>
      <c r="H1301">
        <f t="shared" si="315"/>
        <v>1963.32</v>
      </c>
      <c r="K1301">
        <f t="shared" si="316"/>
        <v>1.3806560374796619E-4</v>
      </c>
      <c r="L1301">
        <v>300</v>
      </c>
      <c r="M1301" t="s">
        <v>14</v>
      </c>
      <c r="N1301">
        <f t="shared" si="317"/>
        <v>1.3806560374796619E-4</v>
      </c>
      <c r="P1301">
        <f>IF(N1301&gt;O1298,"ND",IF(N1301&lt;O1299,"ND",N1301))</f>
        <v>1.3806560374796619E-4</v>
      </c>
    </row>
    <row r="1302" spans="1:19">
      <c r="A1302">
        <v>134312.24</v>
      </c>
      <c r="B1302">
        <v>11526.83</v>
      </c>
      <c r="D1302">
        <f t="shared" si="313"/>
        <v>11526.83</v>
      </c>
      <c r="E1302">
        <v>51</v>
      </c>
      <c r="F1302" t="s">
        <v>14</v>
      </c>
      <c r="G1302">
        <f t="shared" si="314"/>
        <v>1</v>
      </c>
      <c r="H1302">
        <f t="shared" si="315"/>
        <v>11526.83</v>
      </c>
      <c r="K1302">
        <f t="shared" si="316"/>
        <v>8.1059569670261043E-4</v>
      </c>
      <c r="L1302">
        <v>51</v>
      </c>
      <c r="M1302" t="s">
        <v>14</v>
      </c>
      <c r="N1302">
        <f t="shared" si="317"/>
        <v>8.1059569670261043E-4</v>
      </c>
      <c r="O1302">
        <f>AVERAGE(N1302:N1307)</f>
        <v>3.8761595471889249E-4</v>
      </c>
      <c r="P1302">
        <f>IF(N1302&gt;O1304,"ND",IF(N1302&lt;O1305,"ND",N1302))</f>
        <v>8.1059569670261043E-4</v>
      </c>
      <c r="Q1302">
        <f>AVERAGE(P1302:P1307)</f>
        <v>3.8761595471889249E-4</v>
      </c>
      <c r="R1302">
        <f t="shared" si="312"/>
        <v>51</v>
      </c>
      <c r="S1302">
        <f t="shared" si="318"/>
        <v>1302</v>
      </c>
    </row>
    <row r="1303" spans="1:19">
      <c r="A1303">
        <v>130049.7</v>
      </c>
      <c r="B1303">
        <v>10503.78</v>
      </c>
      <c r="D1303">
        <f t="shared" si="313"/>
        <v>10503.78</v>
      </c>
      <c r="E1303">
        <v>51</v>
      </c>
      <c r="F1303" t="s">
        <v>14</v>
      </c>
      <c r="G1303">
        <f t="shared" si="314"/>
        <v>1</v>
      </c>
      <c r="H1303">
        <f t="shared" si="315"/>
        <v>10503.78</v>
      </c>
      <c r="K1303">
        <f t="shared" si="316"/>
        <v>7.3865224585692218E-4</v>
      </c>
      <c r="L1303">
        <v>51</v>
      </c>
      <c r="M1303" t="s">
        <v>14</v>
      </c>
      <c r="N1303">
        <f t="shared" si="317"/>
        <v>7.3865224585692218E-4</v>
      </c>
      <c r="O1303">
        <f>STDEV(N1302:N1307)</f>
        <v>3.6635643008892219E-4</v>
      </c>
      <c r="P1303">
        <f>IF(N1303&gt;O1304,"ND",IF(N1303&lt;O1305,"ND",N1303))</f>
        <v>7.3865224585692218E-4</v>
      </c>
    </row>
    <row r="1304" spans="1:19">
      <c r="A1304">
        <v>117614.23</v>
      </c>
      <c r="B1304">
        <v>8151.43</v>
      </c>
      <c r="D1304">
        <f t="shared" si="313"/>
        <v>8151.43</v>
      </c>
      <c r="E1304">
        <v>51</v>
      </c>
      <c r="F1304" t="s">
        <v>14</v>
      </c>
      <c r="G1304">
        <f t="shared" si="314"/>
        <v>1</v>
      </c>
      <c r="H1304">
        <f t="shared" si="315"/>
        <v>8151.43</v>
      </c>
      <c r="K1304">
        <f t="shared" si="316"/>
        <v>5.7322907338553275E-4</v>
      </c>
      <c r="L1304">
        <v>51</v>
      </c>
      <c r="M1304" t="s">
        <v>14</v>
      </c>
      <c r="N1304">
        <f t="shared" si="317"/>
        <v>5.7322907338553275E-4</v>
      </c>
      <c r="O1304">
        <f>O1302+(O1303*1.89)</f>
        <v>1.0800296075869553E-3</v>
      </c>
      <c r="P1304">
        <f>IF(N1304&gt;O1304,"ND",IF(N1304&lt;O1305,"ND",N1304))</f>
        <v>5.7322907338553275E-4</v>
      </c>
    </row>
    <row r="1305" spans="1:19">
      <c r="A1305">
        <v>114341.42</v>
      </c>
      <c r="B1305">
        <v>2889.81</v>
      </c>
      <c r="D1305">
        <f t="shared" si="313"/>
        <v>2889.81</v>
      </c>
      <c r="E1305">
        <v>51</v>
      </c>
      <c r="F1305" t="s">
        <v>14</v>
      </c>
      <c r="G1305">
        <f t="shared" si="314"/>
        <v>1</v>
      </c>
      <c r="H1305">
        <f t="shared" si="315"/>
        <v>2889.81</v>
      </c>
      <c r="K1305">
        <f t="shared" si="316"/>
        <v>2.0321871236828954E-4</v>
      </c>
      <c r="L1305">
        <v>51</v>
      </c>
      <c r="M1305" t="s">
        <v>14</v>
      </c>
      <c r="N1305">
        <f t="shared" si="317"/>
        <v>2.0321871236828954E-4</v>
      </c>
      <c r="O1305">
        <f>O1302-(O1303*1.89)</f>
        <v>-3.0479769814917041E-4</v>
      </c>
      <c r="P1305">
        <f>IF(N1305&gt;O1304,"ND",IF(N1305&lt;O1305,"ND",N1305))</f>
        <v>2.0321871236828954E-4</v>
      </c>
    </row>
    <row r="1306" spans="1:19">
      <c r="A1306">
        <v>134344.82999999999</v>
      </c>
      <c r="B1306">
        <v>0</v>
      </c>
      <c r="D1306">
        <f t="shared" si="313"/>
        <v>0</v>
      </c>
      <c r="E1306">
        <v>51</v>
      </c>
      <c r="F1306" t="s">
        <v>14</v>
      </c>
      <c r="G1306">
        <f t="shared" si="314"/>
        <v>1</v>
      </c>
      <c r="H1306">
        <f t="shared" si="315"/>
        <v>0</v>
      </c>
      <c r="K1306">
        <f t="shared" si="316"/>
        <v>0</v>
      </c>
      <c r="L1306">
        <v>51</v>
      </c>
      <c r="M1306" t="s">
        <v>14</v>
      </c>
      <c r="N1306">
        <f t="shared" si="317"/>
        <v>0</v>
      </c>
      <c r="P1306">
        <f>IF(N1306&gt;O1304,"ND",IF(N1306&lt;O1305,"ND",N1306))</f>
        <v>0</v>
      </c>
    </row>
    <row r="1307" spans="1:19">
      <c r="A1307">
        <v>111290.53</v>
      </c>
      <c r="B1307">
        <v>0</v>
      </c>
      <c r="D1307">
        <f t="shared" si="313"/>
        <v>0</v>
      </c>
      <c r="E1307">
        <v>51</v>
      </c>
      <c r="F1307" t="s">
        <v>14</v>
      </c>
      <c r="G1307">
        <f t="shared" si="314"/>
        <v>1</v>
      </c>
      <c r="H1307">
        <f t="shared" si="315"/>
        <v>0</v>
      </c>
      <c r="K1307">
        <f t="shared" si="316"/>
        <v>0</v>
      </c>
      <c r="L1307">
        <v>51</v>
      </c>
      <c r="M1307" t="s">
        <v>14</v>
      </c>
      <c r="N1307">
        <f t="shared" si="317"/>
        <v>0</v>
      </c>
      <c r="P1307">
        <f>IF(N1307&gt;O1304,"ND",IF(N1307&lt;O1305,"ND",N1307))</f>
        <v>0</v>
      </c>
    </row>
    <row r="1308" spans="1:19">
      <c r="A1308">
        <v>89042.12</v>
      </c>
      <c r="B1308">
        <v>0</v>
      </c>
      <c r="D1308">
        <f t="shared" si="313"/>
        <v>0</v>
      </c>
      <c r="E1308">
        <v>400</v>
      </c>
      <c r="F1308" t="s">
        <v>14</v>
      </c>
      <c r="G1308">
        <f t="shared" si="314"/>
        <v>1</v>
      </c>
      <c r="H1308">
        <f t="shared" si="315"/>
        <v>0</v>
      </c>
      <c r="K1308">
        <f t="shared" si="316"/>
        <v>0</v>
      </c>
      <c r="L1308">
        <v>400</v>
      </c>
      <c r="M1308" t="s">
        <v>14</v>
      </c>
      <c r="N1308">
        <f t="shared" si="317"/>
        <v>0</v>
      </c>
      <c r="O1308">
        <f>AVERAGE(N1308:N1313)</f>
        <v>5.2051308788804505E-4</v>
      </c>
      <c r="P1308">
        <f>IF(N1308&gt;O1310,"ND",IF(N1308&lt;O1311,"ND",N1308))</f>
        <v>0</v>
      </c>
      <c r="Q1308">
        <f>AVERAGE(P1308:P1313)</f>
        <v>0</v>
      </c>
      <c r="R1308">
        <f t="shared" si="312"/>
        <v>400</v>
      </c>
      <c r="S1308">
        <f t="shared" si="318"/>
        <v>1308</v>
      </c>
    </row>
    <row r="1309" spans="1:19">
      <c r="A1309">
        <v>103935.54</v>
      </c>
      <c r="B1309">
        <v>0</v>
      </c>
      <c r="D1309">
        <f t="shared" si="313"/>
        <v>0</v>
      </c>
      <c r="E1309">
        <v>400</v>
      </c>
      <c r="F1309" t="s">
        <v>14</v>
      </c>
      <c r="G1309">
        <f t="shared" si="314"/>
        <v>1</v>
      </c>
      <c r="H1309">
        <f t="shared" si="315"/>
        <v>0</v>
      </c>
      <c r="K1309">
        <f t="shared" si="316"/>
        <v>0</v>
      </c>
      <c r="L1309">
        <v>400</v>
      </c>
      <c r="M1309" t="s">
        <v>14</v>
      </c>
      <c r="N1309">
        <f t="shared" si="317"/>
        <v>0</v>
      </c>
      <c r="O1309">
        <f>STDEV(N1308:N1313)</f>
        <v>1.2749914697661653E-3</v>
      </c>
      <c r="P1309">
        <f>IF(N1309&gt;O1310,"ND",IF(N1309&lt;O1311,"ND",N1309))</f>
        <v>0</v>
      </c>
    </row>
    <row r="1310" spans="1:19">
      <c r="A1310">
        <v>97299.64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2.9302469657460973E-3</v>
      </c>
      <c r="P1310">
        <f>IF(N1310&gt;O1310,"ND",IF(N1310&lt;O1311,"ND",N1310))</f>
        <v>0</v>
      </c>
    </row>
    <row r="1311" spans="1:19">
      <c r="A1311">
        <v>114730.6</v>
      </c>
      <c r="B1311">
        <v>44410.79</v>
      </c>
      <c r="D1311">
        <f t="shared" si="313"/>
        <v>44410.79</v>
      </c>
      <c r="E1311">
        <v>400</v>
      </c>
      <c r="F1311" t="s">
        <v>14</v>
      </c>
      <c r="G1311">
        <f t="shared" si="314"/>
        <v>1</v>
      </c>
      <c r="H1311">
        <f t="shared" si="315"/>
        <v>44410.79</v>
      </c>
      <c r="K1311">
        <f t="shared" si="316"/>
        <v>3.1230785273282705E-3</v>
      </c>
      <c r="L1311">
        <v>400</v>
      </c>
      <c r="M1311" t="s">
        <v>14</v>
      </c>
      <c r="N1311">
        <f t="shared" si="317"/>
        <v>3.1230785273282705E-3</v>
      </c>
      <c r="O1311">
        <f>O1308-(O1309*1.89)</f>
        <v>-1.889220789970007E-3</v>
      </c>
      <c r="P1311" t="str">
        <f>IF(N1311&gt;O1310,"ND",IF(N1311&lt;O1311,"ND",N1311))</f>
        <v>ND</v>
      </c>
    </row>
    <row r="1312" spans="1:19">
      <c r="A1312">
        <v>128808.45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165249.67000000001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154658.5</v>
      </c>
      <c r="B1314">
        <v>18228.560000000001</v>
      </c>
      <c r="D1314">
        <f t="shared" si="313"/>
        <v>18228.560000000001</v>
      </c>
      <c r="E1314">
        <v>50</v>
      </c>
      <c r="F1314" t="s">
        <v>14</v>
      </c>
      <c r="G1314">
        <f t="shared" si="314"/>
        <v>1</v>
      </c>
      <c r="H1314">
        <f t="shared" si="315"/>
        <v>18228.560000000001</v>
      </c>
      <c r="K1314">
        <f t="shared" si="316"/>
        <v>1.2818782174357857E-3</v>
      </c>
      <c r="L1314">
        <v>50</v>
      </c>
      <c r="M1314" t="s">
        <v>14</v>
      </c>
      <c r="N1314">
        <f t="shared" si="317"/>
        <v>1.2818782174357857E-3</v>
      </c>
      <c r="O1314">
        <f>AVERAGE(N1314:N1319)</f>
        <v>2.6095068578725861E-4</v>
      </c>
      <c r="P1314" t="str">
        <f>IF(N1314&gt;O1316,"ND",IF(N1314&lt;O1317,"ND",N1314))</f>
        <v>ND</v>
      </c>
      <c r="Q1314">
        <f>AVERAGE(P1314:P1319)</f>
        <v>5.6765179457553177E-5</v>
      </c>
      <c r="R1314">
        <f t="shared" si="312"/>
        <v>50</v>
      </c>
      <c r="S1314">
        <f t="shared" si="318"/>
        <v>1314</v>
      </c>
    </row>
    <row r="1315" spans="1:19">
      <c r="A1315">
        <v>147194.43</v>
      </c>
      <c r="B1315">
        <v>0</v>
      </c>
      <c r="D1315">
        <f t="shared" si="313"/>
        <v>0</v>
      </c>
      <c r="E1315">
        <v>50</v>
      </c>
      <c r="F1315" t="s">
        <v>14</v>
      </c>
      <c r="G1315">
        <f t="shared" si="314"/>
        <v>1</v>
      </c>
      <c r="H1315">
        <f t="shared" si="315"/>
        <v>0</v>
      </c>
      <c r="K1315">
        <f t="shared" si="316"/>
        <v>0</v>
      </c>
      <c r="L1315">
        <v>50</v>
      </c>
      <c r="M1315" t="s">
        <v>14</v>
      </c>
      <c r="N1315">
        <f t="shared" si="317"/>
        <v>0</v>
      </c>
      <c r="O1315">
        <f>STDEV(N1314:N1319)</f>
        <v>5.1287373530538869E-4</v>
      </c>
      <c r="P1315">
        <f>IF(N1315&gt;O1316,"ND",IF(N1315&lt;O1317,"ND",N1315))</f>
        <v>0</v>
      </c>
    </row>
    <row r="1316" spans="1:19">
      <c r="A1316">
        <v>165600.98000000001</v>
      </c>
      <c r="B1316">
        <v>0</v>
      </c>
      <c r="D1316">
        <f t="shared" si="313"/>
        <v>0</v>
      </c>
      <c r="E1316">
        <v>50</v>
      </c>
      <c r="F1316" t="s">
        <v>14</v>
      </c>
      <c r="G1316">
        <f t="shared" si="314"/>
        <v>1</v>
      </c>
      <c r="H1316">
        <f t="shared" si="315"/>
        <v>0</v>
      </c>
      <c r="K1316">
        <f t="shared" si="316"/>
        <v>0</v>
      </c>
      <c r="L1316">
        <v>50</v>
      </c>
      <c r="M1316" t="s">
        <v>14</v>
      </c>
      <c r="N1316">
        <f t="shared" si="317"/>
        <v>0</v>
      </c>
      <c r="O1316">
        <f>O1314+(O1315*1.89)</f>
        <v>1.2302820455144432E-3</v>
      </c>
      <c r="P1316">
        <f>IF(N1316&gt;O1316,"ND",IF(N1316&lt;O1317,"ND",N1316))</f>
        <v>0</v>
      </c>
    </row>
    <row r="1317" spans="1:19">
      <c r="A1317">
        <v>152230.32999999999</v>
      </c>
      <c r="B1317">
        <v>0</v>
      </c>
      <c r="D1317">
        <f t="shared" si="313"/>
        <v>0</v>
      </c>
      <c r="E1317">
        <v>50</v>
      </c>
      <c r="F1317" t="s">
        <v>14</v>
      </c>
      <c r="G1317">
        <f t="shared" si="314"/>
        <v>1</v>
      </c>
      <c r="H1317">
        <f t="shared" si="315"/>
        <v>0</v>
      </c>
      <c r="K1317">
        <f t="shared" si="316"/>
        <v>0</v>
      </c>
      <c r="L1317">
        <v>50</v>
      </c>
      <c r="M1317" t="s">
        <v>14</v>
      </c>
      <c r="N1317">
        <f t="shared" si="317"/>
        <v>0</v>
      </c>
      <c r="O1317">
        <f>O1314-(O1315*1.89)</f>
        <v>-7.0838067393992599E-4</v>
      </c>
      <c r="P1317">
        <f>IF(N1317&gt;O1316,"ND",IF(N1317&lt;O1317,"ND",N1317))</f>
        <v>0</v>
      </c>
    </row>
    <row r="1318" spans="1:19">
      <c r="A1318">
        <v>126346.47</v>
      </c>
      <c r="B1318">
        <v>0</v>
      </c>
      <c r="D1318">
        <f t="shared" si="313"/>
        <v>0</v>
      </c>
      <c r="E1318">
        <v>50</v>
      </c>
      <c r="F1318" t="s">
        <v>14</v>
      </c>
      <c r="G1318">
        <f t="shared" si="314"/>
        <v>1</v>
      </c>
      <c r="H1318">
        <f t="shared" si="315"/>
        <v>0</v>
      </c>
      <c r="K1318">
        <f t="shared" si="316"/>
        <v>0</v>
      </c>
      <c r="L1318">
        <v>50</v>
      </c>
      <c r="M1318" t="s">
        <v>14</v>
      </c>
      <c r="N1318">
        <f t="shared" si="317"/>
        <v>0</v>
      </c>
      <c r="P1318">
        <f>IF(N1318&gt;O1316,"ND",IF(N1318&lt;O1317,"ND",N1318))</f>
        <v>0</v>
      </c>
    </row>
    <row r="1319" spans="1:19">
      <c r="A1319">
        <v>148422.03</v>
      </c>
      <c r="B1319">
        <v>4036.06</v>
      </c>
      <c r="D1319">
        <f t="shared" si="313"/>
        <v>4036.06</v>
      </c>
      <c r="E1319">
        <v>50</v>
      </c>
      <c r="F1319" t="s">
        <v>14</v>
      </c>
      <c r="G1319">
        <f t="shared" si="314"/>
        <v>1</v>
      </c>
      <c r="H1319">
        <f t="shared" si="315"/>
        <v>4036.06</v>
      </c>
      <c r="K1319">
        <f t="shared" si="316"/>
        <v>2.8382589728776587E-4</v>
      </c>
      <c r="L1319">
        <v>50</v>
      </c>
      <c r="M1319" t="s">
        <v>14</v>
      </c>
      <c r="N1319">
        <f t="shared" si="317"/>
        <v>2.8382589728776587E-4</v>
      </c>
      <c r="P1319">
        <f>IF(N1319&gt;O1316,"ND",IF(N1319&lt;O1317,"ND",N1319))</f>
        <v>2.8382589728776587E-4</v>
      </c>
    </row>
    <row r="1320" spans="1:19">
      <c r="A1320">
        <v>185635.71</v>
      </c>
      <c r="B1320">
        <v>43945.16</v>
      </c>
      <c r="D1320">
        <f t="shared" si="313"/>
        <v>43945.16</v>
      </c>
      <c r="E1320">
        <v>307</v>
      </c>
      <c r="F1320" t="s">
        <v>14</v>
      </c>
      <c r="G1320">
        <f t="shared" si="314"/>
        <v>1</v>
      </c>
      <c r="H1320">
        <f t="shared" si="315"/>
        <v>43945.16</v>
      </c>
      <c r="K1320">
        <f t="shared" si="316"/>
        <v>3.0903342538154631E-3</v>
      </c>
      <c r="L1320">
        <v>307</v>
      </c>
      <c r="M1320" t="s">
        <v>14</v>
      </c>
      <c r="N1320">
        <f t="shared" si="317"/>
        <v>3.0903342538154631E-3</v>
      </c>
      <c r="O1320">
        <f>AVERAGE(N1320:N1325)</f>
        <v>7.1208674308142464E-4</v>
      </c>
      <c r="P1320" t="str">
        <f>IF(N1320&gt;O1322,"ND",IF(N1320&lt;O1323,"ND",N1320))</f>
        <v>ND</v>
      </c>
      <c r="Q1320">
        <f>AVERAGE(P1320:P1325)</f>
        <v>2.3643724093461686E-4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167960.39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1.2105767848578179E-3</v>
      </c>
      <c r="P1321">
        <f>IF(N1321&gt;O1322,"ND",IF(N1321&lt;O1323,"ND",N1321))</f>
        <v>0</v>
      </c>
    </row>
    <row r="1322" spans="1:19">
      <c r="A1322">
        <v>153640.09</v>
      </c>
      <c r="B1322">
        <v>11902.27</v>
      </c>
      <c r="D1322">
        <f t="shared" si="313"/>
        <v>11902.27</v>
      </c>
      <c r="E1322">
        <v>307</v>
      </c>
      <c r="F1322" t="s">
        <v>14</v>
      </c>
      <c r="G1322">
        <f t="shared" si="314"/>
        <v>1</v>
      </c>
      <c r="H1322">
        <f t="shared" si="315"/>
        <v>11902.27</v>
      </c>
      <c r="K1322">
        <f t="shared" si="316"/>
        <v>8.3699758242227742E-4</v>
      </c>
      <c r="L1322">
        <v>307</v>
      </c>
      <c r="M1322" t="s">
        <v>14</v>
      </c>
      <c r="N1322">
        <f t="shared" si="317"/>
        <v>8.3699758242227742E-4</v>
      </c>
      <c r="O1322">
        <f>O1320+(O1321*1.89)</f>
        <v>3.0000768664627006E-3</v>
      </c>
      <c r="P1322">
        <f>IF(N1322&gt;O1322,"ND",IF(N1322&lt;O1323,"ND",N1322))</f>
        <v>8.3699758242227742E-4</v>
      </c>
    </row>
    <row r="1323" spans="1:19">
      <c r="A1323">
        <v>96084.41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-1.5759033802998511E-3</v>
      </c>
      <c r="P1323">
        <f>IF(N1323&gt;O1322,"ND",IF(N1323&lt;O1323,"ND",N1323))</f>
        <v>0</v>
      </c>
    </row>
    <row r="1324" spans="1:19">
      <c r="A1324">
        <v>133773.75</v>
      </c>
      <c r="B1324">
        <v>0</v>
      </c>
      <c r="D1324">
        <f t="shared" si="313"/>
        <v>0</v>
      </c>
      <c r="E1324">
        <v>307</v>
      </c>
      <c r="F1324" t="s">
        <v>14</v>
      </c>
      <c r="G1324">
        <f t="shared" si="314"/>
        <v>1</v>
      </c>
      <c r="H1324">
        <f t="shared" si="315"/>
        <v>0</v>
      </c>
      <c r="K1324">
        <f t="shared" si="316"/>
        <v>0</v>
      </c>
      <c r="L1324">
        <v>307</v>
      </c>
      <c r="M1324" t="s">
        <v>14</v>
      </c>
      <c r="N1324">
        <f t="shared" si="317"/>
        <v>0</v>
      </c>
      <c r="P1324">
        <f>IF(N1324&gt;O1322,"ND",IF(N1324&lt;O1323,"ND",N1324))</f>
        <v>0</v>
      </c>
    </row>
    <row r="1325" spans="1:19">
      <c r="A1325">
        <v>152914.17000000001</v>
      </c>
      <c r="B1325">
        <v>4908.6499999999996</v>
      </c>
      <c r="D1325">
        <f t="shared" si="313"/>
        <v>4908.6499999999996</v>
      </c>
      <c r="E1325">
        <v>307</v>
      </c>
      <c r="F1325" t="s">
        <v>14</v>
      </c>
      <c r="G1325">
        <f t="shared" si="314"/>
        <v>1</v>
      </c>
      <c r="H1325">
        <f t="shared" si="315"/>
        <v>4908.6499999999996</v>
      </c>
      <c r="K1325">
        <f t="shared" si="316"/>
        <v>3.4518862225080689E-4</v>
      </c>
      <c r="L1325">
        <v>307</v>
      </c>
      <c r="M1325" t="s">
        <v>14</v>
      </c>
      <c r="N1325">
        <f t="shared" si="317"/>
        <v>3.4518862225080689E-4</v>
      </c>
      <c r="P1325">
        <f>IF(N1325&gt;O1322,"ND",IF(N1325&lt;O1323,"ND",N1325))</f>
        <v>3.4518862225080689E-4</v>
      </c>
    </row>
    <row r="1326" spans="1:19">
      <c r="A1326">
        <v>214067.04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9.2494385960680326E-5</v>
      </c>
      <c r="P1326">
        <f>IF(N1326&gt;O1328,"ND",IF(N1326&lt;O1329,"ND",N1326))</f>
        <v>0</v>
      </c>
      <c r="Q1326">
        <f>AVERAGE(P1326:P1331)</f>
        <v>9.2494385960680326E-5</v>
      </c>
      <c r="R1326">
        <f t="shared" si="319"/>
        <v>48</v>
      </c>
      <c r="S1326">
        <f t="shared" si="318"/>
        <v>1326</v>
      </c>
    </row>
    <row r="1327" spans="1:19">
      <c r="A1327">
        <v>222234.09</v>
      </c>
      <c r="B1327">
        <v>5577.76</v>
      </c>
      <c r="D1327">
        <f t="shared" si="313"/>
        <v>5577.76</v>
      </c>
      <c r="E1327">
        <v>48</v>
      </c>
      <c r="F1327" t="s">
        <v>14</v>
      </c>
      <c r="G1327">
        <f t="shared" si="314"/>
        <v>1</v>
      </c>
      <c r="H1327">
        <f t="shared" si="315"/>
        <v>5577.76</v>
      </c>
      <c r="K1327">
        <f t="shared" si="316"/>
        <v>3.922421214887313E-4</v>
      </c>
      <c r="L1327">
        <v>48</v>
      </c>
      <c r="M1327" t="s">
        <v>14</v>
      </c>
      <c r="N1327">
        <f t="shared" si="317"/>
        <v>3.922421214887313E-4</v>
      </c>
      <c r="O1327">
        <f>STDEV(N1326:N1331)</f>
        <v>1.5873658249694744E-4</v>
      </c>
      <c r="P1327">
        <f>IF(N1327&gt;O1328,"ND",IF(N1327&lt;O1329,"ND",N1327))</f>
        <v>3.922421214887313E-4</v>
      </c>
    </row>
    <row r="1328" spans="1:19">
      <c r="A1328">
        <v>222696.61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3.92506526879911E-4</v>
      </c>
      <c r="P1328">
        <f>IF(N1328&gt;O1328,"ND",IF(N1328&lt;O1329,"ND",N1328))</f>
        <v>0</v>
      </c>
    </row>
    <row r="1329" spans="1:19">
      <c r="A1329">
        <v>207632.92</v>
      </c>
      <c r="B1329">
        <v>0</v>
      </c>
      <c r="D1329">
        <f t="shared" si="313"/>
        <v>0</v>
      </c>
      <c r="E1329">
        <v>48</v>
      </c>
      <c r="F1329" t="s">
        <v>14</v>
      </c>
      <c r="G1329">
        <f t="shared" si="314"/>
        <v>1</v>
      </c>
      <c r="H1329">
        <f t="shared" si="315"/>
        <v>0</v>
      </c>
      <c r="K1329">
        <f t="shared" si="316"/>
        <v>0</v>
      </c>
      <c r="L1329">
        <v>48</v>
      </c>
      <c r="M1329" t="s">
        <v>14</v>
      </c>
      <c r="N1329">
        <f t="shared" si="317"/>
        <v>0</v>
      </c>
      <c r="O1329">
        <f>O1326-(O1327*1.89)</f>
        <v>-2.0751775495855032E-4</v>
      </c>
      <c r="P1329">
        <f>IF(N1329&gt;O1328,"ND",IF(N1329&lt;O1329,"ND",N1329))</f>
        <v>0</v>
      </c>
    </row>
    <row r="1330" spans="1:19">
      <c r="A1330">
        <v>172856.11</v>
      </c>
      <c r="B1330">
        <v>2173.7199999999998</v>
      </c>
      <c r="D1330">
        <f t="shared" si="313"/>
        <v>2173.7199999999998</v>
      </c>
      <c r="E1330">
        <v>48</v>
      </c>
      <c r="F1330" t="s">
        <v>14</v>
      </c>
      <c r="G1330">
        <f t="shared" si="314"/>
        <v>1</v>
      </c>
      <c r="H1330">
        <f t="shared" si="315"/>
        <v>2173.7199999999998</v>
      </c>
      <c r="K1330">
        <f t="shared" si="316"/>
        <v>1.5286146128956515E-4</v>
      </c>
      <c r="L1330">
        <v>48</v>
      </c>
      <c r="M1330" t="s">
        <v>14</v>
      </c>
      <c r="N1330">
        <f t="shared" si="317"/>
        <v>1.5286146128956515E-4</v>
      </c>
      <c r="P1330">
        <f>IF(N1330&gt;O1328,"ND",IF(N1330&lt;O1329,"ND",N1330))</f>
        <v>1.5286146128956515E-4</v>
      </c>
    </row>
    <row r="1331" spans="1:19">
      <c r="A1331">
        <v>178514.46</v>
      </c>
      <c r="B1331">
        <v>140.25</v>
      </c>
      <c r="D1331">
        <f t="shared" si="313"/>
        <v>140.25</v>
      </c>
      <c r="E1331">
        <v>48</v>
      </c>
      <c r="F1331" t="s">
        <v>14</v>
      </c>
      <c r="G1331">
        <f t="shared" si="314"/>
        <v>1</v>
      </c>
      <c r="H1331">
        <f t="shared" si="315"/>
        <v>140.25</v>
      </c>
      <c r="K1331">
        <f t="shared" si="316"/>
        <v>9.8627329857854352E-6</v>
      </c>
      <c r="L1331">
        <v>48</v>
      </c>
      <c r="M1331" t="s">
        <v>14</v>
      </c>
      <c r="N1331">
        <f t="shared" si="317"/>
        <v>9.8627329857854352E-6</v>
      </c>
      <c r="P1331">
        <f>IF(N1331&gt;O1328,"ND",IF(N1331&lt;O1329,"ND",N1331))</f>
        <v>9.8627329857854352E-6</v>
      </c>
    </row>
    <row r="1332" spans="1:19">
      <c r="A1332">
        <v>125667.65</v>
      </c>
      <c r="B1332">
        <v>0</v>
      </c>
      <c r="D1332">
        <f t="shared" si="313"/>
        <v>0</v>
      </c>
      <c r="E1332">
        <v>303</v>
      </c>
      <c r="F1332" t="s">
        <v>14</v>
      </c>
      <c r="G1332">
        <f t="shared" si="314"/>
        <v>1</v>
      </c>
      <c r="H1332">
        <f t="shared" si="315"/>
        <v>0</v>
      </c>
      <c r="K1332">
        <f t="shared" si="316"/>
        <v>0</v>
      </c>
      <c r="L1332">
        <v>303</v>
      </c>
      <c r="M1332" t="s">
        <v>14</v>
      </c>
      <c r="N1332">
        <f t="shared" si="317"/>
        <v>0</v>
      </c>
      <c r="O1332">
        <f>AVERAGE(N1332:N1337)</f>
        <v>2.2247524435678101E-4</v>
      </c>
      <c r="P1332">
        <f>IF(N1332&gt;O1334,"ND",IF(N1332&lt;O1335,"ND",N1332))</f>
        <v>0</v>
      </c>
      <c r="Q1332">
        <f>AVERAGE(P1332:P1337)</f>
        <v>7.25441457844732E-5</v>
      </c>
      <c r="R1332">
        <f t="shared" si="319"/>
        <v>303</v>
      </c>
      <c r="S1332">
        <f t="shared" si="318"/>
        <v>1332</v>
      </c>
    </row>
    <row r="1333" spans="1:19">
      <c r="A1333">
        <v>141856.20000000001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3.7896584287919904E-4</v>
      </c>
      <c r="P1333">
        <f>IF(N1333&gt;O1334,"ND",IF(N1333&lt;O1335,"ND",N1333))</f>
        <v>0</v>
      </c>
    </row>
    <row r="1334" spans="1:19">
      <c r="A1334">
        <v>118439.9</v>
      </c>
      <c r="B1334">
        <v>1124.25</v>
      </c>
      <c r="D1334">
        <f t="shared" si="313"/>
        <v>1124.25</v>
      </c>
      <c r="E1334">
        <v>303</v>
      </c>
      <c r="F1334" t="s">
        <v>14</v>
      </c>
      <c r="G1334">
        <f t="shared" si="314"/>
        <v>1</v>
      </c>
      <c r="H1334">
        <f t="shared" si="315"/>
        <v>1124.25</v>
      </c>
      <c r="K1334">
        <f t="shared" si="316"/>
        <v>7.9060089549157035E-5</v>
      </c>
      <c r="L1334">
        <v>303</v>
      </c>
      <c r="M1334" t="s">
        <v>14</v>
      </c>
      <c r="N1334">
        <f t="shared" si="317"/>
        <v>7.9060089549157035E-5</v>
      </c>
      <c r="O1334">
        <f>O1332+(O1333*1.89)</f>
        <v>9.3872068739846712E-4</v>
      </c>
      <c r="P1334">
        <f>IF(N1334&gt;O1334,"ND",IF(N1334&lt;O1335,"ND",N1334))</f>
        <v>7.9060089549157035E-5</v>
      </c>
    </row>
    <row r="1335" spans="1:19">
      <c r="A1335">
        <v>124948.92</v>
      </c>
      <c r="B1335">
        <v>13823.89</v>
      </c>
      <c r="D1335">
        <f t="shared" si="313"/>
        <v>13823.89</v>
      </c>
      <c r="E1335">
        <v>303</v>
      </c>
      <c r="F1335" t="s">
        <v>14</v>
      </c>
      <c r="G1335">
        <f t="shared" si="314"/>
        <v>1</v>
      </c>
      <c r="H1335">
        <f t="shared" si="315"/>
        <v>13823.89</v>
      </c>
      <c r="K1335">
        <f t="shared" si="316"/>
        <v>9.7213073721832022E-4</v>
      </c>
      <c r="L1335">
        <v>303</v>
      </c>
      <c r="M1335" t="s">
        <v>14</v>
      </c>
      <c r="N1335">
        <f t="shared" si="317"/>
        <v>9.7213073721832022E-4</v>
      </c>
      <c r="O1335">
        <f>O1332-(O1333*1.89)</f>
        <v>-4.9377019868490515E-4</v>
      </c>
      <c r="P1335" t="str">
        <f>IF(N1335&gt;O1334,"ND",IF(N1335&lt;O1335,"ND",N1335))</f>
        <v>ND</v>
      </c>
    </row>
    <row r="1336" spans="1:19">
      <c r="A1336">
        <v>118344.9</v>
      </c>
      <c r="B1336">
        <v>474.55</v>
      </c>
      <c r="D1336">
        <f t="shared" si="313"/>
        <v>474.55</v>
      </c>
      <c r="E1336">
        <v>303</v>
      </c>
      <c r="F1336" t="s">
        <v>14</v>
      </c>
      <c r="G1336">
        <f t="shared" si="314"/>
        <v>1</v>
      </c>
      <c r="H1336">
        <f t="shared" si="315"/>
        <v>474.55</v>
      </c>
      <c r="K1336">
        <f t="shared" si="316"/>
        <v>3.3371550362955279E-5</v>
      </c>
      <c r="L1336">
        <v>303</v>
      </c>
      <c r="M1336" t="s">
        <v>14</v>
      </c>
      <c r="N1336">
        <f t="shared" si="317"/>
        <v>3.3371550362955279E-5</v>
      </c>
      <c r="P1336">
        <f>IF(N1336&gt;O1334,"ND",IF(N1336&lt;O1335,"ND",N1336))</f>
        <v>3.3371550362955279E-5</v>
      </c>
    </row>
    <row r="1337" spans="1:19">
      <c r="A1337">
        <v>115416.16</v>
      </c>
      <c r="B1337">
        <v>3559.16</v>
      </c>
      <c r="D1337">
        <f t="shared" si="313"/>
        <v>3559.16</v>
      </c>
      <c r="E1337">
        <v>303</v>
      </c>
      <c r="F1337" t="s">
        <v>14</v>
      </c>
      <c r="G1337">
        <f t="shared" si="314"/>
        <v>1</v>
      </c>
      <c r="H1337">
        <f t="shared" si="315"/>
        <v>3559.16</v>
      </c>
      <c r="K1337">
        <f t="shared" si="316"/>
        <v>2.5028908901025371E-4</v>
      </c>
      <c r="L1337">
        <v>303</v>
      </c>
      <c r="M1337" t="s">
        <v>14</v>
      </c>
      <c r="N1337">
        <f t="shared" si="317"/>
        <v>2.5028908901025371E-4</v>
      </c>
      <c r="P1337">
        <f>IF(N1337&gt;O1334,"ND",IF(N1337&lt;O1335,"ND",N1337))</f>
        <v>2.5028908901025371E-4</v>
      </c>
    </row>
    <row r="1338" spans="1:19">
      <c r="A1338">
        <v>125861.1</v>
      </c>
      <c r="B1338">
        <v>0</v>
      </c>
      <c r="D1338">
        <f t="shared" si="313"/>
        <v>0</v>
      </c>
      <c r="E1338">
        <v>47</v>
      </c>
      <c r="F1338" t="s">
        <v>14</v>
      </c>
      <c r="G1338">
        <f t="shared" si="314"/>
        <v>1</v>
      </c>
      <c r="H1338">
        <f t="shared" si="315"/>
        <v>0</v>
      </c>
      <c r="K1338">
        <f t="shared" si="316"/>
        <v>0</v>
      </c>
      <c r="L1338">
        <v>47</v>
      </c>
      <c r="M1338" t="s">
        <v>14</v>
      </c>
      <c r="N1338">
        <f t="shared" si="317"/>
        <v>0</v>
      </c>
      <c r="O1338">
        <f>AVERAGE(N1338:N1343)</f>
        <v>4.195735536767317E-4</v>
      </c>
      <c r="P1338">
        <f>IF(N1338&gt;O1340,"ND",IF(N1338&lt;O1341,"ND",N1338))</f>
        <v>0</v>
      </c>
      <c r="Q1338">
        <f>AVERAGE(P1338:P1343)</f>
        <v>4.195735536767317E-4</v>
      </c>
      <c r="R1338">
        <f t="shared" si="319"/>
        <v>47</v>
      </c>
      <c r="S1338">
        <f t="shared" si="318"/>
        <v>1338</v>
      </c>
    </row>
    <row r="1339" spans="1:19">
      <c r="A1339">
        <v>110777</v>
      </c>
      <c r="B1339">
        <v>10415.049999999999</v>
      </c>
      <c r="D1339">
        <f t="shared" si="313"/>
        <v>10415.049999999999</v>
      </c>
      <c r="E1339">
        <v>47</v>
      </c>
      <c r="F1339" t="s">
        <v>14</v>
      </c>
      <c r="G1339">
        <f t="shared" si="314"/>
        <v>1</v>
      </c>
      <c r="H1339">
        <f t="shared" si="315"/>
        <v>10415.049999999999</v>
      </c>
      <c r="K1339">
        <f t="shared" si="316"/>
        <v>7.3241252893835708E-4</v>
      </c>
      <c r="L1339">
        <v>47</v>
      </c>
      <c r="M1339" t="s">
        <v>14</v>
      </c>
      <c r="N1339">
        <f t="shared" si="317"/>
        <v>7.3241252893835708E-4</v>
      </c>
      <c r="O1339">
        <f>STDEV(N1338:N1343)</f>
        <v>4.1180664470756118E-4</v>
      </c>
      <c r="P1339">
        <f>IF(N1339&gt;O1340,"ND",IF(N1339&lt;O1341,"ND",N1339))</f>
        <v>7.3241252893835708E-4</v>
      </c>
    </row>
    <row r="1340" spans="1:19">
      <c r="A1340">
        <v>347894.53</v>
      </c>
      <c r="B1340">
        <v>14619.43</v>
      </c>
      <c r="D1340">
        <f t="shared" si="313"/>
        <v>14619.43</v>
      </c>
      <c r="E1340">
        <v>47</v>
      </c>
      <c r="F1340" t="s">
        <v>14</v>
      </c>
      <c r="G1340">
        <f t="shared" si="314"/>
        <v>1</v>
      </c>
      <c r="H1340">
        <f t="shared" si="315"/>
        <v>14619.43</v>
      </c>
      <c r="K1340">
        <f t="shared" si="316"/>
        <v>1.0280751122594021E-3</v>
      </c>
      <c r="L1340">
        <v>47</v>
      </c>
      <c r="M1340" t="s">
        <v>14</v>
      </c>
      <c r="N1340">
        <f t="shared" si="317"/>
        <v>1.0280751122594021E-3</v>
      </c>
      <c r="O1340">
        <f>O1338+(O1339*1.89)</f>
        <v>1.1978881121740223E-3</v>
      </c>
      <c r="P1340">
        <f>IF(N1340&gt;O1340,"ND",IF(N1340&lt;O1341,"ND",N1340))</f>
        <v>1.0280751122594021E-3</v>
      </c>
    </row>
    <row r="1341" spans="1:19">
      <c r="A1341">
        <v>381220.35</v>
      </c>
      <c r="B1341">
        <v>3813.94</v>
      </c>
      <c r="D1341">
        <f t="shared" si="313"/>
        <v>3813.94</v>
      </c>
      <c r="E1341">
        <v>47</v>
      </c>
      <c r="F1341" t="s">
        <v>14</v>
      </c>
      <c r="G1341">
        <f t="shared" si="314"/>
        <v>1</v>
      </c>
      <c r="H1341">
        <f t="shared" si="315"/>
        <v>3813.94</v>
      </c>
      <c r="K1341">
        <f t="shared" si="316"/>
        <v>2.6820585984888771E-4</v>
      </c>
      <c r="L1341">
        <v>47</v>
      </c>
      <c r="M1341" t="s">
        <v>14</v>
      </c>
      <c r="N1341">
        <f t="shared" si="317"/>
        <v>2.6820585984888771E-4</v>
      </c>
      <c r="O1341">
        <f>O1338-(O1339*1.89)</f>
        <v>-3.5874100482055892E-4</v>
      </c>
      <c r="P1341">
        <f>IF(N1341&gt;O1340,"ND",IF(N1341&lt;O1341,"ND",N1341))</f>
        <v>2.6820585984888771E-4</v>
      </c>
    </row>
    <row r="1342" spans="1:19">
      <c r="A1342">
        <v>116293.77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125398.37</v>
      </c>
      <c r="B1343">
        <v>6950.09</v>
      </c>
      <c r="D1343">
        <f t="shared" si="313"/>
        <v>6950.09</v>
      </c>
      <c r="E1343">
        <v>47</v>
      </c>
      <c r="F1343" t="s">
        <v>14</v>
      </c>
      <c r="G1343">
        <f t="shared" si="314"/>
        <v>1</v>
      </c>
      <c r="H1343">
        <f t="shared" si="315"/>
        <v>6950.09</v>
      </c>
      <c r="K1343">
        <f t="shared" si="316"/>
        <v>4.8874782101374331E-4</v>
      </c>
      <c r="L1343">
        <v>47</v>
      </c>
      <c r="M1343" t="s">
        <v>14</v>
      </c>
      <c r="N1343">
        <f t="shared" si="317"/>
        <v>4.8874782101374331E-4</v>
      </c>
      <c r="P1343">
        <f>IF(N1343&gt;O1340,"ND",IF(N1343&lt;O1341,"ND",N1343))</f>
        <v>4.8874782101374331E-4</v>
      </c>
    </row>
    <row r="1344" spans="1:19">
      <c r="A1344">
        <v>233131.71</v>
      </c>
      <c r="B1344">
        <v>4886.09</v>
      </c>
      <c r="D1344">
        <f t="shared" si="313"/>
        <v>4886.09</v>
      </c>
      <c r="E1344" t="s">
        <v>8</v>
      </c>
      <c r="F1344" t="s">
        <v>14</v>
      </c>
      <c r="G1344">
        <f t="shared" si="314"/>
        <v>1</v>
      </c>
      <c r="H1344">
        <f t="shared" si="315"/>
        <v>4886.09</v>
      </c>
      <c r="K1344">
        <f t="shared" si="316"/>
        <v>3.4360214627106138E-4</v>
      </c>
      <c r="L1344" t="s">
        <v>8</v>
      </c>
      <c r="M1344" t="s">
        <v>14</v>
      </c>
      <c r="N1344">
        <f t="shared" si="317"/>
        <v>3.4360214627106138E-4</v>
      </c>
      <c r="O1344">
        <f>AVERAGE(N1344:N1349)</f>
        <v>3.3289401942875226E-4</v>
      </c>
      <c r="P1344">
        <f>IF(N1344&gt;O1346,"ND",IF(N1344&lt;O1347,"ND",N1344))</f>
        <v>3.4360214627106138E-4</v>
      </c>
      <c r="Q1344">
        <f>AVERAGE(P1344:P1349)</f>
        <v>3.3289401942875226E-4</v>
      </c>
      <c r="R1344" t="str">
        <f t="shared" si="319"/>
        <v>F</v>
      </c>
      <c r="S1344">
        <f t="shared" si="318"/>
        <v>1344</v>
      </c>
    </row>
    <row r="1345" spans="1:19">
      <c r="A1345">
        <v>227942.02</v>
      </c>
      <c r="B1345">
        <v>10966.83</v>
      </c>
      <c r="D1345">
        <f t="shared" si="313"/>
        <v>10966.83</v>
      </c>
      <c r="E1345" t="s">
        <v>8</v>
      </c>
      <c r="F1345" t="s">
        <v>14</v>
      </c>
      <c r="G1345">
        <f t="shared" si="314"/>
        <v>1</v>
      </c>
      <c r="H1345">
        <f t="shared" si="315"/>
        <v>10966.83</v>
      </c>
      <c r="K1345">
        <f t="shared" si="316"/>
        <v>7.7121508727630143E-4</v>
      </c>
      <c r="L1345" t="s">
        <v>8</v>
      </c>
      <c r="M1345" t="s">
        <v>14</v>
      </c>
      <c r="N1345">
        <f t="shared" si="317"/>
        <v>7.7121508727630143E-4</v>
      </c>
      <c r="O1345">
        <f>STDEV(N1344:N1349)</f>
        <v>3.8408466827331833E-4</v>
      </c>
      <c r="P1345">
        <f>IF(N1345&gt;O1346,"ND",IF(N1345&lt;O1347,"ND",N1345))</f>
        <v>7.7121508727630143E-4</v>
      </c>
    </row>
    <row r="1346" spans="1:19">
      <c r="A1346">
        <v>246454.75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1.0588140424653237E-3</v>
      </c>
      <c r="P1346">
        <f>IF(N1346&gt;O1346,"ND",IF(N1346&lt;O1347,"ND",N1346))</f>
        <v>0</v>
      </c>
    </row>
    <row r="1347" spans="1:19">
      <c r="A1347">
        <v>263552.24</v>
      </c>
      <c r="B1347">
        <v>11784.62</v>
      </c>
      <c r="D1347">
        <f t="shared" si="313"/>
        <v>11784.62</v>
      </c>
      <c r="E1347" t="s">
        <v>8</v>
      </c>
      <c r="F1347" t="s">
        <v>14</v>
      </c>
      <c r="G1347">
        <f t="shared" si="314"/>
        <v>1</v>
      </c>
      <c r="H1347">
        <f t="shared" si="315"/>
        <v>11784.62</v>
      </c>
      <c r="K1347">
        <f t="shared" si="316"/>
        <v>8.2872413831691096E-4</v>
      </c>
      <c r="L1347" t="s">
        <v>8</v>
      </c>
      <c r="M1347" t="s">
        <v>14</v>
      </c>
      <c r="N1347">
        <f t="shared" si="317"/>
        <v>8.2872413831691096E-4</v>
      </c>
      <c r="O1347">
        <f>O1344-(O1345*1.89)</f>
        <v>-3.9302600360781933E-4</v>
      </c>
      <c r="P1347">
        <f>IF(N1347&gt;O1346,"ND",IF(N1347&lt;O1347,"ND",N1347))</f>
        <v>8.2872413831691096E-4</v>
      </c>
    </row>
    <row r="1348" spans="1:19">
      <c r="A1348">
        <v>242607.66</v>
      </c>
      <c r="B1348">
        <v>765.37</v>
      </c>
      <c r="D1348">
        <f t="shared" ref="D1348:D1411" si="320">IF(A1348&lt;$A$4623,"NA",B1348)</f>
        <v>765.37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765.37</v>
      </c>
      <c r="K1348">
        <f t="shared" ref="K1348:K1411" si="323">IF(F1348="A",H1348/$J$3,IF(F1348="B",H1348/$J$4,IF(F1348="C",H1348/$J$5,IF(F1348="D",H1348/$J$5))))</f>
        <v>5.3822744708239561E-5</v>
      </c>
      <c r="L1348" t="s">
        <v>8</v>
      </c>
      <c r="M1348" t="s">
        <v>14</v>
      </c>
      <c r="N1348">
        <f t="shared" ref="N1348:N1411" si="324">VALUE(K1348)</f>
        <v>5.3822744708239561E-5</v>
      </c>
      <c r="P1348">
        <f>IF(N1348&gt;O1346,"ND",IF(N1348&lt;O1347,"ND",N1348))</f>
        <v>5.3822744708239561E-5</v>
      </c>
    </row>
    <row r="1349" spans="1:19">
      <c r="A1349">
        <v>269296.8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75558.600000000006</v>
      </c>
      <c r="B1350">
        <v>20627.75</v>
      </c>
      <c r="D1350">
        <f t="shared" si="320"/>
        <v>20627.75</v>
      </c>
      <c r="E1350">
        <v>157</v>
      </c>
      <c r="F1350" t="s">
        <v>14</v>
      </c>
      <c r="G1350">
        <f t="shared" si="321"/>
        <v>1</v>
      </c>
      <c r="H1350">
        <f t="shared" si="322"/>
        <v>20627.75</v>
      </c>
      <c r="K1350">
        <f t="shared" si="323"/>
        <v>1.4505952965956186E-3</v>
      </c>
      <c r="L1350">
        <v>157</v>
      </c>
      <c r="M1350" t="s">
        <v>14</v>
      </c>
      <c r="N1350">
        <f t="shared" si="324"/>
        <v>1.4505952965956186E-3</v>
      </c>
      <c r="O1350">
        <f>AVERAGE(N1350:N1355)</f>
        <v>7.0033444406834464E-4</v>
      </c>
      <c r="P1350">
        <f>IF(N1350&gt;O1352,"ND",IF(N1350&lt;O1353,"ND",N1350))</f>
        <v>1.4505952965956186E-3</v>
      </c>
      <c r="Q1350">
        <f>AVERAGE(P1350:P1355)</f>
        <v>7.0033444406834464E-4</v>
      </c>
      <c r="R1350">
        <f t="shared" si="319"/>
        <v>157</v>
      </c>
      <c r="S1350">
        <f t="shared" si="318"/>
        <v>1350</v>
      </c>
    </row>
    <row r="1351" spans="1:19">
      <c r="A1351">
        <v>54281.11</v>
      </c>
      <c r="B1351">
        <v>14393.17</v>
      </c>
      <c r="D1351">
        <f t="shared" si="320"/>
        <v>14393.17</v>
      </c>
      <c r="E1351">
        <v>157</v>
      </c>
      <c r="F1351" t="s">
        <v>14</v>
      </c>
      <c r="G1351">
        <f t="shared" si="321"/>
        <v>1</v>
      </c>
      <c r="H1351">
        <f t="shared" si="322"/>
        <v>14393.17</v>
      </c>
      <c r="K1351">
        <f t="shared" si="323"/>
        <v>1.0121639396008368E-3</v>
      </c>
      <c r="L1351">
        <v>157</v>
      </c>
      <c r="M1351" t="s">
        <v>14</v>
      </c>
      <c r="N1351">
        <f t="shared" si="324"/>
        <v>1.0121639396008368E-3</v>
      </c>
      <c r="O1351">
        <f>STDEV(N1350:N1355)</f>
        <v>5.6282688131113377E-4</v>
      </c>
      <c r="P1351">
        <f>IF(N1351&gt;O1352,"ND",IF(N1351&lt;O1353,"ND",N1351))</f>
        <v>1.0121639396008368E-3</v>
      </c>
    </row>
    <row r="1352" spans="1:19">
      <c r="A1352">
        <v>84860.84</v>
      </c>
      <c r="B1352">
        <v>11270.88</v>
      </c>
      <c r="D1352">
        <f t="shared" si="320"/>
        <v>11270.88</v>
      </c>
      <c r="E1352">
        <v>157</v>
      </c>
      <c r="F1352" t="s">
        <v>14</v>
      </c>
      <c r="G1352">
        <f t="shared" si="321"/>
        <v>1</v>
      </c>
      <c r="H1352">
        <f t="shared" si="322"/>
        <v>11270.88</v>
      </c>
      <c r="K1352">
        <f t="shared" si="323"/>
        <v>7.9259664851928223E-4</v>
      </c>
      <c r="L1352">
        <v>157</v>
      </c>
      <c r="M1352" t="s">
        <v>14</v>
      </c>
      <c r="N1352">
        <f t="shared" si="324"/>
        <v>7.9259664851928223E-4</v>
      </c>
      <c r="O1352">
        <f>O1350+(O1351*1.89)</f>
        <v>1.7640772497463874E-3</v>
      </c>
      <c r="P1352">
        <f>IF(N1352&gt;O1352,"ND",IF(N1352&lt;O1353,"ND",N1352))</f>
        <v>7.9259664851928223E-4</v>
      </c>
    </row>
    <row r="1353" spans="1:19">
      <c r="A1353">
        <v>86665.08</v>
      </c>
      <c r="B1353">
        <v>0</v>
      </c>
      <c r="D1353">
        <f t="shared" si="320"/>
        <v>0</v>
      </c>
      <c r="E1353">
        <v>157</v>
      </c>
      <c r="F1353" t="s">
        <v>14</v>
      </c>
      <c r="G1353">
        <f t="shared" si="321"/>
        <v>1</v>
      </c>
      <c r="H1353">
        <f t="shared" si="322"/>
        <v>0</v>
      </c>
      <c r="K1353">
        <f t="shared" si="323"/>
        <v>0</v>
      </c>
      <c r="L1353">
        <v>157</v>
      </c>
      <c r="M1353" t="s">
        <v>14</v>
      </c>
      <c r="N1353">
        <f t="shared" si="324"/>
        <v>0</v>
      </c>
      <c r="O1353">
        <f>O1350-(O1351*1.89)</f>
        <v>-3.634083616096982E-4</v>
      </c>
      <c r="P1353">
        <f>IF(N1353&gt;O1352,"ND",IF(N1353&lt;O1353,"ND",N1353))</f>
        <v>0</v>
      </c>
    </row>
    <row r="1354" spans="1:19">
      <c r="A1354">
        <v>66110.740000000005</v>
      </c>
      <c r="B1354">
        <v>12433.9</v>
      </c>
      <c r="D1354">
        <f t="shared" si="320"/>
        <v>12433.9</v>
      </c>
      <c r="E1354">
        <v>157</v>
      </c>
      <c r="F1354" t="s">
        <v>14</v>
      </c>
      <c r="G1354">
        <f t="shared" si="321"/>
        <v>1</v>
      </c>
      <c r="H1354">
        <f t="shared" si="322"/>
        <v>12433.9</v>
      </c>
      <c r="K1354">
        <f t="shared" si="323"/>
        <v>8.7438314204604285E-4</v>
      </c>
      <c r="L1354">
        <v>157</v>
      </c>
      <c r="M1354" t="s">
        <v>14</v>
      </c>
      <c r="N1354">
        <f t="shared" si="324"/>
        <v>8.7438314204604285E-4</v>
      </c>
      <c r="P1354">
        <f>IF(N1354&gt;O1352,"ND",IF(N1354&lt;O1353,"ND",N1354))</f>
        <v>8.7438314204604285E-4</v>
      </c>
    </row>
    <row r="1355" spans="1:19">
      <c r="A1355">
        <v>66261.34</v>
      </c>
      <c r="B1355">
        <v>1027.6600000000001</v>
      </c>
      <c r="D1355">
        <f t="shared" si="320"/>
        <v>1027.6600000000001</v>
      </c>
      <c r="E1355">
        <v>157</v>
      </c>
      <c r="F1355" t="s">
        <v>14</v>
      </c>
      <c r="G1355">
        <f t="shared" si="321"/>
        <v>1</v>
      </c>
      <c r="H1355">
        <f t="shared" si="322"/>
        <v>1027.6600000000001</v>
      </c>
      <c r="K1355">
        <f t="shared" si="323"/>
        <v>7.2267637648287068E-5</v>
      </c>
      <c r="L1355">
        <v>157</v>
      </c>
      <c r="M1355" t="s">
        <v>14</v>
      </c>
      <c r="N1355">
        <f t="shared" si="324"/>
        <v>7.2267637648287068E-5</v>
      </c>
      <c r="P1355">
        <f>IF(N1355&gt;O1352,"ND",IF(N1355&lt;O1353,"ND",N1355))</f>
        <v>7.2267637648287068E-5</v>
      </c>
    </row>
    <row r="1356" spans="1:19">
      <c r="A1356">
        <v>73269.149999999994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6.7683711270225737E-4</v>
      </c>
      <c r="P1356">
        <f>IF(N1356&gt;O1358,"ND",IF(N1356&lt;O1359,"ND",N1356))</f>
        <v>0</v>
      </c>
      <c r="Q1356">
        <f>AVERAGE(P1356:P1361)</f>
        <v>6.7683711270225737E-4</v>
      </c>
      <c r="R1356">
        <f t="shared" si="319"/>
        <v>310</v>
      </c>
      <c r="S1356">
        <f t="shared" si="318"/>
        <v>1356</v>
      </c>
    </row>
    <row r="1357" spans="1:19">
      <c r="A1357">
        <v>83042.929999999993</v>
      </c>
      <c r="B1357">
        <v>36500.92</v>
      </c>
      <c r="D1357">
        <f t="shared" si="320"/>
        <v>36500.92</v>
      </c>
      <c r="E1357">
        <v>310</v>
      </c>
      <c r="F1357" t="s">
        <v>14</v>
      </c>
      <c r="G1357">
        <f t="shared" si="321"/>
        <v>1</v>
      </c>
      <c r="H1357">
        <f t="shared" si="322"/>
        <v>36500.92</v>
      </c>
      <c r="K1357">
        <f t="shared" si="323"/>
        <v>2.5668365611088433E-3</v>
      </c>
      <c r="L1357">
        <v>310</v>
      </c>
      <c r="M1357" t="s">
        <v>14</v>
      </c>
      <c r="N1357">
        <f t="shared" si="324"/>
        <v>2.5668365611088433E-3</v>
      </c>
      <c r="O1357">
        <f>STDEV(N1356:N1361)</f>
        <v>1.1020518331938821E-3</v>
      </c>
      <c r="P1357">
        <f>IF(N1357&gt;O1358,"ND",IF(N1357&lt;O1359,"ND",N1357))</f>
        <v>2.5668365611088433E-3</v>
      </c>
    </row>
    <row r="1358" spans="1:19">
      <c r="A1358">
        <v>106468.61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2.7597150774386942E-3</v>
      </c>
      <c r="P1358">
        <f>IF(N1358&gt;O1358,"ND",IF(N1358&lt;O1359,"ND",N1358))</f>
        <v>0</v>
      </c>
    </row>
    <row r="1359" spans="1:19">
      <c r="A1359">
        <v>121799.91</v>
      </c>
      <c r="B1359">
        <v>21247.62</v>
      </c>
      <c r="D1359">
        <f t="shared" si="320"/>
        <v>21247.62</v>
      </c>
      <c r="E1359">
        <v>310</v>
      </c>
      <c r="F1359" t="s">
        <v>14</v>
      </c>
      <c r="G1359">
        <f t="shared" si="321"/>
        <v>1</v>
      </c>
      <c r="H1359">
        <f t="shared" si="322"/>
        <v>21247.62</v>
      </c>
      <c r="K1359">
        <f t="shared" si="323"/>
        <v>1.4941861151047009E-3</v>
      </c>
      <c r="L1359">
        <v>310</v>
      </c>
      <c r="M1359" t="s">
        <v>14</v>
      </c>
      <c r="N1359">
        <f t="shared" si="324"/>
        <v>1.4941861151047009E-3</v>
      </c>
      <c r="O1359">
        <f>O1356-(O1357*1.89)</f>
        <v>-1.4060408520341796E-3</v>
      </c>
      <c r="P1359">
        <f>IF(N1359&gt;O1358,"ND",IF(N1359&lt;O1359,"ND",N1359))</f>
        <v>1.4941861151047009E-3</v>
      </c>
    </row>
    <row r="1360" spans="1:19">
      <c r="A1360">
        <v>120924.33</v>
      </c>
      <c r="B1360">
        <v>0</v>
      </c>
      <c r="D1360">
        <f t="shared" si="320"/>
        <v>0</v>
      </c>
      <c r="E1360">
        <v>310</v>
      </c>
      <c r="F1360" t="s">
        <v>14</v>
      </c>
      <c r="G1360">
        <f t="shared" si="321"/>
        <v>1</v>
      </c>
      <c r="H1360">
        <f t="shared" si="322"/>
        <v>0</v>
      </c>
      <c r="K1360">
        <f t="shared" si="323"/>
        <v>0</v>
      </c>
      <c r="L1360">
        <v>310</v>
      </c>
      <c r="M1360" t="s">
        <v>14</v>
      </c>
      <c r="N1360">
        <f t="shared" si="324"/>
        <v>0</v>
      </c>
      <c r="P1360">
        <f>IF(N1360&gt;O1358,"ND",IF(N1360&lt;O1359,"ND",N1360))</f>
        <v>0</v>
      </c>
    </row>
    <row r="1361" spans="1:19">
      <c r="A1361">
        <v>144118.09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97163.05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9.5236659386249136E-4</v>
      </c>
      <c r="P1362">
        <f>IF(N1362&gt;O1364,"ND",IF(N1362&lt;O1365,"ND",N1362))</f>
        <v>0</v>
      </c>
      <c r="Q1362">
        <f>AVERAGE(P1362:P1367)</f>
        <v>9.5236659386249136E-4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150913.09</v>
      </c>
      <c r="B1363">
        <v>25364.27</v>
      </c>
      <c r="D1363">
        <f t="shared" si="320"/>
        <v>25364.27</v>
      </c>
      <c r="E1363">
        <v>45</v>
      </c>
      <c r="F1363" t="s">
        <v>14</v>
      </c>
      <c r="G1363">
        <f t="shared" si="321"/>
        <v>1</v>
      </c>
      <c r="H1363">
        <f t="shared" si="322"/>
        <v>25364.27</v>
      </c>
      <c r="K1363">
        <f t="shared" si="323"/>
        <v>1.7836793040240137E-3</v>
      </c>
      <c r="L1363">
        <v>45</v>
      </c>
      <c r="M1363" t="s">
        <v>14</v>
      </c>
      <c r="N1363">
        <f t="shared" si="324"/>
        <v>1.7836793040240137E-3</v>
      </c>
      <c r="O1363">
        <f>STDEV(N1362:N1367)</f>
        <v>1.0875496199784255E-3</v>
      </c>
      <c r="P1363">
        <f>IF(N1363&gt;O1364,"ND",IF(N1363&lt;O1365,"ND",N1363))</f>
        <v>1.7836793040240137E-3</v>
      </c>
    </row>
    <row r="1364" spans="1:19">
      <c r="A1364">
        <v>123110.41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3.0078353756217155E-3</v>
      </c>
      <c r="P1364">
        <f>IF(N1364&gt;O1364,"ND",IF(N1364&lt;O1365,"ND",N1364))</f>
        <v>0</v>
      </c>
    </row>
    <row r="1365" spans="1:19">
      <c r="A1365">
        <v>122490.61</v>
      </c>
      <c r="B1365">
        <v>3377.31</v>
      </c>
      <c r="D1365">
        <f t="shared" si="320"/>
        <v>3377.31</v>
      </c>
      <c r="E1365">
        <v>45</v>
      </c>
      <c r="F1365" t="s">
        <v>14</v>
      </c>
      <c r="G1365">
        <f t="shared" si="321"/>
        <v>1</v>
      </c>
      <c r="H1365">
        <f t="shared" si="322"/>
        <v>3377.31</v>
      </c>
      <c r="K1365">
        <f t="shared" si="323"/>
        <v>2.3750093932422821E-4</v>
      </c>
      <c r="L1365">
        <v>45</v>
      </c>
      <c r="M1365" t="s">
        <v>14</v>
      </c>
      <c r="N1365">
        <f t="shared" si="324"/>
        <v>2.3750093932422821E-4</v>
      </c>
      <c r="O1365">
        <f>O1362-(O1363*1.89)</f>
        <v>-1.1031021878967328E-3</v>
      </c>
      <c r="P1365">
        <f>IF(N1365&gt;O1364,"ND",IF(N1365&lt;O1365,"ND",N1365))</f>
        <v>2.3750093932422821E-4</v>
      </c>
    </row>
    <row r="1366" spans="1:19">
      <c r="A1366">
        <v>97207.63</v>
      </c>
      <c r="B1366">
        <v>14798.69</v>
      </c>
      <c r="D1366">
        <f t="shared" si="320"/>
        <v>14798.69</v>
      </c>
      <c r="E1366">
        <v>45</v>
      </c>
      <c r="F1366" t="s">
        <v>14</v>
      </c>
      <c r="G1366">
        <f t="shared" si="321"/>
        <v>1</v>
      </c>
      <c r="H1366">
        <f t="shared" si="322"/>
        <v>14798.69</v>
      </c>
      <c r="K1366">
        <f t="shared" si="323"/>
        <v>1.0406811266268311E-3</v>
      </c>
      <c r="L1366">
        <v>45</v>
      </c>
      <c r="M1366" t="s">
        <v>14</v>
      </c>
      <c r="N1366">
        <f t="shared" si="324"/>
        <v>1.0406811266268311E-3</v>
      </c>
      <c r="P1366">
        <f>IF(N1366&gt;O1364,"ND",IF(N1366&lt;O1365,"ND",N1366))</f>
        <v>1.0406811266268311E-3</v>
      </c>
    </row>
    <row r="1367" spans="1:19">
      <c r="A1367">
        <v>109865.11</v>
      </c>
      <c r="B1367">
        <v>37716.769999999997</v>
      </c>
      <c r="D1367">
        <f t="shared" si="320"/>
        <v>37716.769999999997</v>
      </c>
      <c r="E1367">
        <v>45</v>
      </c>
      <c r="F1367" t="s">
        <v>14</v>
      </c>
      <c r="G1367">
        <f t="shared" si="321"/>
        <v>1</v>
      </c>
      <c r="H1367">
        <f t="shared" si="322"/>
        <v>37716.769999999997</v>
      </c>
      <c r="K1367">
        <f t="shared" si="323"/>
        <v>2.6523381931998751E-3</v>
      </c>
      <c r="L1367">
        <v>45</v>
      </c>
      <c r="M1367" t="s">
        <v>14</v>
      </c>
      <c r="N1367">
        <f t="shared" si="324"/>
        <v>2.6523381931998751E-3</v>
      </c>
      <c r="P1367">
        <f>IF(N1367&gt;O1364,"ND",IF(N1367&lt;O1365,"ND",N1367))</f>
        <v>2.6523381931998751E-3</v>
      </c>
    </row>
    <row r="1368" spans="1:19">
      <c r="A1368">
        <v>165868.64000000001</v>
      </c>
      <c r="B1368">
        <v>10920.52</v>
      </c>
      <c r="D1368">
        <f t="shared" si="320"/>
        <v>10920.52</v>
      </c>
      <c r="E1368">
        <v>306</v>
      </c>
      <c r="F1368" t="s">
        <v>14</v>
      </c>
      <c r="G1368">
        <f t="shared" si="321"/>
        <v>1</v>
      </c>
      <c r="H1368">
        <f t="shared" si="322"/>
        <v>10920.52</v>
      </c>
      <c r="K1368">
        <f t="shared" si="323"/>
        <v>7.6795845152177939E-4</v>
      </c>
      <c r="L1368">
        <v>306</v>
      </c>
      <c r="M1368" t="s">
        <v>14</v>
      </c>
      <c r="N1368">
        <f t="shared" si="324"/>
        <v>7.6795845152177939E-4</v>
      </c>
      <c r="O1368">
        <f>AVERAGE(N1368:N1373)</f>
        <v>1.279930752536299E-4</v>
      </c>
      <c r="P1368" t="str">
        <f>IF(N1368&gt;O1370,"ND",IF(N1368&lt;O1371,"ND",N1368))</f>
        <v>ND</v>
      </c>
      <c r="Q1368">
        <f>AVERAGE(P1368:P1373)</f>
        <v>0</v>
      </c>
      <c r="R1368">
        <f t="shared" si="319"/>
        <v>306</v>
      </c>
      <c r="S1368">
        <f t="shared" si="325"/>
        <v>1368</v>
      </c>
    </row>
    <row r="1369" spans="1:19">
      <c r="A1369">
        <v>155817.37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3.1351772498104186E-4</v>
      </c>
      <c r="P1369">
        <f>IF(N1369&gt;O1370,"ND",IF(N1369&lt;O1371,"ND",N1369))</f>
        <v>0</v>
      </c>
    </row>
    <row r="1370" spans="1:19">
      <c r="A1370">
        <v>129500.61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7.2054157546779895E-4</v>
      </c>
      <c r="P1370">
        <f>IF(N1370&gt;O1370,"ND",IF(N1370&lt;O1371,"ND",N1370))</f>
        <v>0</v>
      </c>
    </row>
    <row r="1371" spans="1:19">
      <c r="A1371">
        <v>132473.04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-4.6455542496053916E-4</v>
      </c>
      <c r="P1371">
        <f>IF(N1371&gt;O1370,"ND",IF(N1371&lt;O1371,"ND",N1371))</f>
        <v>0</v>
      </c>
    </row>
    <row r="1372" spans="1:19">
      <c r="A1372">
        <v>134590.25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127302.77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136586.32</v>
      </c>
      <c r="B1374">
        <v>0</v>
      </c>
      <c r="D1374">
        <f t="shared" si="320"/>
        <v>0</v>
      </c>
      <c r="E1374">
        <v>44</v>
      </c>
      <c r="F1374" t="s">
        <v>14</v>
      </c>
      <c r="G1374">
        <f t="shared" si="321"/>
        <v>1</v>
      </c>
      <c r="H1374">
        <f t="shared" si="322"/>
        <v>0</v>
      </c>
      <c r="K1374">
        <f t="shared" si="323"/>
        <v>0</v>
      </c>
      <c r="L1374">
        <v>44</v>
      </c>
      <c r="M1374" t="s">
        <v>14</v>
      </c>
      <c r="N1374">
        <f t="shared" si="324"/>
        <v>0</v>
      </c>
      <c r="O1374">
        <f>AVERAGE(N1374:N1379)</f>
        <v>4.3378479669506164E-4</v>
      </c>
      <c r="P1374">
        <f>IF(N1374&gt;O1376,"ND",IF(N1374&lt;O1377,"ND",N1374))</f>
        <v>0</v>
      </c>
      <c r="Q1374">
        <f>AVERAGE(P1374:P1379)</f>
        <v>4.3378479669506164E-4</v>
      </c>
      <c r="R1374">
        <f t="shared" si="319"/>
        <v>44</v>
      </c>
      <c r="S1374">
        <f t="shared" si="325"/>
        <v>1374</v>
      </c>
    </row>
    <row r="1375" spans="1:19">
      <c r="A1375">
        <v>148889.51</v>
      </c>
      <c r="B1375">
        <v>7956.35</v>
      </c>
      <c r="D1375">
        <f t="shared" si="320"/>
        <v>7956.35</v>
      </c>
      <c r="E1375">
        <v>44</v>
      </c>
      <c r="F1375" t="s">
        <v>14</v>
      </c>
      <c r="G1375">
        <f t="shared" si="321"/>
        <v>1</v>
      </c>
      <c r="H1375">
        <f t="shared" si="322"/>
        <v>7956.35</v>
      </c>
      <c r="K1375">
        <f t="shared" si="323"/>
        <v>5.5951055680181065E-4</v>
      </c>
      <c r="L1375">
        <v>44</v>
      </c>
      <c r="M1375" t="s">
        <v>14</v>
      </c>
      <c r="N1375">
        <f t="shared" si="324"/>
        <v>5.5951055680181065E-4</v>
      </c>
      <c r="O1375">
        <f>STDEV(N1374:N1379)</f>
        <v>2.7995060610127166E-4</v>
      </c>
      <c r="P1375">
        <f>IF(N1375&gt;O1376,"ND",IF(N1375&lt;O1377,"ND",N1375))</f>
        <v>5.5951055680181065E-4</v>
      </c>
    </row>
    <row r="1376" spans="1:19">
      <c r="A1376">
        <v>147018.29</v>
      </c>
      <c r="B1376">
        <v>10569.29</v>
      </c>
      <c r="D1376">
        <f t="shared" si="320"/>
        <v>10569.29</v>
      </c>
      <c r="E1376">
        <v>44</v>
      </c>
      <c r="F1376" t="s">
        <v>14</v>
      </c>
      <c r="G1376">
        <f t="shared" si="321"/>
        <v>1</v>
      </c>
      <c r="H1376">
        <f t="shared" si="322"/>
        <v>10569.29</v>
      </c>
      <c r="K1376">
        <f t="shared" si="323"/>
        <v>7.4325907393463209E-4</v>
      </c>
      <c r="L1376">
        <v>44</v>
      </c>
      <c r="M1376" t="s">
        <v>14</v>
      </c>
      <c r="N1376">
        <f t="shared" si="324"/>
        <v>7.4325907393463209E-4</v>
      </c>
      <c r="O1376">
        <f>O1374+(O1375*1.89)</f>
        <v>9.6289144222646509E-4</v>
      </c>
      <c r="P1376">
        <f>IF(N1376&gt;O1376,"ND",IF(N1376&lt;O1377,"ND",N1376))</f>
        <v>7.4325907393463209E-4</v>
      </c>
    </row>
    <row r="1377" spans="1:19">
      <c r="A1377">
        <v>151695.54999999999</v>
      </c>
      <c r="B1377">
        <v>2862.33</v>
      </c>
      <c r="D1377">
        <f t="shared" si="320"/>
        <v>2862.33</v>
      </c>
      <c r="E1377">
        <v>44</v>
      </c>
      <c r="F1377" t="s">
        <v>14</v>
      </c>
      <c r="G1377">
        <f t="shared" si="321"/>
        <v>1</v>
      </c>
      <c r="H1377">
        <f t="shared" si="322"/>
        <v>2862.33</v>
      </c>
      <c r="K1377">
        <f t="shared" si="323"/>
        <v>2.0128624960572708E-4</v>
      </c>
      <c r="L1377">
        <v>44</v>
      </c>
      <c r="M1377" t="s">
        <v>14</v>
      </c>
      <c r="N1377">
        <f t="shared" si="324"/>
        <v>2.0128624960572708E-4</v>
      </c>
      <c r="O1377">
        <f>O1374-(O1375*1.89)</f>
        <v>-9.5321848836341756E-5</v>
      </c>
      <c r="P1377">
        <f>IF(N1377&gt;O1376,"ND",IF(N1377&lt;O1377,"ND",N1377))</f>
        <v>2.0128624960572708E-4</v>
      </c>
    </row>
    <row r="1378" spans="1:19">
      <c r="A1378">
        <v>146183.78</v>
      </c>
      <c r="B1378">
        <v>6740.01</v>
      </c>
      <c r="D1378">
        <f t="shared" si="320"/>
        <v>6740.01</v>
      </c>
      <c r="E1378">
        <v>44</v>
      </c>
      <c r="F1378" t="s">
        <v>14</v>
      </c>
      <c r="G1378">
        <f t="shared" si="321"/>
        <v>1</v>
      </c>
      <c r="H1378">
        <f t="shared" si="322"/>
        <v>6740.01</v>
      </c>
      <c r="K1378">
        <f t="shared" si="323"/>
        <v>4.7397446667753077E-4</v>
      </c>
      <c r="L1378">
        <v>44</v>
      </c>
      <c r="M1378" t="s">
        <v>14</v>
      </c>
      <c r="N1378">
        <f t="shared" si="324"/>
        <v>4.7397446667753077E-4</v>
      </c>
      <c r="P1378">
        <f>IF(N1378&gt;O1376,"ND",IF(N1378&lt;O1377,"ND",N1378))</f>
        <v>4.7397446667753077E-4</v>
      </c>
    </row>
    <row r="1379" spans="1:19">
      <c r="A1379">
        <v>152084.17000000001</v>
      </c>
      <c r="B1379">
        <v>8883.0499999999993</v>
      </c>
      <c r="D1379">
        <f t="shared" si="320"/>
        <v>8883.0499999999993</v>
      </c>
      <c r="E1379">
        <v>44</v>
      </c>
      <c r="F1379" t="s">
        <v>14</v>
      </c>
      <c r="G1379">
        <f t="shared" si="321"/>
        <v>1</v>
      </c>
      <c r="H1379">
        <f t="shared" si="322"/>
        <v>8883.0499999999993</v>
      </c>
      <c r="K1379">
        <f t="shared" si="323"/>
        <v>6.246784331506688E-4</v>
      </c>
      <c r="L1379">
        <v>44</v>
      </c>
      <c r="M1379" t="s">
        <v>14</v>
      </c>
      <c r="N1379">
        <f t="shared" si="324"/>
        <v>6.246784331506688E-4</v>
      </c>
      <c r="P1379">
        <f>IF(N1379&gt;O1376,"ND",IF(N1379&lt;O1377,"ND",N1379))</f>
        <v>6.246784331506688E-4</v>
      </c>
    </row>
    <row r="1380" spans="1:19">
      <c r="A1380">
        <v>673336.42</v>
      </c>
      <c r="B1380">
        <v>6077.49</v>
      </c>
      <c r="D1380">
        <f t="shared" si="320"/>
        <v>6077.49</v>
      </c>
      <c r="E1380" t="s">
        <v>8</v>
      </c>
      <c r="F1380" t="s">
        <v>14</v>
      </c>
      <c r="G1380">
        <f t="shared" si="321"/>
        <v>1</v>
      </c>
      <c r="H1380">
        <f t="shared" si="322"/>
        <v>6077.49</v>
      </c>
      <c r="K1380">
        <f t="shared" si="323"/>
        <v>4.2738439282553382E-4</v>
      </c>
      <c r="L1380" t="s">
        <v>8</v>
      </c>
      <c r="M1380" t="s">
        <v>14</v>
      </c>
      <c r="N1380">
        <f t="shared" si="324"/>
        <v>4.2738439282553382E-4</v>
      </c>
      <c r="O1380">
        <f>AVERAGE(N1380:N1385)</f>
        <v>2.4171114840700167E-4</v>
      </c>
      <c r="P1380">
        <f>IF(N1380&gt;O1382,"ND",IF(N1380&lt;O1383,"ND",N1380))</f>
        <v>4.2738439282553382E-4</v>
      </c>
      <c r="Q1380">
        <f>AVERAGE(P1380:P1385)</f>
        <v>2.4171114840700167E-4</v>
      </c>
      <c r="R1380" t="str">
        <f t="shared" si="319"/>
        <v>F</v>
      </c>
      <c r="S1380">
        <f t="shared" si="325"/>
        <v>1380</v>
      </c>
    </row>
    <row r="1381" spans="1:19">
      <c r="A1381">
        <v>353624.17</v>
      </c>
      <c r="B1381">
        <v>4020.52</v>
      </c>
      <c r="D1381">
        <f t="shared" si="320"/>
        <v>4020.52</v>
      </c>
      <c r="E1381" t="s">
        <v>8</v>
      </c>
      <c r="F1381" t="s">
        <v>14</v>
      </c>
      <c r="G1381">
        <f t="shared" si="321"/>
        <v>1</v>
      </c>
      <c r="H1381">
        <f t="shared" si="322"/>
        <v>4020.52</v>
      </c>
      <c r="K1381">
        <f t="shared" si="323"/>
        <v>2.8273308537618579E-4</v>
      </c>
      <c r="L1381" t="s">
        <v>8</v>
      </c>
      <c r="M1381" t="s">
        <v>14</v>
      </c>
      <c r="N1381">
        <f t="shared" si="324"/>
        <v>2.8273308537618579E-4</v>
      </c>
      <c r="O1381">
        <f>STDEV(N1380:N1385)</f>
        <v>2.4241312604930719E-4</v>
      </c>
      <c r="P1381">
        <f>IF(N1381&gt;O1382,"ND",IF(N1381&lt;O1383,"ND",N1381))</f>
        <v>2.8273308537618579E-4</v>
      </c>
    </row>
    <row r="1382" spans="1:19">
      <c r="A1382">
        <v>262987.48</v>
      </c>
      <c r="B1382">
        <v>8657.4500000000007</v>
      </c>
      <c r="D1382">
        <f t="shared" si="320"/>
        <v>8657.4500000000007</v>
      </c>
      <c r="E1382" t="s">
        <v>8</v>
      </c>
      <c r="F1382" t="s">
        <v>14</v>
      </c>
      <c r="G1382">
        <f t="shared" si="321"/>
        <v>1</v>
      </c>
      <c r="H1382">
        <f t="shared" si="322"/>
        <v>8657.4500000000007</v>
      </c>
      <c r="K1382">
        <f t="shared" si="323"/>
        <v>6.0881367335321296E-4</v>
      </c>
      <c r="L1382" t="s">
        <v>8</v>
      </c>
      <c r="M1382" t="s">
        <v>14</v>
      </c>
      <c r="N1382">
        <f t="shared" si="324"/>
        <v>6.0881367335321296E-4</v>
      </c>
      <c r="O1382">
        <f>O1380+(O1381*1.89)</f>
        <v>6.9987195664019232E-4</v>
      </c>
      <c r="P1382">
        <f>IF(N1382&gt;O1382,"ND",IF(N1382&lt;O1383,"ND",N1382))</f>
        <v>6.0881367335321296E-4</v>
      </c>
    </row>
    <row r="1383" spans="1:19">
      <c r="A1383">
        <v>249334.42</v>
      </c>
      <c r="B1383">
        <v>1435.79</v>
      </c>
      <c r="D1383">
        <f t="shared" si="320"/>
        <v>1435.79</v>
      </c>
      <c r="E1383" t="s">
        <v>8</v>
      </c>
      <c r="F1383" t="s">
        <v>14</v>
      </c>
      <c r="G1383">
        <f t="shared" si="321"/>
        <v>1</v>
      </c>
      <c r="H1383">
        <f t="shared" si="322"/>
        <v>1435.79</v>
      </c>
      <c r="K1383">
        <f t="shared" si="323"/>
        <v>1.0096836644321475E-4</v>
      </c>
      <c r="L1383" t="s">
        <v>8</v>
      </c>
      <c r="M1383" t="s">
        <v>14</v>
      </c>
      <c r="N1383">
        <f t="shared" si="324"/>
        <v>1.0096836644321475E-4</v>
      </c>
      <c r="O1383">
        <f>O1380-(O1381*1.89)</f>
        <v>-2.1644965982618893E-4</v>
      </c>
      <c r="P1383">
        <f>IF(N1383&gt;O1382,"ND",IF(N1383&lt;O1383,"ND",N1383))</f>
        <v>1.0096836644321475E-4</v>
      </c>
    </row>
    <row r="1384" spans="1:19">
      <c r="A1384">
        <v>249030.46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214334.56</v>
      </c>
      <c r="B1385">
        <v>431.83</v>
      </c>
      <c r="D1385">
        <f t="shared" si="320"/>
        <v>431.83</v>
      </c>
      <c r="E1385" t="s">
        <v>8</v>
      </c>
      <c r="F1385" t="s">
        <v>14</v>
      </c>
      <c r="G1385">
        <f t="shared" si="321"/>
        <v>1</v>
      </c>
      <c r="H1385">
        <f t="shared" si="322"/>
        <v>431.83</v>
      </c>
      <c r="K1385">
        <f t="shared" si="323"/>
        <v>3.0367372443862561E-5</v>
      </c>
      <c r="L1385" t="s">
        <v>8</v>
      </c>
      <c r="M1385" t="s">
        <v>14</v>
      </c>
      <c r="N1385">
        <f t="shared" si="324"/>
        <v>3.0367372443862561E-5</v>
      </c>
      <c r="P1385">
        <f>IF(N1385&gt;O1382,"ND",IF(N1385&lt;O1383,"ND",N1385))</f>
        <v>3.0367372443862561E-5</v>
      </c>
    </row>
    <row r="1386" spans="1:19">
      <c r="A1386">
        <v>90541.39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1.8228780125401154E-4</v>
      </c>
      <c r="P1386">
        <f>IF(N1386&gt;O1388,"ND",IF(N1386&lt;O1389,"ND",N1386))</f>
        <v>0</v>
      </c>
      <c r="Q1386">
        <f>AVERAGE(P1386:P1391)</f>
        <v>1.8228780125401154E-4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81542.39</v>
      </c>
      <c r="B1387">
        <v>0</v>
      </c>
      <c r="D1387">
        <f t="shared" si="320"/>
        <v>0</v>
      </c>
      <c r="E1387">
        <v>43</v>
      </c>
      <c r="F1387" t="s">
        <v>14</v>
      </c>
      <c r="G1387">
        <f t="shared" si="321"/>
        <v>1</v>
      </c>
      <c r="H1387">
        <f t="shared" si="322"/>
        <v>0</v>
      </c>
      <c r="K1387">
        <f t="shared" si="323"/>
        <v>0</v>
      </c>
      <c r="L1387">
        <v>43</v>
      </c>
      <c r="M1387" t="s">
        <v>14</v>
      </c>
      <c r="N1387">
        <f t="shared" si="324"/>
        <v>0</v>
      </c>
      <c r="O1387">
        <f>STDEV(N1386:N1391)</f>
        <v>2.968974624411171E-4</v>
      </c>
      <c r="P1387">
        <f>IF(N1387&gt;O1388,"ND",IF(N1387&lt;O1389,"ND",N1387))</f>
        <v>0</v>
      </c>
    </row>
    <row r="1388" spans="1:19">
      <c r="A1388">
        <v>246088.8</v>
      </c>
      <c r="B1388">
        <v>9837.07</v>
      </c>
      <c r="D1388">
        <f t="shared" si="320"/>
        <v>9837.07</v>
      </c>
      <c r="E1388">
        <v>43</v>
      </c>
      <c r="F1388" t="s">
        <v>14</v>
      </c>
      <c r="G1388">
        <f t="shared" si="321"/>
        <v>1</v>
      </c>
      <c r="H1388">
        <f t="shared" si="322"/>
        <v>9837.07</v>
      </c>
      <c r="K1388">
        <f t="shared" si="323"/>
        <v>6.9176752065939627E-4</v>
      </c>
      <c r="L1388">
        <v>43</v>
      </c>
      <c r="M1388" t="s">
        <v>14</v>
      </c>
      <c r="N1388">
        <f t="shared" si="324"/>
        <v>6.9176752065939627E-4</v>
      </c>
      <c r="O1388">
        <f>O1386+(O1387*1.89)</f>
        <v>7.434240052677228E-4</v>
      </c>
      <c r="P1388">
        <f>IF(N1388&gt;O1388,"ND",IF(N1388&lt;O1389,"ND",N1388))</f>
        <v>6.9176752065939627E-4</v>
      </c>
    </row>
    <row r="1389" spans="1:19">
      <c r="A1389">
        <v>63687.09</v>
      </c>
      <c r="B1389">
        <v>5715.94</v>
      </c>
      <c r="D1389">
        <f t="shared" si="320"/>
        <v>5715.94</v>
      </c>
      <c r="E1389">
        <v>43</v>
      </c>
      <c r="F1389" t="s">
        <v>14</v>
      </c>
      <c r="G1389">
        <f t="shared" si="321"/>
        <v>1</v>
      </c>
      <c r="H1389">
        <f t="shared" si="322"/>
        <v>5715.94</v>
      </c>
      <c r="K1389">
        <f t="shared" si="323"/>
        <v>4.0195928686467304E-4</v>
      </c>
      <c r="L1389">
        <v>43</v>
      </c>
      <c r="M1389" t="s">
        <v>14</v>
      </c>
      <c r="N1389">
        <f t="shared" si="324"/>
        <v>4.0195928686467304E-4</v>
      </c>
      <c r="O1389">
        <f>O1386-(O1387*1.89)</f>
        <v>-3.7884840275969971E-4</v>
      </c>
      <c r="P1389">
        <f>IF(N1389&gt;O1388,"ND",IF(N1389&lt;O1389,"ND",N1389))</f>
        <v>4.0195928686467304E-4</v>
      </c>
    </row>
    <row r="1390" spans="1:19">
      <c r="A1390">
        <v>77246.58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87151.679999999993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95569.76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0</v>
      </c>
      <c r="P1392">
        <f>IF(N1392&gt;O1394,"ND",IF(N1392&lt;O1395,"ND",N1392))</f>
        <v>0</v>
      </c>
      <c r="Q1392">
        <f>AVERAGE(P1392:P1397)</f>
        <v>0</v>
      </c>
      <c r="R1392">
        <f t="shared" si="326"/>
        <v>72</v>
      </c>
      <c r="S1392">
        <f t="shared" si="325"/>
        <v>1392</v>
      </c>
    </row>
    <row r="1393" spans="1:19">
      <c r="A1393">
        <v>99436.87</v>
      </c>
      <c r="B1393">
        <v>0</v>
      </c>
      <c r="D1393">
        <f t="shared" si="320"/>
        <v>0</v>
      </c>
      <c r="E1393">
        <v>72</v>
      </c>
      <c r="F1393" t="s">
        <v>14</v>
      </c>
      <c r="G1393">
        <f t="shared" si="321"/>
        <v>1</v>
      </c>
      <c r="H1393">
        <f t="shared" si="322"/>
        <v>0</v>
      </c>
      <c r="K1393">
        <f t="shared" si="323"/>
        <v>0</v>
      </c>
      <c r="L1393">
        <v>72</v>
      </c>
      <c r="M1393" t="s">
        <v>14</v>
      </c>
      <c r="N1393">
        <f t="shared" si="324"/>
        <v>0</v>
      </c>
      <c r="O1393">
        <f>STDEV(N1392:N1397)</f>
        <v>0</v>
      </c>
      <c r="P1393">
        <f>IF(N1393&gt;O1394,"ND",IF(N1393&lt;O1395,"ND",N1393))</f>
        <v>0</v>
      </c>
    </row>
    <row r="1394" spans="1:19">
      <c r="A1394">
        <v>117088.3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0</v>
      </c>
      <c r="P1394">
        <f>IF(N1394&gt;O1394,"ND",IF(N1394&lt;O1395,"ND",N1394))</f>
        <v>0</v>
      </c>
    </row>
    <row r="1395" spans="1:19">
      <c r="A1395">
        <v>101017.29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0</v>
      </c>
      <c r="P1395">
        <f>IF(N1395&gt;O1394,"ND",IF(N1395&lt;O1395,"ND",N1395))</f>
        <v>0</v>
      </c>
    </row>
    <row r="1396" spans="1:19">
      <c r="A1396">
        <v>119890.63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108730.32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73106.559999999998</v>
      </c>
      <c r="B1398">
        <v>0</v>
      </c>
      <c r="D1398">
        <f t="shared" si="320"/>
        <v>0</v>
      </c>
      <c r="E1398">
        <v>42</v>
      </c>
      <c r="F1398" t="s">
        <v>14</v>
      </c>
      <c r="G1398">
        <f t="shared" si="321"/>
        <v>1</v>
      </c>
      <c r="H1398">
        <f t="shared" si="322"/>
        <v>0</v>
      </c>
      <c r="K1398">
        <f t="shared" si="323"/>
        <v>0</v>
      </c>
      <c r="L1398">
        <v>42</v>
      </c>
      <c r="M1398" t="s">
        <v>14</v>
      </c>
      <c r="N1398">
        <f t="shared" si="324"/>
        <v>0</v>
      </c>
      <c r="O1398">
        <f>AVERAGE(N1398:N1403)</f>
        <v>7.8297371531589621E-4</v>
      </c>
      <c r="P1398">
        <f>IF(N1398&gt;O1400,"ND",IF(N1398&lt;O1401,"ND",N1398))</f>
        <v>0</v>
      </c>
      <c r="Q1398">
        <f>AVERAGE(P1398:P1403)</f>
        <v>7.8297371531589621E-4</v>
      </c>
      <c r="R1398">
        <f t="shared" si="326"/>
        <v>42</v>
      </c>
      <c r="S1398">
        <f t="shared" si="325"/>
        <v>1398</v>
      </c>
    </row>
    <row r="1399" spans="1:19">
      <c r="A1399">
        <v>67685.22</v>
      </c>
      <c r="B1399">
        <v>0</v>
      </c>
      <c r="D1399">
        <f t="shared" si="320"/>
        <v>0</v>
      </c>
      <c r="E1399">
        <v>42</v>
      </c>
      <c r="F1399" t="s">
        <v>14</v>
      </c>
      <c r="G1399">
        <f t="shared" si="321"/>
        <v>1</v>
      </c>
      <c r="H1399">
        <f t="shared" si="322"/>
        <v>0</v>
      </c>
      <c r="K1399">
        <f t="shared" si="323"/>
        <v>0</v>
      </c>
      <c r="L1399">
        <v>42</v>
      </c>
      <c r="M1399" t="s">
        <v>14</v>
      </c>
      <c r="N1399">
        <f t="shared" si="324"/>
        <v>0</v>
      </c>
      <c r="O1399">
        <f>STDEV(N1398:N1403)</f>
        <v>9.4386577360910256E-4</v>
      </c>
      <c r="P1399">
        <f>IF(N1399&gt;O1400,"ND",IF(N1399&lt;O1401,"ND",N1399))</f>
        <v>0</v>
      </c>
    </row>
    <row r="1400" spans="1:19">
      <c r="A1400">
        <v>64016.37</v>
      </c>
      <c r="B1400">
        <v>4929.54</v>
      </c>
      <c r="D1400">
        <f t="shared" si="320"/>
        <v>4929.54</v>
      </c>
      <c r="E1400">
        <v>42</v>
      </c>
      <c r="F1400" t="s">
        <v>14</v>
      </c>
      <c r="G1400">
        <f t="shared" si="321"/>
        <v>1</v>
      </c>
      <c r="H1400">
        <f t="shared" si="322"/>
        <v>4929.54</v>
      </c>
      <c r="K1400">
        <f t="shared" si="323"/>
        <v>3.4665765962744191E-4</v>
      </c>
      <c r="L1400">
        <v>42</v>
      </c>
      <c r="M1400" t="s">
        <v>14</v>
      </c>
      <c r="N1400">
        <f t="shared" si="324"/>
        <v>3.4665765962744191E-4</v>
      </c>
      <c r="O1400">
        <f>O1398+(O1399*1.89)</f>
        <v>2.5668800274371E-3</v>
      </c>
      <c r="P1400">
        <f>IF(N1400&gt;O1400,"ND",IF(N1400&lt;O1401,"ND",N1400))</f>
        <v>3.4665765962744191E-4</v>
      </c>
    </row>
    <row r="1401" spans="1:19">
      <c r="A1401">
        <v>67601.539999999994</v>
      </c>
      <c r="B1401">
        <v>33727.25</v>
      </c>
      <c r="D1401">
        <f t="shared" si="320"/>
        <v>33727.25</v>
      </c>
      <c r="E1401">
        <v>42</v>
      </c>
      <c r="F1401" t="s">
        <v>14</v>
      </c>
      <c r="G1401">
        <f t="shared" si="321"/>
        <v>1</v>
      </c>
      <c r="H1401">
        <f t="shared" si="322"/>
        <v>33727.25</v>
      </c>
      <c r="K1401">
        <f t="shared" si="323"/>
        <v>2.3717851058455029E-3</v>
      </c>
      <c r="L1401">
        <v>42</v>
      </c>
      <c r="M1401" t="s">
        <v>14</v>
      </c>
      <c r="N1401">
        <f t="shared" si="324"/>
        <v>2.3717851058455029E-3</v>
      </c>
      <c r="O1401">
        <f>O1398-(O1399*1.89)</f>
        <v>-1.0009325968053074E-3</v>
      </c>
      <c r="P1401">
        <f>IF(N1401&gt;O1400,"ND",IF(N1401&lt;O1401,"ND",N1401))</f>
        <v>2.3717851058455029E-3</v>
      </c>
    </row>
    <row r="1402" spans="1:19">
      <c r="A1402">
        <v>69571.990000000005</v>
      </c>
      <c r="B1402">
        <v>20653.18</v>
      </c>
      <c r="D1402">
        <f t="shared" si="320"/>
        <v>20653.18</v>
      </c>
      <c r="E1402">
        <v>42</v>
      </c>
      <c r="F1402" t="s">
        <v>14</v>
      </c>
      <c r="G1402">
        <f t="shared" si="321"/>
        <v>1</v>
      </c>
      <c r="H1402">
        <f t="shared" si="322"/>
        <v>20653.18</v>
      </c>
      <c r="K1402">
        <f t="shared" si="323"/>
        <v>1.452383598198674E-3</v>
      </c>
      <c r="L1402">
        <v>42</v>
      </c>
      <c r="M1402" t="s">
        <v>14</v>
      </c>
      <c r="N1402">
        <f t="shared" si="324"/>
        <v>1.452383598198674E-3</v>
      </c>
      <c r="P1402">
        <f>IF(N1402&gt;O1400,"ND",IF(N1402&lt;O1401,"ND",N1402))</f>
        <v>1.452383598198674E-3</v>
      </c>
    </row>
    <row r="1403" spans="1:19">
      <c r="A1403">
        <v>73395.97</v>
      </c>
      <c r="B1403">
        <v>7494.27</v>
      </c>
      <c r="D1403">
        <f t="shared" si="320"/>
        <v>7494.27</v>
      </c>
      <c r="E1403">
        <v>42</v>
      </c>
      <c r="F1403" t="s">
        <v>14</v>
      </c>
      <c r="G1403">
        <f t="shared" si="321"/>
        <v>1</v>
      </c>
      <c r="H1403">
        <f t="shared" si="322"/>
        <v>7494.27</v>
      </c>
      <c r="K1403">
        <f t="shared" si="323"/>
        <v>5.2701592822375907E-4</v>
      </c>
      <c r="L1403">
        <v>42</v>
      </c>
      <c r="M1403" t="s">
        <v>14</v>
      </c>
      <c r="N1403">
        <f t="shared" si="324"/>
        <v>5.2701592822375907E-4</v>
      </c>
      <c r="P1403">
        <f>IF(N1403&gt;O1400,"ND",IF(N1403&lt;O1401,"ND",N1403))</f>
        <v>5.2701592822375907E-4</v>
      </c>
    </row>
    <row r="1404" spans="1:19">
      <c r="A1404">
        <v>54401.75</v>
      </c>
      <c r="B1404">
        <v>2689.62</v>
      </c>
      <c r="D1404">
        <f t="shared" si="320"/>
        <v>2689.62</v>
      </c>
      <c r="E1404">
        <v>309</v>
      </c>
      <c r="F1404" t="s">
        <v>14</v>
      </c>
      <c r="G1404">
        <f t="shared" si="321"/>
        <v>1</v>
      </c>
      <c r="H1404">
        <f t="shared" si="322"/>
        <v>2689.62</v>
      </c>
      <c r="K1404">
        <f t="shared" si="323"/>
        <v>1.8914084772355237E-4</v>
      </c>
      <c r="L1404">
        <v>309</v>
      </c>
      <c r="M1404" t="s">
        <v>14</v>
      </c>
      <c r="N1404">
        <f t="shared" si="324"/>
        <v>1.8914084772355237E-4</v>
      </c>
      <c r="O1404">
        <f>AVERAGE(N1404:N1409)</f>
        <v>9.9132948753881419E-5</v>
      </c>
      <c r="P1404">
        <f>IF(N1404&gt;O1406,"ND",IF(N1404&lt;O1407,"ND",N1404))</f>
        <v>1.8914084772355237E-4</v>
      </c>
      <c r="Q1404">
        <f>AVERAGE(P1404:P1409)</f>
        <v>9.9132948753881419E-5</v>
      </c>
      <c r="R1404">
        <f t="shared" si="326"/>
        <v>309</v>
      </c>
      <c r="S1404">
        <f t="shared" si="325"/>
        <v>1404</v>
      </c>
    </row>
    <row r="1405" spans="1:19">
      <c r="A1405">
        <v>59802.85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1.4830847381204425E-4</v>
      </c>
      <c r="P1405">
        <f>IF(N1405&gt;O1406,"ND",IF(N1405&lt;O1407,"ND",N1405))</f>
        <v>0</v>
      </c>
    </row>
    <row r="1406" spans="1:19">
      <c r="A1406">
        <v>65927.58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3.7943596425864506E-4</v>
      </c>
      <c r="P1406">
        <f>IF(N1406&gt;O1406,"ND",IF(N1406&lt;O1407,"ND",N1406))</f>
        <v>0</v>
      </c>
    </row>
    <row r="1407" spans="1:19">
      <c r="A1407">
        <v>71573.66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-1.8117006675088219E-4</v>
      </c>
      <c r="P1407">
        <f>IF(N1407&gt;O1406,"ND",IF(N1407&lt;O1407,"ND",N1407))</f>
        <v>0</v>
      </c>
    </row>
    <row r="1408" spans="1:19">
      <c r="A1408">
        <v>90642.22</v>
      </c>
      <c r="B1408">
        <v>615.97</v>
      </c>
      <c r="D1408">
        <f t="shared" si="320"/>
        <v>615.97</v>
      </c>
      <c r="E1408">
        <v>309</v>
      </c>
      <c r="F1408" t="s">
        <v>14</v>
      </c>
      <c r="G1408">
        <f t="shared" si="321"/>
        <v>1</v>
      </c>
      <c r="H1408">
        <f t="shared" si="322"/>
        <v>615.97</v>
      </c>
      <c r="K1408">
        <f t="shared" si="323"/>
        <v>4.3316560693434969E-5</v>
      </c>
      <c r="L1408">
        <v>309</v>
      </c>
      <c r="M1408" t="s">
        <v>14</v>
      </c>
      <c r="N1408">
        <f t="shared" si="324"/>
        <v>4.3316560693434969E-5</v>
      </c>
      <c r="P1408">
        <f>IF(N1408&gt;O1406,"ND",IF(N1408&lt;O1407,"ND",N1408))</f>
        <v>4.3316560693434969E-5</v>
      </c>
    </row>
    <row r="1409" spans="1:19">
      <c r="A1409">
        <v>89760.48</v>
      </c>
      <c r="B1409">
        <v>5152.55</v>
      </c>
      <c r="D1409">
        <f t="shared" si="320"/>
        <v>5152.55</v>
      </c>
      <c r="E1409">
        <v>309</v>
      </c>
      <c r="F1409" t="s">
        <v>14</v>
      </c>
      <c r="G1409">
        <f t="shared" si="321"/>
        <v>1</v>
      </c>
      <c r="H1409">
        <f t="shared" si="322"/>
        <v>5152.55</v>
      </c>
      <c r="K1409">
        <f t="shared" si="323"/>
        <v>3.6234028410630121E-4</v>
      </c>
      <c r="L1409">
        <v>309</v>
      </c>
      <c r="M1409" t="s">
        <v>14</v>
      </c>
      <c r="N1409">
        <f t="shared" si="324"/>
        <v>3.6234028410630121E-4</v>
      </c>
      <c r="P1409">
        <f>IF(N1409&gt;O1406,"ND",IF(N1409&lt;O1407,"ND",N1409))</f>
        <v>3.6234028410630121E-4</v>
      </c>
    </row>
    <row r="1410" spans="1:19">
      <c r="A1410">
        <v>103662.59</v>
      </c>
      <c r="B1410">
        <v>12513.92</v>
      </c>
      <c r="D1410">
        <f t="shared" si="320"/>
        <v>12513.92</v>
      </c>
      <c r="E1410">
        <v>41</v>
      </c>
      <c r="F1410" t="s">
        <v>14</v>
      </c>
      <c r="G1410">
        <f t="shared" si="321"/>
        <v>1</v>
      </c>
      <c r="H1410">
        <f t="shared" si="322"/>
        <v>12513.92</v>
      </c>
      <c r="K1410">
        <f t="shared" si="323"/>
        <v>8.8001034984299515E-4</v>
      </c>
      <c r="L1410">
        <v>41</v>
      </c>
      <c r="M1410" t="s">
        <v>14</v>
      </c>
      <c r="N1410">
        <f t="shared" si="324"/>
        <v>8.8001034984299515E-4</v>
      </c>
      <c r="O1410">
        <f>AVERAGE(N1410:N1415)</f>
        <v>3.300518177067641E-4</v>
      </c>
      <c r="P1410">
        <f>IF(N1410&gt;O1412,"ND",IF(N1410&lt;O1413,"ND",N1410))</f>
        <v>8.8001034984299515E-4</v>
      </c>
      <c r="Q1410">
        <f>AVERAGE(P1410:P1415)</f>
        <v>3.300518177067641E-4</v>
      </c>
      <c r="R1410">
        <f t="shared" si="326"/>
        <v>41</v>
      </c>
      <c r="S1410">
        <f t="shared" si="325"/>
        <v>1410</v>
      </c>
    </row>
    <row r="1411" spans="1:19">
      <c r="A1411">
        <v>94240.45</v>
      </c>
      <c r="B1411">
        <v>10071.92</v>
      </c>
      <c r="D1411">
        <f t="shared" si="320"/>
        <v>10071.92</v>
      </c>
      <c r="E1411">
        <v>41</v>
      </c>
      <c r="F1411" t="s">
        <v>14</v>
      </c>
      <c r="G1411">
        <f t="shared" si="321"/>
        <v>1</v>
      </c>
      <c r="H1411">
        <f t="shared" si="322"/>
        <v>10071.92</v>
      </c>
      <c r="K1411">
        <f t="shared" si="323"/>
        <v>7.0828276373755461E-4</v>
      </c>
      <c r="L1411">
        <v>41</v>
      </c>
      <c r="M1411" t="s">
        <v>14</v>
      </c>
      <c r="N1411">
        <f t="shared" si="324"/>
        <v>7.0828276373755461E-4</v>
      </c>
      <c r="O1411">
        <f>STDEV(N1410:N1415)</f>
        <v>3.7575755378784479E-4</v>
      </c>
      <c r="P1411">
        <f>IF(N1411&gt;O1412,"ND",IF(N1411&lt;O1413,"ND",N1411))</f>
        <v>7.0828276373755461E-4</v>
      </c>
    </row>
    <row r="1412" spans="1:19">
      <c r="A1412">
        <v>105962.85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1.0402335943657907E-3</v>
      </c>
      <c r="P1412">
        <f>IF(N1412&gt;O1412,"ND",IF(N1412&lt;O1413,"ND",N1412))</f>
        <v>0</v>
      </c>
    </row>
    <row r="1413" spans="1:19">
      <c r="A1413">
        <v>71534.880000000005</v>
      </c>
      <c r="B1413">
        <v>3607.4</v>
      </c>
      <c r="D1413">
        <f t="shared" si="327"/>
        <v>3607.4</v>
      </c>
      <c r="E1413">
        <v>41</v>
      </c>
      <c r="F1413" t="s">
        <v>14</v>
      </c>
      <c r="G1413">
        <f t="shared" si="328"/>
        <v>1</v>
      </c>
      <c r="H1413">
        <f t="shared" si="329"/>
        <v>3607.4</v>
      </c>
      <c r="K1413">
        <f t="shared" si="330"/>
        <v>2.5368144722226292E-4</v>
      </c>
      <c r="L1413">
        <v>41</v>
      </c>
      <c r="M1413" t="s">
        <v>14</v>
      </c>
      <c r="N1413">
        <f t="shared" si="331"/>
        <v>2.5368144722226292E-4</v>
      </c>
      <c r="O1413">
        <f>O1410-(O1411*1.89)</f>
        <v>-3.8012995895226253E-4</v>
      </c>
      <c r="P1413">
        <f>IF(N1413&gt;O1412,"ND",IF(N1413&lt;O1413,"ND",N1413))</f>
        <v>2.5368144722226292E-4</v>
      </c>
    </row>
    <row r="1414" spans="1:19">
      <c r="A1414">
        <v>101588.13</v>
      </c>
      <c r="B1414">
        <v>0</v>
      </c>
      <c r="D1414">
        <f t="shared" si="327"/>
        <v>0</v>
      </c>
      <c r="E1414">
        <v>41</v>
      </c>
      <c r="F1414" t="s">
        <v>14</v>
      </c>
      <c r="G1414">
        <f t="shared" si="328"/>
        <v>1</v>
      </c>
      <c r="H1414">
        <f t="shared" si="329"/>
        <v>0</v>
      </c>
      <c r="K1414">
        <f t="shared" si="330"/>
        <v>0</v>
      </c>
      <c r="L1414">
        <v>41</v>
      </c>
      <c r="M1414" t="s">
        <v>14</v>
      </c>
      <c r="N1414">
        <f t="shared" si="331"/>
        <v>0</v>
      </c>
      <c r="P1414">
        <f>IF(N1414&gt;O1412,"ND",IF(N1414&lt;O1413,"ND",N1414))</f>
        <v>0</v>
      </c>
    </row>
    <row r="1415" spans="1:19">
      <c r="A1415">
        <v>113949.16</v>
      </c>
      <c r="B1415">
        <v>1967.17</v>
      </c>
      <c r="D1415">
        <f t="shared" si="327"/>
        <v>1967.17</v>
      </c>
      <c r="E1415">
        <v>41</v>
      </c>
      <c r="F1415" t="s">
        <v>14</v>
      </c>
      <c r="G1415">
        <f t="shared" si="328"/>
        <v>1</v>
      </c>
      <c r="H1415">
        <f t="shared" si="329"/>
        <v>1967.17</v>
      </c>
      <c r="K1415">
        <f t="shared" si="330"/>
        <v>1.3833634543777208E-4</v>
      </c>
      <c r="L1415">
        <v>41</v>
      </c>
      <c r="M1415" t="s">
        <v>14</v>
      </c>
      <c r="N1415">
        <f t="shared" si="331"/>
        <v>1.3833634543777208E-4</v>
      </c>
      <c r="P1415">
        <f>IF(N1415&gt;O1412,"ND",IF(N1415&lt;O1413,"ND",N1415))</f>
        <v>1.3833634543777208E-4</v>
      </c>
    </row>
    <row r="1416" spans="1:19">
      <c r="A1416">
        <v>270095.99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8.1815911779635627E-5</v>
      </c>
      <c r="P1416">
        <f>IF(N1416&gt;O1418,"ND",IF(N1416&lt;O1419,"ND",N1416))</f>
        <v>0</v>
      </c>
      <c r="Q1416">
        <f>AVERAGE(P1416:P1421)</f>
        <v>2.3531883162690971E-5</v>
      </c>
      <c r="R1416" t="str">
        <f t="shared" si="326"/>
        <v>F</v>
      </c>
      <c r="S1416">
        <f t="shared" si="325"/>
        <v>1416</v>
      </c>
    </row>
    <row r="1417" spans="1:19">
      <c r="A1417">
        <v>377551.64</v>
      </c>
      <c r="B1417">
        <v>1673.14</v>
      </c>
      <c r="D1417">
        <f t="shared" si="327"/>
        <v>1673.14</v>
      </c>
      <c r="E1417" t="s">
        <v>8</v>
      </c>
      <c r="F1417" t="s">
        <v>14</v>
      </c>
      <c r="G1417">
        <f t="shared" si="328"/>
        <v>1</v>
      </c>
      <c r="H1417">
        <f t="shared" si="329"/>
        <v>1673.14</v>
      </c>
      <c r="K1417">
        <f t="shared" si="330"/>
        <v>1.1765941581345486E-4</v>
      </c>
      <c r="L1417" t="s">
        <v>8</v>
      </c>
      <c r="M1417" t="s">
        <v>14</v>
      </c>
      <c r="N1417">
        <f t="shared" si="331"/>
        <v>1.1765941581345486E-4</v>
      </c>
      <c r="O1417">
        <f>STDEV(N1416:N1421)</f>
        <v>1.503235379162395E-4</v>
      </c>
      <c r="P1417">
        <f>IF(N1417&gt;O1418,"ND",IF(N1417&lt;O1419,"ND",N1417))</f>
        <v>1.1765941581345486E-4</v>
      </c>
    </row>
    <row r="1418" spans="1:19">
      <c r="A1418">
        <v>171174.56</v>
      </c>
      <c r="B1418">
        <v>5307.49</v>
      </c>
      <c r="D1418">
        <f t="shared" si="327"/>
        <v>5307.49</v>
      </c>
      <c r="E1418" t="s">
        <v>8</v>
      </c>
      <c r="F1418" t="s">
        <v>14</v>
      </c>
      <c r="G1418">
        <f t="shared" si="328"/>
        <v>1</v>
      </c>
      <c r="H1418">
        <f t="shared" si="329"/>
        <v>5307.49</v>
      </c>
      <c r="K1418">
        <f t="shared" si="330"/>
        <v>3.7323605486435887E-4</v>
      </c>
      <c r="L1418" t="s">
        <v>8</v>
      </c>
      <c r="M1418" t="s">
        <v>14</v>
      </c>
      <c r="N1418">
        <f t="shared" si="331"/>
        <v>3.7323605486435887E-4</v>
      </c>
      <c r="O1418">
        <f>O1416+(O1417*1.89)</f>
        <v>3.6592739844132827E-4</v>
      </c>
      <c r="P1418" t="str">
        <f>IF(N1418&gt;O1418,"ND",IF(N1418&lt;O1419,"ND",N1418))</f>
        <v>ND</v>
      </c>
    </row>
    <row r="1419" spans="1:19">
      <c r="A1419">
        <v>217069.99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-2.0229557488205701E-4</v>
      </c>
      <c r="P1419">
        <f>IF(N1419&gt;O1418,"ND",IF(N1419&lt;O1419,"ND",N1419))</f>
        <v>0</v>
      </c>
    </row>
    <row r="1420" spans="1:19">
      <c r="A1420">
        <v>210188.93</v>
      </c>
      <c r="B1420">
        <v>0</v>
      </c>
      <c r="D1420">
        <f t="shared" si="327"/>
        <v>0</v>
      </c>
      <c r="E1420" t="s">
        <v>8</v>
      </c>
      <c r="F1420" t="s">
        <v>14</v>
      </c>
      <c r="G1420">
        <f t="shared" si="328"/>
        <v>1</v>
      </c>
      <c r="H1420">
        <f t="shared" si="329"/>
        <v>0</v>
      </c>
      <c r="K1420">
        <f t="shared" si="330"/>
        <v>0</v>
      </c>
      <c r="L1420" t="s">
        <v>8</v>
      </c>
      <c r="M1420" t="s">
        <v>14</v>
      </c>
      <c r="N1420">
        <f t="shared" si="331"/>
        <v>0</v>
      </c>
      <c r="P1420">
        <f>IF(N1420&gt;O1418,"ND",IF(N1420&lt;O1419,"ND",N1420))</f>
        <v>0</v>
      </c>
    </row>
    <row r="1421" spans="1:19">
      <c r="A1421">
        <v>238554.76</v>
      </c>
      <c r="B1421">
        <v>0</v>
      </c>
      <c r="D1421">
        <f t="shared" si="327"/>
        <v>0</v>
      </c>
      <c r="E1421" t="s">
        <v>8</v>
      </c>
      <c r="F1421" t="s">
        <v>14</v>
      </c>
      <c r="G1421">
        <f t="shared" si="328"/>
        <v>1</v>
      </c>
      <c r="H1421">
        <f t="shared" si="329"/>
        <v>0</v>
      </c>
      <c r="K1421">
        <f t="shared" si="330"/>
        <v>0</v>
      </c>
      <c r="L1421" t="s">
        <v>8</v>
      </c>
      <c r="M1421" t="s">
        <v>14</v>
      </c>
      <c r="N1421">
        <f t="shared" si="331"/>
        <v>0</v>
      </c>
      <c r="P1421">
        <f>IF(N1421&gt;O1418,"ND",IF(N1421&lt;O1419,"ND",N1421))</f>
        <v>0</v>
      </c>
    </row>
    <row r="1422" spans="1:19">
      <c r="A1422">
        <v>163816.44</v>
      </c>
      <c r="B1422">
        <v>1612.96</v>
      </c>
      <c r="D1422">
        <f t="shared" si="327"/>
        <v>1612.96</v>
      </c>
      <c r="E1422">
        <v>40</v>
      </c>
      <c r="F1422" t="s">
        <v>14</v>
      </c>
      <c r="G1422">
        <f t="shared" si="328"/>
        <v>1</v>
      </c>
      <c r="H1422">
        <f t="shared" si="329"/>
        <v>1612.96</v>
      </c>
      <c r="K1422">
        <f t="shared" si="330"/>
        <v>1.1342740675046328E-4</v>
      </c>
      <c r="L1422">
        <v>40</v>
      </c>
      <c r="M1422" t="s">
        <v>14</v>
      </c>
      <c r="N1422">
        <f t="shared" si="331"/>
        <v>1.1342740675046328E-4</v>
      </c>
      <c r="O1422">
        <f>AVERAGE(N1422:N1427)</f>
        <v>5.0417376830616321E-5</v>
      </c>
      <c r="P1422">
        <f>IF(N1422&gt;O1424,"ND",IF(N1422&lt;O1425,"ND",N1422))</f>
        <v>1.1342740675046328E-4</v>
      </c>
      <c r="Q1422">
        <f>AVERAGE(P1422:P1427)</f>
        <v>5.0417376830616321E-5</v>
      </c>
      <c r="R1422">
        <f t="shared" si="326"/>
        <v>40</v>
      </c>
      <c r="S1422">
        <f t="shared" si="325"/>
        <v>1422</v>
      </c>
    </row>
    <row r="1423" spans="1:19">
      <c r="A1423">
        <v>153412.01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5.6286316658348166E-5</v>
      </c>
      <c r="P1423">
        <f>IF(N1423&gt;O1424,"ND",IF(N1423&lt;O1425,"ND",N1423))</f>
        <v>0</v>
      </c>
    </row>
    <row r="1424" spans="1:19">
      <c r="A1424">
        <v>164131.49</v>
      </c>
      <c r="B1424">
        <v>1532.85</v>
      </c>
      <c r="D1424">
        <f t="shared" si="327"/>
        <v>1532.85</v>
      </c>
      <c r="E1424">
        <v>40</v>
      </c>
      <c r="F1424" t="s">
        <v>14</v>
      </c>
      <c r="G1424">
        <f t="shared" si="328"/>
        <v>1</v>
      </c>
      <c r="H1424">
        <f t="shared" si="329"/>
        <v>1532.85</v>
      </c>
      <c r="K1424">
        <f t="shared" si="330"/>
        <v>1.077938699269961E-4</v>
      </c>
      <c r="L1424">
        <v>40</v>
      </c>
      <c r="M1424" t="s">
        <v>14</v>
      </c>
      <c r="N1424">
        <f t="shared" si="331"/>
        <v>1.077938699269961E-4</v>
      </c>
      <c r="O1424">
        <f>O1422+(O1423*1.89)</f>
        <v>1.5679851531489434E-4</v>
      </c>
      <c r="P1424">
        <f>IF(N1424&gt;O1424,"ND",IF(N1424&lt;O1425,"ND",N1424))</f>
        <v>1.077938699269961E-4</v>
      </c>
    </row>
    <row r="1425" spans="1:19">
      <c r="A1425">
        <v>175641.06</v>
      </c>
      <c r="B1425">
        <v>1155.8599999999999</v>
      </c>
      <c r="D1425">
        <f t="shared" si="327"/>
        <v>1155.8599999999999</v>
      </c>
      <c r="E1425">
        <v>40</v>
      </c>
      <c r="F1425" t="s">
        <v>14</v>
      </c>
      <c r="G1425">
        <f t="shared" si="328"/>
        <v>1</v>
      </c>
      <c r="H1425">
        <f t="shared" si="329"/>
        <v>1155.8599999999999</v>
      </c>
      <c r="K1425">
        <f t="shared" si="330"/>
        <v>8.1282984306238511E-5</v>
      </c>
      <c r="L1425">
        <v>40</v>
      </c>
      <c r="M1425" t="s">
        <v>14</v>
      </c>
      <c r="N1425">
        <f t="shared" si="331"/>
        <v>8.1282984306238511E-5</v>
      </c>
      <c r="O1425">
        <f>O1422-(O1423*1.89)</f>
        <v>-5.5963761653661703E-5</v>
      </c>
      <c r="P1425">
        <f>IF(N1425&gt;O1424,"ND",IF(N1425&lt;O1425,"ND",N1425))</f>
        <v>8.1282984306238511E-5</v>
      </c>
    </row>
    <row r="1426" spans="1:19">
      <c r="A1426">
        <v>184595.18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211140.83</v>
      </c>
      <c r="B1427">
        <v>0</v>
      </c>
      <c r="D1427">
        <f t="shared" si="327"/>
        <v>0</v>
      </c>
      <c r="E1427">
        <v>40</v>
      </c>
      <c r="F1427" t="s">
        <v>14</v>
      </c>
      <c r="G1427">
        <f t="shared" si="328"/>
        <v>1</v>
      </c>
      <c r="H1427">
        <f t="shared" si="329"/>
        <v>0</v>
      </c>
      <c r="K1427">
        <f t="shared" si="330"/>
        <v>0</v>
      </c>
      <c r="L1427">
        <v>40</v>
      </c>
      <c r="M1427" t="s">
        <v>14</v>
      </c>
      <c r="N1427">
        <f t="shared" si="331"/>
        <v>0</v>
      </c>
      <c r="P1427">
        <f>IF(N1427&gt;O1424,"ND",IF(N1427&lt;O1425,"ND",N1427))</f>
        <v>0</v>
      </c>
    </row>
    <row r="1428" spans="1:19">
      <c r="A1428">
        <v>153950.89000000001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5.2315381559930742E-5</v>
      </c>
      <c r="P1428">
        <f>IF(N1428&gt;O1430,"ND",IF(N1428&lt;O1431,"ND",N1428))</f>
        <v>0</v>
      </c>
      <c r="Q1428">
        <f>AVERAGE(P1428:P1433)</f>
        <v>0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124680.9</v>
      </c>
      <c r="B1429">
        <v>4463.6099999999997</v>
      </c>
      <c r="D1429">
        <f t="shared" si="327"/>
        <v>4463.6099999999997</v>
      </c>
      <c r="E1429">
        <v>302</v>
      </c>
      <c r="F1429" t="s">
        <v>14</v>
      </c>
      <c r="G1429">
        <f t="shared" si="328"/>
        <v>1</v>
      </c>
      <c r="H1429">
        <f t="shared" si="329"/>
        <v>4463.6099999999997</v>
      </c>
      <c r="K1429">
        <f t="shared" si="330"/>
        <v>3.1389228935958444E-4</v>
      </c>
      <c r="L1429">
        <v>302</v>
      </c>
      <c r="M1429" t="s">
        <v>14</v>
      </c>
      <c r="N1429">
        <f t="shared" si="331"/>
        <v>3.1389228935958444E-4</v>
      </c>
      <c r="O1429">
        <f>STDEV(N1428:N1433)</f>
        <v>1.2814599052083858E-4</v>
      </c>
      <c r="P1429" t="str">
        <f>IF(N1429&gt;O1430,"ND",IF(N1429&lt;O1431,"ND",N1429))</f>
        <v>ND</v>
      </c>
    </row>
    <row r="1430" spans="1:19">
      <c r="A1430">
        <v>116164.82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2.9451130364431565E-4</v>
      </c>
      <c r="P1430">
        <f>IF(N1430&gt;O1430,"ND",IF(N1430&lt;O1431,"ND",N1430))</f>
        <v>0</v>
      </c>
    </row>
    <row r="1431" spans="1:19">
      <c r="A1431">
        <v>107812.88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-1.8988054052445415E-4</v>
      </c>
      <c r="P1431">
        <f>IF(N1431&gt;O1430,"ND",IF(N1431&lt;O1431,"ND",N1431))</f>
        <v>0</v>
      </c>
    </row>
    <row r="1432" spans="1:19">
      <c r="A1432">
        <v>97848.84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97423.55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81446.55</v>
      </c>
      <c r="B1434">
        <v>2711</v>
      </c>
      <c r="D1434">
        <f t="shared" si="327"/>
        <v>2711</v>
      </c>
      <c r="E1434">
        <v>39</v>
      </c>
      <c r="F1434" t="s">
        <v>14</v>
      </c>
      <c r="G1434">
        <f t="shared" si="328"/>
        <v>1</v>
      </c>
      <c r="H1434">
        <f t="shared" si="329"/>
        <v>2711</v>
      </c>
      <c r="K1434">
        <f t="shared" si="330"/>
        <v>1.9064434313343539E-4</v>
      </c>
      <c r="L1434">
        <v>39</v>
      </c>
      <c r="M1434" t="s">
        <v>14</v>
      </c>
      <c r="N1434">
        <f t="shared" si="331"/>
        <v>1.9064434313343539E-4</v>
      </c>
      <c r="O1434">
        <f>AVERAGE(N1434:N1439)</f>
        <v>1.3877644718895003E-4</v>
      </c>
      <c r="P1434">
        <f>IF(N1434&gt;O1436,"ND",IF(N1434&lt;O1437,"ND",N1434))</f>
        <v>1.9064434313343539E-4</v>
      </c>
      <c r="Q1434">
        <f>AVERAGE(P1434:P1439)</f>
        <v>5.9044754163201804E-5</v>
      </c>
      <c r="R1434">
        <f t="shared" si="326"/>
        <v>39</v>
      </c>
      <c r="S1434">
        <f t="shared" si="332"/>
        <v>1434</v>
      </c>
    </row>
    <row r="1435" spans="1:19">
      <c r="A1435">
        <v>68257.69</v>
      </c>
      <c r="B1435">
        <v>0</v>
      </c>
      <c r="D1435">
        <f t="shared" si="327"/>
        <v>0</v>
      </c>
      <c r="E1435">
        <v>39</v>
      </c>
      <c r="F1435" t="s">
        <v>14</v>
      </c>
      <c r="G1435">
        <f t="shared" si="328"/>
        <v>1</v>
      </c>
      <c r="H1435">
        <f t="shared" si="329"/>
        <v>0</v>
      </c>
      <c r="K1435">
        <f t="shared" si="330"/>
        <v>0</v>
      </c>
      <c r="L1435">
        <v>39</v>
      </c>
      <c r="M1435" t="s">
        <v>14</v>
      </c>
      <c r="N1435">
        <f t="shared" si="331"/>
        <v>0</v>
      </c>
      <c r="O1435">
        <f>STDEV(N1434:N1439)</f>
        <v>2.1003094699343402E-4</v>
      </c>
      <c r="P1435">
        <f>IF(N1435&gt;O1436,"ND",IF(N1435&lt;O1437,"ND",N1435))</f>
        <v>0</v>
      </c>
    </row>
    <row r="1436" spans="1:19">
      <c r="A1436">
        <v>193209.5</v>
      </c>
      <c r="B1436">
        <v>7642.43</v>
      </c>
      <c r="D1436">
        <f t="shared" si="327"/>
        <v>7642.43</v>
      </c>
      <c r="E1436">
        <v>39</v>
      </c>
      <c r="F1436" t="s">
        <v>14</v>
      </c>
      <c r="G1436">
        <f t="shared" si="328"/>
        <v>1</v>
      </c>
      <c r="H1436">
        <f t="shared" si="329"/>
        <v>7642.43</v>
      </c>
      <c r="K1436">
        <f t="shared" si="330"/>
        <v>5.3743491231769116E-4</v>
      </c>
      <c r="L1436">
        <v>39</v>
      </c>
      <c r="M1436" t="s">
        <v>14</v>
      </c>
      <c r="N1436">
        <f t="shared" si="331"/>
        <v>5.3743491231769116E-4</v>
      </c>
      <c r="O1436">
        <f>O1434+(O1435*1.89)</f>
        <v>5.3573493700654034E-4</v>
      </c>
      <c r="P1436" t="str">
        <f>IF(N1436&gt;O1436,"ND",IF(N1436&lt;O1437,"ND",N1436))</f>
        <v>ND</v>
      </c>
    </row>
    <row r="1437" spans="1:19">
      <c r="A1437">
        <v>58228.89</v>
      </c>
      <c r="B1437">
        <v>0</v>
      </c>
      <c r="D1437">
        <f t="shared" si="327"/>
        <v>0</v>
      </c>
      <c r="E1437">
        <v>39</v>
      </c>
      <c r="F1437" t="s">
        <v>14</v>
      </c>
      <c r="G1437">
        <f t="shared" si="328"/>
        <v>1</v>
      </c>
      <c r="H1437">
        <f t="shared" si="329"/>
        <v>0</v>
      </c>
      <c r="K1437">
        <f t="shared" si="330"/>
        <v>0</v>
      </c>
      <c r="L1437">
        <v>39</v>
      </c>
      <c r="M1437" t="s">
        <v>14</v>
      </c>
      <c r="N1437">
        <f t="shared" si="331"/>
        <v>0</v>
      </c>
      <c r="O1437">
        <f>O1434-(O1435*1.89)</f>
        <v>-2.5818204262864023E-4</v>
      </c>
      <c r="P1437">
        <f>IF(N1437&gt;O1436,"ND",IF(N1437&lt;O1437,"ND",N1437))</f>
        <v>0</v>
      </c>
    </row>
    <row r="1438" spans="1:19">
      <c r="A1438">
        <v>68645.84</v>
      </c>
      <c r="B1438">
        <v>1487.14</v>
      </c>
      <c r="D1438">
        <f t="shared" si="327"/>
        <v>1487.14</v>
      </c>
      <c r="E1438">
        <v>39</v>
      </c>
      <c r="F1438" t="s">
        <v>14</v>
      </c>
      <c r="G1438">
        <f t="shared" si="328"/>
        <v>1</v>
      </c>
      <c r="H1438">
        <f t="shared" si="329"/>
        <v>1487.14</v>
      </c>
      <c r="K1438">
        <f t="shared" si="330"/>
        <v>1.0457942768257363E-4</v>
      </c>
      <c r="L1438">
        <v>39</v>
      </c>
      <c r="M1438" t="s">
        <v>14</v>
      </c>
      <c r="N1438">
        <f t="shared" si="331"/>
        <v>1.0457942768257363E-4</v>
      </c>
      <c r="P1438">
        <f>IF(N1438&gt;O1436,"ND",IF(N1438&lt;O1437,"ND",N1438))</f>
        <v>1.0457942768257363E-4</v>
      </c>
    </row>
    <row r="1439" spans="1:19">
      <c r="A1439">
        <v>79913.490000000005</v>
      </c>
      <c r="B1439">
        <v>0</v>
      </c>
      <c r="D1439">
        <f t="shared" si="327"/>
        <v>0</v>
      </c>
      <c r="E1439">
        <v>39</v>
      </c>
      <c r="F1439" t="s">
        <v>14</v>
      </c>
      <c r="G1439">
        <f t="shared" si="328"/>
        <v>1</v>
      </c>
      <c r="H1439">
        <f t="shared" si="329"/>
        <v>0</v>
      </c>
      <c r="K1439">
        <f t="shared" si="330"/>
        <v>0</v>
      </c>
      <c r="L1439">
        <v>39</v>
      </c>
      <c r="M1439" t="s">
        <v>14</v>
      </c>
      <c r="N1439">
        <f t="shared" si="331"/>
        <v>0</v>
      </c>
      <c r="P1439">
        <f>IF(N1439&gt;O1436,"ND",IF(N1439&lt;O1437,"ND",N1439))</f>
        <v>0</v>
      </c>
    </row>
    <row r="1440" spans="1:19">
      <c r="A1440">
        <v>85609.77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0</v>
      </c>
      <c r="P1440">
        <f>IF(N1440&gt;O1442,"ND",IF(N1440&lt;O1443,"ND",N1440))</f>
        <v>0</v>
      </c>
      <c r="Q1440">
        <f>AVERAGE(P1440:P1445)</f>
        <v>0</v>
      </c>
      <c r="R1440">
        <f t="shared" si="326"/>
        <v>71</v>
      </c>
      <c r="S1440">
        <f t="shared" si="332"/>
        <v>1440</v>
      </c>
    </row>
    <row r="1441" spans="1:19">
      <c r="A1441">
        <v>88656.08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0</v>
      </c>
      <c r="P1441">
        <f>IF(N1441&gt;O1442,"ND",IF(N1441&lt;O1443,"ND",N1441))</f>
        <v>0</v>
      </c>
    </row>
    <row r="1442" spans="1:19">
      <c r="A1442">
        <v>94737.26</v>
      </c>
      <c r="B1442">
        <v>0</v>
      </c>
      <c r="D1442">
        <f t="shared" si="327"/>
        <v>0</v>
      </c>
      <c r="E1442">
        <v>71</v>
      </c>
      <c r="F1442" t="s">
        <v>14</v>
      </c>
      <c r="G1442">
        <f t="shared" si="328"/>
        <v>1</v>
      </c>
      <c r="H1442">
        <f t="shared" si="329"/>
        <v>0</v>
      </c>
      <c r="K1442">
        <f t="shared" si="330"/>
        <v>0</v>
      </c>
      <c r="L1442">
        <v>71</v>
      </c>
      <c r="M1442" t="s">
        <v>14</v>
      </c>
      <c r="N1442">
        <f t="shared" si="331"/>
        <v>0</v>
      </c>
      <c r="O1442">
        <f>O1440+(O1441*1.89)</f>
        <v>0</v>
      </c>
      <c r="P1442">
        <f>IF(N1442&gt;O1442,"ND",IF(N1442&lt;O1443,"ND",N1442))</f>
        <v>0</v>
      </c>
    </row>
    <row r="1443" spans="1:19">
      <c r="A1443">
        <v>93446.16</v>
      </c>
      <c r="B1443">
        <v>0</v>
      </c>
      <c r="D1443">
        <f t="shared" si="327"/>
        <v>0</v>
      </c>
      <c r="E1443">
        <v>71</v>
      </c>
      <c r="F1443" t="s">
        <v>14</v>
      </c>
      <c r="G1443">
        <f t="shared" si="328"/>
        <v>1</v>
      </c>
      <c r="H1443">
        <f t="shared" si="329"/>
        <v>0</v>
      </c>
      <c r="K1443">
        <f t="shared" si="330"/>
        <v>0</v>
      </c>
      <c r="L1443">
        <v>71</v>
      </c>
      <c r="M1443" t="s">
        <v>14</v>
      </c>
      <c r="N1443">
        <f t="shared" si="331"/>
        <v>0</v>
      </c>
      <c r="O1443">
        <f>O1440-(O1441*1.89)</f>
        <v>0</v>
      </c>
      <c r="P1443">
        <f>IF(N1443&gt;O1442,"ND",IF(N1443&lt;O1443,"ND",N1443))</f>
        <v>0</v>
      </c>
    </row>
    <row r="1444" spans="1:19">
      <c r="A1444">
        <v>97658.26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94306.58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52314.559999999998</v>
      </c>
      <c r="B1446">
        <v>3600.37</v>
      </c>
      <c r="D1446">
        <f t="shared" si="327"/>
        <v>3600.37</v>
      </c>
      <c r="E1446">
        <v>38</v>
      </c>
      <c r="F1446" t="s">
        <v>14</v>
      </c>
      <c r="G1446">
        <f t="shared" si="328"/>
        <v>1</v>
      </c>
      <c r="H1446">
        <f t="shared" si="329"/>
        <v>3600.37</v>
      </c>
      <c r="K1446">
        <f t="shared" si="330"/>
        <v>2.5318707992892908E-4</v>
      </c>
      <c r="L1446">
        <v>38</v>
      </c>
      <c r="M1446" t="s">
        <v>14</v>
      </c>
      <c r="N1446">
        <f t="shared" si="331"/>
        <v>2.5318707992892908E-4</v>
      </c>
      <c r="O1446">
        <f>AVERAGE(N1446:N1451)</f>
        <v>4.4715662327079846E-4</v>
      </c>
      <c r="P1446">
        <f>IF(N1446&gt;O1448,"ND",IF(N1446&lt;O1449,"ND",N1446))</f>
        <v>2.5318707992892908E-4</v>
      </c>
      <c r="Q1446">
        <f>AVERAGE(P1446:P1451)</f>
        <v>1.7485918842503407E-4</v>
      </c>
      <c r="R1446">
        <f t="shared" si="326"/>
        <v>38</v>
      </c>
      <c r="S1446">
        <f t="shared" si="332"/>
        <v>1446</v>
      </c>
    </row>
    <row r="1447" spans="1:19">
      <c r="A1447">
        <v>49230.82</v>
      </c>
      <c r="B1447">
        <v>0</v>
      </c>
      <c r="D1447">
        <f t="shared" si="327"/>
        <v>0</v>
      </c>
      <c r="E1447">
        <v>38</v>
      </c>
      <c r="F1447" t="s">
        <v>14</v>
      </c>
      <c r="G1447">
        <f t="shared" si="328"/>
        <v>1</v>
      </c>
      <c r="H1447">
        <f t="shared" si="329"/>
        <v>0</v>
      </c>
      <c r="K1447">
        <f t="shared" si="330"/>
        <v>0</v>
      </c>
      <c r="L1447">
        <v>38</v>
      </c>
      <c r="M1447" t="s">
        <v>14</v>
      </c>
      <c r="N1447">
        <f t="shared" si="331"/>
        <v>0</v>
      </c>
      <c r="O1447">
        <f>STDEV(N1446:N1451)</f>
        <v>6.9195113342932716E-4</v>
      </c>
      <c r="P1447">
        <f>IF(N1447&gt;O1448,"ND",IF(N1447&lt;O1449,"ND",N1447))</f>
        <v>0</v>
      </c>
    </row>
    <row r="1448" spans="1:19">
      <c r="A1448">
        <v>51352.09</v>
      </c>
      <c r="B1448">
        <v>1842.88</v>
      </c>
      <c r="D1448">
        <f t="shared" si="327"/>
        <v>1842.88</v>
      </c>
      <c r="E1448">
        <v>38</v>
      </c>
      <c r="F1448" t="s">
        <v>14</v>
      </c>
      <c r="G1448">
        <f t="shared" si="328"/>
        <v>1</v>
      </c>
      <c r="H1448">
        <f t="shared" si="329"/>
        <v>1842.88</v>
      </c>
      <c r="K1448">
        <f t="shared" si="330"/>
        <v>1.2959595982063644E-4</v>
      </c>
      <c r="L1448">
        <v>38</v>
      </c>
      <c r="M1448" t="s">
        <v>14</v>
      </c>
      <c r="N1448">
        <f t="shared" si="331"/>
        <v>1.2959595982063644E-4</v>
      </c>
      <c r="O1448">
        <f>O1446+(O1447*1.89)</f>
        <v>1.7549442654522266E-3</v>
      </c>
      <c r="P1448">
        <f>IF(N1448&gt;O1448,"ND",IF(N1448&lt;O1449,"ND",N1448))</f>
        <v>1.2959595982063644E-4</v>
      </c>
    </row>
    <row r="1449" spans="1:19">
      <c r="A1449">
        <v>59371.61</v>
      </c>
      <c r="B1449">
        <v>25719.27</v>
      </c>
      <c r="D1449">
        <f t="shared" si="327"/>
        <v>25719.27</v>
      </c>
      <c r="E1449">
        <v>38</v>
      </c>
      <c r="F1449" t="s">
        <v>14</v>
      </c>
      <c r="G1449">
        <f t="shared" si="328"/>
        <v>1</v>
      </c>
      <c r="H1449">
        <f t="shared" si="329"/>
        <v>25719.27</v>
      </c>
      <c r="K1449">
        <f t="shared" si="330"/>
        <v>1.8086437974996203E-3</v>
      </c>
      <c r="L1449">
        <v>38</v>
      </c>
      <c r="M1449" t="s">
        <v>14</v>
      </c>
      <c r="N1449">
        <f t="shared" si="331"/>
        <v>1.8086437974996203E-3</v>
      </c>
      <c r="O1449">
        <f>O1446-(O1447*1.89)</f>
        <v>-8.6063101891062973E-4</v>
      </c>
      <c r="P1449" t="str">
        <f>IF(N1449&gt;O1448,"ND",IF(N1449&lt;O1449,"ND",N1449))</f>
        <v>ND</v>
      </c>
    </row>
    <row r="1450" spans="1:19">
      <c r="A1450">
        <v>56376.5</v>
      </c>
      <c r="B1450">
        <v>6989.41</v>
      </c>
      <c r="D1450">
        <f t="shared" si="327"/>
        <v>6989.41</v>
      </c>
      <c r="E1450">
        <v>38</v>
      </c>
      <c r="F1450" t="s">
        <v>14</v>
      </c>
      <c r="G1450">
        <f t="shared" si="328"/>
        <v>1</v>
      </c>
      <c r="H1450">
        <f t="shared" si="329"/>
        <v>6989.41</v>
      </c>
      <c r="K1450">
        <f t="shared" si="330"/>
        <v>4.9151290237560484E-4</v>
      </c>
      <c r="L1450">
        <v>38</v>
      </c>
      <c r="M1450" t="s">
        <v>14</v>
      </c>
      <c r="N1450">
        <f t="shared" si="331"/>
        <v>4.9151290237560484E-4</v>
      </c>
      <c r="P1450">
        <f>IF(N1450&gt;O1448,"ND",IF(N1450&lt;O1449,"ND",N1450))</f>
        <v>4.9151290237560484E-4</v>
      </c>
    </row>
    <row r="1451" spans="1:19">
      <c r="A1451">
        <v>52306.17</v>
      </c>
      <c r="B1451">
        <v>0</v>
      </c>
      <c r="D1451">
        <f t="shared" si="327"/>
        <v>0</v>
      </c>
      <c r="E1451">
        <v>38</v>
      </c>
      <c r="F1451" t="s">
        <v>14</v>
      </c>
      <c r="G1451">
        <f t="shared" si="328"/>
        <v>1</v>
      </c>
      <c r="H1451">
        <f t="shared" si="329"/>
        <v>0</v>
      </c>
      <c r="K1451">
        <f t="shared" si="330"/>
        <v>0</v>
      </c>
      <c r="L1451">
        <v>38</v>
      </c>
      <c r="M1451" t="s">
        <v>14</v>
      </c>
      <c r="N1451">
        <f t="shared" si="331"/>
        <v>0</v>
      </c>
      <c r="P1451">
        <f>IF(N1451&gt;O1448,"ND",IF(N1451&lt;O1449,"ND",N1451))</f>
        <v>0</v>
      </c>
    </row>
    <row r="1452" spans="1:19">
      <c r="A1452">
        <v>102033.05</v>
      </c>
      <c r="B1452">
        <v>20475.080000000002</v>
      </c>
      <c r="D1452">
        <f t="shared" si="327"/>
        <v>20475.080000000002</v>
      </c>
      <c r="E1452" t="s">
        <v>8</v>
      </c>
      <c r="F1452" t="s">
        <v>14</v>
      </c>
      <c r="G1452">
        <f t="shared" si="328"/>
        <v>1</v>
      </c>
      <c r="H1452">
        <f t="shared" si="329"/>
        <v>20475.080000000002</v>
      </c>
      <c r="K1452">
        <f t="shared" si="330"/>
        <v>1.4398591579507711E-3</v>
      </c>
      <c r="L1452" t="s">
        <v>8</v>
      </c>
      <c r="M1452" t="s">
        <v>14</v>
      </c>
      <c r="N1452">
        <f t="shared" si="331"/>
        <v>1.4398591579507711E-3</v>
      </c>
      <c r="O1452">
        <f>AVERAGE(N1452:N1457)</f>
        <v>2.3997652632512851E-4</v>
      </c>
      <c r="P1452" t="str">
        <f>IF(N1452&gt;O1454,"ND",IF(N1452&lt;O1455,"ND",N1452))</f>
        <v>ND</v>
      </c>
      <c r="Q1452">
        <f>AVERAGE(P1452:P1457)</f>
        <v>0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115361.14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5.8782003974213967E-4</v>
      </c>
      <c r="P1453">
        <f>IF(N1453&gt;O1454,"ND",IF(N1453&lt;O1455,"ND",N1453))</f>
        <v>0</v>
      </c>
    </row>
    <row r="1454" spans="1:19">
      <c r="A1454">
        <v>125920.17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1.3509564014377723E-3</v>
      </c>
      <c r="P1454">
        <f>IF(N1454&gt;O1454,"ND",IF(N1454&lt;O1455,"ND",N1454))</f>
        <v>0</v>
      </c>
    </row>
    <row r="1455" spans="1:19">
      <c r="A1455">
        <v>136165.89000000001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-8.7100334878751533E-4</v>
      </c>
      <c r="P1455">
        <f>IF(N1455&gt;O1454,"ND",IF(N1455&lt;O1455,"ND",N1455))</f>
        <v>0</v>
      </c>
    </row>
    <row r="1456" spans="1:19">
      <c r="A1456">
        <v>150748.20000000001</v>
      </c>
      <c r="B1456">
        <v>0</v>
      </c>
      <c r="D1456">
        <f t="shared" si="327"/>
        <v>0</v>
      </c>
      <c r="E1456" t="s">
        <v>8</v>
      </c>
      <c r="F1456" t="s">
        <v>14</v>
      </c>
      <c r="G1456">
        <f t="shared" si="328"/>
        <v>1</v>
      </c>
      <c r="H1456">
        <f t="shared" si="329"/>
        <v>0</v>
      </c>
      <c r="K1456">
        <f t="shared" si="330"/>
        <v>0</v>
      </c>
      <c r="L1456" t="s">
        <v>8</v>
      </c>
      <c r="M1456" t="s">
        <v>14</v>
      </c>
      <c r="N1456">
        <f t="shared" si="331"/>
        <v>0</v>
      </c>
      <c r="P1456">
        <f>IF(N1456&gt;O1454,"ND",IF(N1456&lt;O1455,"ND",N1456))</f>
        <v>0</v>
      </c>
    </row>
    <row r="1457" spans="1:19">
      <c r="A1457">
        <v>159503.67999999999</v>
      </c>
      <c r="B1457">
        <v>0</v>
      </c>
      <c r="D1457">
        <f t="shared" si="327"/>
        <v>0</v>
      </c>
      <c r="E1457" t="s">
        <v>8</v>
      </c>
      <c r="F1457" t="s">
        <v>14</v>
      </c>
      <c r="G1457">
        <f t="shared" si="328"/>
        <v>1</v>
      </c>
      <c r="H1457">
        <f t="shared" si="329"/>
        <v>0</v>
      </c>
      <c r="K1457">
        <f t="shared" si="330"/>
        <v>0</v>
      </c>
      <c r="L1457" t="s">
        <v>8</v>
      </c>
      <c r="M1457" t="s">
        <v>14</v>
      </c>
      <c r="N1457">
        <f t="shared" si="331"/>
        <v>0</v>
      </c>
      <c r="P1457">
        <f>IF(N1457&gt;O1454,"ND",IF(N1457&lt;O1455,"ND",N1457))</f>
        <v>0</v>
      </c>
    </row>
    <row r="1458" spans="1:19">
      <c r="A1458">
        <v>113993.37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1.1055332548751106E-4</v>
      </c>
      <c r="P1458">
        <f>IF(N1458&gt;O1460,"ND",IF(N1458&lt;O1461,"ND",N1458))</f>
        <v>0</v>
      </c>
      <c r="Q1458">
        <f>AVERAGE(P1458:P1463)</f>
        <v>1.0999988728003773E-5</v>
      </c>
      <c r="R1458">
        <f t="shared" si="333"/>
        <v>37</v>
      </c>
      <c r="S1458">
        <f t="shared" si="332"/>
        <v>1458</v>
      </c>
    </row>
    <row r="1459" spans="1:19">
      <c r="A1459">
        <v>109032.18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2.4484525759707089E-4</v>
      </c>
      <c r="P1459">
        <f>IF(N1459&gt;O1460,"ND",IF(N1459&lt;O1461,"ND",N1459))</f>
        <v>0</v>
      </c>
    </row>
    <row r="1460" spans="1:19">
      <c r="A1460">
        <v>94940.27</v>
      </c>
      <c r="B1460">
        <v>8650.43</v>
      </c>
      <c r="D1460">
        <f t="shared" si="327"/>
        <v>8650.43</v>
      </c>
      <c r="E1460">
        <v>37</v>
      </c>
      <c r="F1460" t="s">
        <v>14</v>
      </c>
      <c r="G1460">
        <f t="shared" si="328"/>
        <v>1</v>
      </c>
      <c r="H1460">
        <f t="shared" si="329"/>
        <v>8650.43</v>
      </c>
      <c r="K1460">
        <f t="shared" si="330"/>
        <v>6.0832000928504742E-4</v>
      </c>
      <c r="L1460">
        <v>37</v>
      </c>
      <c r="M1460" t="s">
        <v>14</v>
      </c>
      <c r="N1460">
        <f t="shared" si="331"/>
        <v>6.0832000928504742E-4</v>
      </c>
      <c r="O1460">
        <f>O1458+(O1459*1.89)</f>
        <v>5.7331086234597495E-4</v>
      </c>
      <c r="P1460" t="str">
        <f>IF(N1460&gt;O1460,"ND",IF(N1460&lt;O1461,"ND",N1460))</f>
        <v>ND</v>
      </c>
    </row>
    <row r="1461" spans="1:19">
      <c r="A1461">
        <v>134249.53</v>
      </c>
      <c r="B1461">
        <v>782.11</v>
      </c>
      <c r="D1461">
        <f t="shared" si="327"/>
        <v>782.11</v>
      </c>
      <c r="E1461">
        <v>37</v>
      </c>
      <c r="F1461" t="s">
        <v>14</v>
      </c>
      <c r="G1461">
        <f t="shared" si="328"/>
        <v>1</v>
      </c>
      <c r="H1461">
        <f t="shared" si="329"/>
        <v>782.11</v>
      </c>
      <c r="K1461">
        <f t="shared" si="330"/>
        <v>5.4999943640018867E-5</v>
      </c>
      <c r="L1461">
        <v>37</v>
      </c>
      <c r="M1461" t="s">
        <v>14</v>
      </c>
      <c r="N1461">
        <f t="shared" si="331"/>
        <v>5.4999943640018867E-5</v>
      </c>
      <c r="O1461">
        <f>O1458-(O1459*1.89)</f>
        <v>-3.5220421137095286E-4</v>
      </c>
      <c r="P1461">
        <f>IF(N1461&gt;O1460,"ND",IF(N1461&lt;O1461,"ND",N1461))</f>
        <v>5.4999943640018867E-5</v>
      </c>
    </row>
    <row r="1462" spans="1:19">
      <c r="A1462">
        <v>126583.18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118539.67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104064.59</v>
      </c>
      <c r="B1464">
        <v>1707.82</v>
      </c>
      <c r="D1464">
        <f t="shared" si="327"/>
        <v>1707.82</v>
      </c>
      <c r="E1464">
        <v>305</v>
      </c>
      <c r="F1464" t="s">
        <v>14</v>
      </c>
      <c r="G1464">
        <f t="shared" si="328"/>
        <v>1</v>
      </c>
      <c r="H1464">
        <f t="shared" si="329"/>
        <v>1707.82</v>
      </c>
      <c r="K1464">
        <f t="shared" si="330"/>
        <v>1.2009820069721269E-4</v>
      </c>
      <c r="L1464">
        <v>305</v>
      </c>
      <c r="M1464" t="s">
        <v>14</v>
      </c>
      <c r="N1464">
        <f t="shared" si="331"/>
        <v>1.2009820069721269E-4</v>
      </c>
      <c r="O1464">
        <f>AVERAGE(N1464:N1469)</f>
        <v>7.8166407564408217E-5</v>
      </c>
      <c r="P1464">
        <f>IF(N1464&gt;O1466,"ND",IF(N1464&lt;O1467,"ND",N1464))</f>
        <v>1.2009820069721269E-4</v>
      </c>
      <c r="Q1464">
        <f>AVERAGE(P1464:P1469)</f>
        <v>2.4019640139442537E-5</v>
      </c>
      <c r="R1464">
        <f t="shared" si="333"/>
        <v>305</v>
      </c>
      <c r="S1464">
        <f t="shared" si="332"/>
        <v>1464</v>
      </c>
    </row>
    <row r="1465" spans="1:19">
      <c r="A1465">
        <v>162497.54999999999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1.4106384010494405E-4</v>
      </c>
      <c r="P1465">
        <f>IF(N1465&gt;O1466,"ND",IF(N1465&lt;O1467,"ND",N1465))</f>
        <v>0</v>
      </c>
    </row>
    <row r="1466" spans="1:19">
      <c r="A1466">
        <v>85003.43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3.4477706536275248E-4</v>
      </c>
      <c r="P1466">
        <f>IF(N1466&gt;O1466,"ND",IF(N1466&lt;O1467,"ND",N1466))</f>
        <v>0</v>
      </c>
    </row>
    <row r="1467" spans="1:19">
      <c r="A1467">
        <v>98470.57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-1.8844425023393602E-4</v>
      </c>
      <c r="P1467">
        <f>IF(N1467&gt;O1466,"ND",IF(N1467&lt;O1467,"ND",N1467))</f>
        <v>0</v>
      </c>
    </row>
    <row r="1468" spans="1:19">
      <c r="A1468">
        <v>89215.82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100844.83</v>
      </c>
      <c r="B1469">
        <v>4961.43</v>
      </c>
      <c r="D1469">
        <f t="shared" si="327"/>
        <v>4961.43</v>
      </c>
      <c r="E1469">
        <v>305</v>
      </c>
      <c r="F1469" t="s">
        <v>14</v>
      </c>
      <c r="G1469">
        <f t="shared" si="328"/>
        <v>1</v>
      </c>
      <c r="H1469">
        <f t="shared" si="329"/>
        <v>4961.43</v>
      </c>
      <c r="K1469">
        <f t="shared" si="330"/>
        <v>3.4890024468923656E-4</v>
      </c>
      <c r="L1469">
        <v>305</v>
      </c>
      <c r="M1469" t="s">
        <v>14</v>
      </c>
      <c r="N1469">
        <f t="shared" si="331"/>
        <v>3.4890024468923656E-4</v>
      </c>
      <c r="P1469" t="str">
        <f>IF(N1469&gt;O1466,"ND",IF(N1469&lt;O1467,"ND",N1469))</f>
        <v>ND</v>
      </c>
    </row>
    <row r="1470" spans="1:19">
      <c r="A1470">
        <v>102441.13</v>
      </c>
      <c r="B1470">
        <v>7518.69</v>
      </c>
      <c r="D1470">
        <f t="shared" si="327"/>
        <v>7518.69</v>
      </c>
      <c r="E1470">
        <v>36</v>
      </c>
      <c r="F1470" t="s">
        <v>14</v>
      </c>
      <c r="G1470">
        <f t="shared" si="328"/>
        <v>1</v>
      </c>
      <c r="H1470">
        <f t="shared" si="329"/>
        <v>7518.69</v>
      </c>
      <c r="K1470">
        <f t="shared" si="330"/>
        <v>5.2873320408481348E-4</v>
      </c>
      <c r="L1470">
        <v>36</v>
      </c>
      <c r="M1470" t="s">
        <v>14</v>
      </c>
      <c r="N1470">
        <f t="shared" si="331"/>
        <v>5.2873320408481348E-4</v>
      </c>
      <c r="O1470">
        <f>AVERAGE(N1470:N1475)</f>
        <v>8.8122200680802252E-5</v>
      </c>
      <c r="P1470" t="str">
        <f>IF(N1470&gt;O1472,"ND",IF(N1470&lt;O1473,"ND",N1470))</f>
        <v>ND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107996.31</v>
      </c>
      <c r="B1471">
        <v>0</v>
      </c>
      <c r="D1471">
        <f t="shared" si="327"/>
        <v>0</v>
      </c>
      <c r="E1471">
        <v>36</v>
      </c>
      <c r="F1471" t="s">
        <v>14</v>
      </c>
      <c r="G1471">
        <f t="shared" si="328"/>
        <v>1</v>
      </c>
      <c r="H1471">
        <f t="shared" si="329"/>
        <v>0</v>
      </c>
      <c r="K1471">
        <f t="shared" si="330"/>
        <v>0</v>
      </c>
      <c r="L1471">
        <v>36</v>
      </c>
      <c r="M1471" t="s">
        <v>14</v>
      </c>
      <c r="N1471">
        <f t="shared" si="331"/>
        <v>0</v>
      </c>
      <c r="O1471">
        <f>STDEV(N1470:N1475)</f>
        <v>2.1585442667910592E-4</v>
      </c>
      <c r="P1471">
        <f>IF(N1471&gt;O1472,"ND",IF(N1471&lt;O1473,"ND",N1471))</f>
        <v>0</v>
      </c>
    </row>
    <row r="1472" spans="1:19">
      <c r="A1472">
        <v>140447.69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4.9608706710431243E-4</v>
      </c>
      <c r="P1472">
        <f>IF(N1472&gt;O1472,"ND",IF(N1472&lt;O1473,"ND",N1472))</f>
        <v>0</v>
      </c>
    </row>
    <row r="1473" spans="1:19">
      <c r="A1473">
        <v>125974.53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-3.198426657427079E-4</v>
      </c>
      <c r="P1473">
        <f>IF(N1473&gt;O1472,"ND",IF(N1473&lt;O1473,"ND",N1473))</f>
        <v>0</v>
      </c>
    </row>
    <row r="1474" spans="1:19">
      <c r="A1474">
        <v>135835.22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138383.18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174062.69</v>
      </c>
      <c r="B1476">
        <v>0</v>
      </c>
      <c r="D1476">
        <f t="shared" ref="D1476:D1539" si="334">IF(A1476&lt;$A$4623,"NA",B1476)</f>
        <v>0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0</v>
      </c>
      <c r="K1476">
        <f t="shared" ref="K1476:K1539" si="337">IF(F1476="A",H1476/$J$3,IF(F1476="B",H1476/$J$4,IF(F1476="C",H1476/$J$5,IF(F1476="D",H1476/$J$5))))</f>
        <v>0</v>
      </c>
      <c r="L1476">
        <v>301</v>
      </c>
      <c r="M1476" t="s">
        <v>14</v>
      </c>
      <c r="N1476">
        <f t="shared" ref="N1476:N1539" si="338">VALUE(K1476)</f>
        <v>0</v>
      </c>
      <c r="O1476">
        <f>AVERAGE(N1476:N1481)</f>
        <v>0</v>
      </c>
      <c r="P1476">
        <f>IF(N1476&gt;O1478,"ND",IF(N1476&lt;O1479,"ND",N1476))</f>
        <v>0</v>
      </c>
      <c r="Q1476">
        <f>AVERAGE(P1476:P1481)</f>
        <v>0</v>
      </c>
      <c r="R1476">
        <f t="shared" si="333"/>
        <v>301</v>
      </c>
      <c r="S1476">
        <f t="shared" si="332"/>
        <v>1476</v>
      </c>
    </row>
    <row r="1477" spans="1:19">
      <c r="A1477">
        <v>152885.39000000001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0</v>
      </c>
      <c r="P1477">
        <f>IF(N1477&gt;O1478,"ND",IF(N1477&lt;O1479,"ND",N1477))</f>
        <v>0</v>
      </c>
    </row>
    <row r="1478" spans="1:19">
      <c r="A1478">
        <v>144422.6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0</v>
      </c>
      <c r="P1478">
        <f>IF(N1478&gt;O1478,"ND",IF(N1478&lt;O1479,"ND",N1478))</f>
        <v>0</v>
      </c>
    </row>
    <row r="1479" spans="1:19">
      <c r="A1479">
        <v>151278.82999999999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0</v>
      </c>
      <c r="P1479">
        <f>IF(N1479&gt;O1478,"ND",IF(N1479&lt;O1479,"ND",N1479))</f>
        <v>0</v>
      </c>
    </row>
    <row r="1480" spans="1:19">
      <c r="A1480">
        <v>126585.04</v>
      </c>
      <c r="B1480">
        <v>0</v>
      </c>
      <c r="D1480">
        <f t="shared" si="334"/>
        <v>0</v>
      </c>
      <c r="E1480">
        <v>301</v>
      </c>
      <c r="F1480" t="s">
        <v>14</v>
      </c>
      <c r="G1480">
        <f t="shared" si="335"/>
        <v>1</v>
      </c>
      <c r="H1480">
        <f t="shared" si="336"/>
        <v>0</v>
      </c>
      <c r="K1480">
        <f t="shared" si="337"/>
        <v>0</v>
      </c>
      <c r="L1480">
        <v>301</v>
      </c>
      <c r="M1480" t="s">
        <v>14</v>
      </c>
      <c r="N1480">
        <f t="shared" si="338"/>
        <v>0</v>
      </c>
      <c r="P1480">
        <f>IF(N1480&gt;O1478,"ND",IF(N1480&lt;O1479,"ND",N1480))</f>
        <v>0</v>
      </c>
    </row>
    <row r="1481" spans="1:19">
      <c r="A1481">
        <v>112591.79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77978.490000000005</v>
      </c>
      <c r="B1482">
        <v>0</v>
      </c>
      <c r="D1482">
        <f t="shared" si="334"/>
        <v>0</v>
      </c>
      <c r="E1482">
        <v>35</v>
      </c>
      <c r="F1482" t="s">
        <v>14</v>
      </c>
      <c r="G1482">
        <f t="shared" si="335"/>
        <v>1</v>
      </c>
      <c r="H1482">
        <f t="shared" si="336"/>
        <v>0</v>
      </c>
      <c r="K1482">
        <f t="shared" si="337"/>
        <v>0</v>
      </c>
      <c r="L1482">
        <v>35</v>
      </c>
      <c r="M1482" t="s">
        <v>14</v>
      </c>
      <c r="N1482">
        <f t="shared" si="338"/>
        <v>0</v>
      </c>
      <c r="O1482">
        <f>AVERAGE(N1482:N1487)</f>
        <v>1.5155393129325594E-4</v>
      </c>
      <c r="P1482">
        <f>IF(N1482&gt;O1484,"ND",IF(N1482&lt;O1485,"ND",N1482))</f>
        <v>0</v>
      </c>
      <c r="Q1482">
        <f>AVERAGE(P1482:P1487)</f>
        <v>1.5155393129325594E-4</v>
      </c>
      <c r="R1482">
        <f t="shared" si="333"/>
        <v>35</v>
      </c>
      <c r="S1482">
        <f t="shared" si="332"/>
        <v>1482</v>
      </c>
    </row>
    <row r="1483" spans="1:19">
      <c r="A1483">
        <v>163101.34</v>
      </c>
      <c r="B1483">
        <v>1574.87</v>
      </c>
      <c r="D1483">
        <f t="shared" si="334"/>
        <v>1574.87</v>
      </c>
      <c r="E1483">
        <v>35</v>
      </c>
      <c r="F1483" t="s">
        <v>14</v>
      </c>
      <c r="G1483">
        <f t="shared" si="335"/>
        <v>1</v>
      </c>
      <c r="H1483">
        <f t="shared" si="336"/>
        <v>1574.87</v>
      </c>
      <c r="K1483">
        <f t="shared" si="337"/>
        <v>1.1074882208430592E-4</v>
      </c>
      <c r="L1483">
        <v>35</v>
      </c>
      <c r="M1483" t="s">
        <v>14</v>
      </c>
      <c r="N1483">
        <f t="shared" si="338"/>
        <v>1.1074882208430592E-4</v>
      </c>
      <c r="O1483">
        <f>STDEV(N1482:N1487)</f>
        <v>1.7654121046125905E-4</v>
      </c>
      <c r="P1483">
        <f>IF(N1483&gt;O1484,"ND",IF(N1483&lt;O1485,"ND",N1483))</f>
        <v>1.1074882208430592E-4</v>
      </c>
    </row>
    <row r="1484" spans="1:19">
      <c r="A1484">
        <v>166288.88</v>
      </c>
      <c r="B1484">
        <v>6541.43</v>
      </c>
      <c r="D1484">
        <f t="shared" si="334"/>
        <v>6541.43</v>
      </c>
      <c r="E1484">
        <v>35</v>
      </c>
      <c r="F1484" t="s">
        <v>14</v>
      </c>
      <c r="G1484">
        <f t="shared" si="335"/>
        <v>1</v>
      </c>
      <c r="H1484">
        <f t="shared" si="336"/>
        <v>6541.43</v>
      </c>
      <c r="K1484">
        <f t="shared" si="337"/>
        <v>4.6000982128489425E-4</v>
      </c>
      <c r="L1484">
        <v>35</v>
      </c>
      <c r="M1484" t="s">
        <v>14</v>
      </c>
      <c r="N1484">
        <f t="shared" si="338"/>
        <v>4.6000982128489425E-4</v>
      </c>
      <c r="O1484">
        <f>O1482+(O1483*1.89)</f>
        <v>4.8521681906503553E-4</v>
      </c>
      <c r="P1484">
        <f>IF(N1484&gt;O1484,"ND",IF(N1484&lt;O1485,"ND",N1484))</f>
        <v>4.6000982128489425E-4</v>
      </c>
    </row>
    <row r="1485" spans="1:19">
      <c r="A1485">
        <v>52555.59</v>
      </c>
      <c r="B1485">
        <v>0</v>
      </c>
      <c r="D1485">
        <f t="shared" si="334"/>
        <v>0</v>
      </c>
      <c r="E1485">
        <v>35</v>
      </c>
      <c r="F1485" t="s">
        <v>14</v>
      </c>
      <c r="G1485">
        <f t="shared" si="335"/>
        <v>1</v>
      </c>
      <c r="H1485">
        <f t="shared" si="336"/>
        <v>0</v>
      </c>
      <c r="K1485">
        <f t="shared" si="337"/>
        <v>0</v>
      </c>
      <c r="L1485">
        <v>35</v>
      </c>
      <c r="M1485" t="s">
        <v>14</v>
      </c>
      <c r="N1485">
        <f t="shared" si="338"/>
        <v>0</v>
      </c>
      <c r="O1485">
        <f>O1482-(O1483*1.89)</f>
        <v>-1.8210895647852363E-4</v>
      </c>
      <c r="P1485">
        <f>IF(N1485&gt;O1484,"ND",IF(N1485&lt;O1485,"ND",N1485))</f>
        <v>0</v>
      </c>
    </row>
    <row r="1486" spans="1:19">
      <c r="A1486">
        <v>58989.15</v>
      </c>
      <c r="B1486">
        <v>1284.9100000000001</v>
      </c>
      <c r="D1486">
        <f t="shared" si="334"/>
        <v>1284.9100000000001</v>
      </c>
      <c r="E1486">
        <v>35</v>
      </c>
      <c r="F1486" t="s">
        <v>14</v>
      </c>
      <c r="G1486">
        <f t="shared" si="335"/>
        <v>1</v>
      </c>
      <c r="H1486">
        <f t="shared" si="336"/>
        <v>1284.9100000000001</v>
      </c>
      <c r="K1486">
        <f t="shared" si="337"/>
        <v>9.0358105103497782E-5</v>
      </c>
      <c r="L1486">
        <v>35</v>
      </c>
      <c r="M1486" t="s">
        <v>14</v>
      </c>
      <c r="N1486">
        <f t="shared" si="338"/>
        <v>9.0358105103497782E-5</v>
      </c>
      <c r="P1486">
        <f>IF(N1486&gt;O1484,"ND",IF(N1486&lt;O1485,"ND",N1486))</f>
        <v>9.0358105103497782E-5</v>
      </c>
    </row>
    <row r="1487" spans="1:19">
      <c r="A1487">
        <v>58300.85</v>
      </c>
      <c r="B1487">
        <v>3529.55</v>
      </c>
      <c r="D1487">
        <f t="shared" si="334"/>
        <v>3529.55</v>
      </c>
      <c r="E1487">
        <v>35</v>
      </c>
      <c r="F1487" t="s">
        <v>14</v>
      </c>
      <c r="G1487">
        <f t="shared" si="335"/>
        <v>1</v>
      </c>
      <c r="H1487">
        <f t="shared" si="336"/>
        <v>3529.55</v>
      </c>
      <c r="K1487">
        <f t="shared" si="337"/>
        <v>2.4820683928683768E-4</v>
      </c>
      <c r="L1487">
        <v>35</v>
      </c>
      <c r="M1487" t="s">
        <v>14</v>
      </c>
      <c r="N1487">
        <f t="shared" si="338"/>
        <v>2.4820683928683768E-4</v>
      </c>
      <c r="P1487">
        <f>IF(N1487&gt;O1484,"ND",IF(N1487&lt;O1485,"ND",N1487))</f>
        <v>2.4820683928683768E-4</v>
      </c>
    </row>
    <row r="1488" spans="1:19">
      <c r="A1488">
        <v>89810.43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0</v>
      </c>
      <c r="P1488">
        <f>IF(N1488&gt;O1490,"ND",IF(N1488&lt;O1491,"ND",N1488))</f>
        <v>0</v>
      </c>
      <c r="Q1488">
        <f>AVERAGE(P1488:P1493)</f>
        <v>0</v>
      </c>
      <c r="R1488">
        <f t="shared" si="333"/>
        <v>70</v>
      </c>
      <c r="S1488">
        <f t="shared" si="332"/>
        <v>1488</v>
      </c>
    </row>
    <row r="1489" spans="1:19">
      <c r="A1489">
        <v>108260.94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0</v>
      </c>
      <c r="P1489">
        <f>IF(N1489&gt;O1490,"ND",IF(N1489&lt;O1491,"ND",N1489))</f>
        <v>0</v>
      </c>
    </row>
    <row r="1490" spans="1:19">
      <c r="A1490">
        <v>111319.41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0</v>
      </c>
      <c r="P1490">
        <f>IF(N1490&gt;O1490,"ND",IF(N1490&lt;O1491,"ND",N1490))</f>
        <v>0</v>
      </c>
    </row>
    <row r="1491" spans="1:19">
      <c r="A1491">
        <v>103158.13</v>
      </c>
      <c r="B1491">
        <v>0</v>
      </c>
      <c r="D1491">
        <f t="shared" si="334"/>
        <v>0</v>
      </c>
      <c r="E1491">
        <v>70</v>
      </c>
      <c r="F1491" t="s">
        <v>14</v>
      </c>
      <c r="G1491">
        <f t="shared" si="335"/>
        <v>1</v>
      </c>
      <c r="H1491">
        <f t="shared" si="336"/>
        <v>0</v>
      </c>
      <c r="K1491">
        <f t="shared" si="337"/>
        <v>0</v>
      </c>
      <c r="L1491">
        <v>70</v>
      </c>
      <c r="M1491" t="s">
        <v>14</v>
      </c>
      <c r="N1491">
        <f t="shared" si="338"/>
        <v>0</v>
      </c>
      <c r="O1491">
        <f>O1488-(O1489*1.89)</f>
        <v>0</v>
      </c>
      <c r="P1491">
        <f>IF(N1491&gt;O1490,"ND",IF(N1491&lt;O1491,"ND",N1491))</f>
        <v>0</v>
      </c>
    </row>
    <row r="1492" spans="1:19">
      <c r="A1492">
        <v>87374.84</v>
      </c>
      <c r="B1492">
        <v>0</v>
      </c>
      <c r="D1492">
        <f t="shared" si="334"/>
        <v>0</v>
      </c>
      <c r="E1492">
        <v>70</v>
      </c>
      <c r="F1492" t="s">
        <v>14</v>
      </c>
      <c r="G1492">
        <f t="shared" si="335"/>
        <v>1</v>
      </c>
      <c r="H1492">
        <f t="shared" si="336"/>
        <v>0</v>
      </c>
      <c r="K1492">
        <f t="shared" si="337"/>
        <v>0</v>
      </c>
      <c r="L1492">
        <v>70</v>
      </c>
      <c r="M1492" t="s">
        <v>14</v>
      </c>
      <c r="N1492">
        <f t="shared" si="338"/>
        <v>0</v>
      </c>
      <c r="P1492">
        <f>IF(N1492&gt;O1490,"ND",IF(N1492&lt;O1491,"ND",N1492))</f>
        <v>0</v>
      </c>
    </row>
    <row r="1493" spans="1:19">
      <c r="A1493">
        <v>116832.16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59565.78</v>
      </c>
      <c r="B1494">
        <v>614.62</v>
      </c>
      <c r="D1494">
        <f t="shared" si="334"/>
        <v>614.62</v>
      </c>
      <c r="E1494">
        <v>34</v>
      </c>
      <c r="F1494" t="s">
        <v>14</v>
      </c>
      <c r="G1494">
        <f t="shared" si="335"/>
        <v>1</v>
      </c>
      <c r="H1494">
        <f t="shared" si="336"/>
        <v>614.62</v>
      </c>
      <c r="K1494">
        <f t="shared" si="337"/>
        <v>4.3221625295710831E-5</v>
      </c>
      <c r="L1494">
        <v>34</v>
      </c>
      <c r="M1494" t="s">
        <v>14</v>
      </c>
      <c r="N1494">
        <f t="shared" si="338"/>
        <v>4.3221625295710831E-5</v>
      </c>
      <c r="O1494">
        <f>AVERAGE(N1494:N1499)</f>
        <v>4.4455914390738815E-4</v>
      </c>
      <c r="P1494">
        <f>IF(N1494&gt;O1496,"ND",IF(N1494&lt;O1497,"ND",N1494))</f>
        <v>4.3221625295710831E-5</v>
      </c>
      <c r="Q1494">
        <f>AVERAGE(P1494:P1499)</f>
        <v>4.4455914390738815E-4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69084.460000000006</v>
      </c>
      <c r="B1495">
        <v>7454.21</v>
      </c>
      <c r="D1495">
        <f t="shared" si="334"/>
        <v>7454.21</v>
      </c>
      <c r="E1495">
        <v>34</v>
      </c>
      <c r="F1495" t="s">
        <v>14</v>
      </c>
      <c r="G1495">
        <f t="shared" si="335"/>
        <v>1</v>
      </c>
      <c r="H1495">
        <f t="shared" si="336"/>
        <v>7454.21</v>
      </c>
      <c r="K1495">
        <f t="shared" si="337"/>
        <v>5.2419880819944132E-4</v>
      </c>
      <c r="L1495">
        <v>34</v>
      </c>
      <c r="M1495" t="s">
        <v>14</v>
      </c>
      <c r="N1495">
        <f t="shared" si="338"/>
        <v>5.2419880819944132E-4</v>
      </c>
      <c r="O1495">
        <f>STDEV(N1494:N1499)</f>
        <v>5.7933529962784754E-4</v>
      </c>
      <c r="P1495">
        <f>IF(N1495&gt;O1496,"ND",IF(N1495&lt;O1497,"ND",N1495))</f>
        <v>5.2419880819944132E-4</v>
      </c>
    </row>
    <row r="1496" spans="1:19">
      <c r="A1496">
        <v>64628.43</v>
      </c>
      <c r="B1496">
        <v>8712.52</v>
      </c>
      <c r="D1496">
        <f t="shared" si="334"/>
        <v>8712.52</v>
      </c>
      <c r="E1496">
        <v>34</v>
      </c>
      <c r="F1496" t="s">
        <v>14</v>
      </c>
      <c r="G1496">
        <f t="shared" si="335"/>
        <v>1</v>
      </c>
      <c r="H1496">
        <f t="shared" si="336"/>
        <v>8712.52</v>
      </c>
      <c r="K1496">
        <f t="shared" si="337"/>
        <v>6.1268633435518946E-4</v>
      </c>
      <c r="L1496">
        <v>34</v>
      </c>
      <c r="M1496" t="s">
        <v>14</v>
      </c>
      <c r="N1496">
        <f t="shared" si="338"/>
        <v>6.1268633435518946E-4</v>
      </c>
      <c r="O1496">
        <f>O1494+(O1495*1.89)</f>
        <v>1.5395028602040199E-3</v>
      </c>
      <c r="P1496">
        <f>IF(N1496&gt;O1496,"ND",IF(N1496&lt;O1497,"ND",N1496))</f>
        <v>6.1268633435518946E-4</v>
      </c>
    </row>
    <row r="1497" spans="1:19">
      <c r="A1497">
        <v>56274.7</v>
      </c>
      <c r="B1497">
        <v>0</v>
      </c>
      <c r="D1497">
        <f t="shared" si="334"/>
        <v>0</v>
      </c>
      <c r="E1497">
        <v>34</v>
      </c>
      <c r="F1497" t="s">
        <v>14</v>
      </c>
      <c r="G1497">
        <f t="shared" si="335"/>
        <v>1</v>
      </c>
      <c r="H1497">
        <f t="shared" si="336"/>
        <v>0</v>
      </c>
      <c r="K1497">
        <f t="shared" si="337"/>
        <v>0</v>
      </c>
      <c r="L1497">
        <v>34</v>
      </c>
      <c r="M1497" t="s">
        <v>14</v>
      </c>
      <c r="N1497">
        <f t="shared" si="338"/>
        <v>0</v>
      </c>
      <c r="O1497">
        <f>O1494-(O1495*1.89)</f>
        <v>-6.5038457238924359E-4</v>
      </c>
      <c r="P1497">
        <f>IF(N1497&gt;O1496,"ND",IF(N1497&lt;O1497,"ND",N1497))</f>
        <v>0</v>
      </c>
    </row>
    <row r="1498" spans="1:19">
      <c r="A1498">
        <v>62802.35</v>
      </c>
      <c r="B1498">
        <v>21148.959999999999</v>
      </c>
      <c r="D1498">
        <f t="shared" si="334"/>
        <v>21148.959999999999</v>
      </c>
      <c r="E1498">
        <v>34</v>
      </c>
      <c r="F1498" t="s">
        <v>14</v>
      </c>
      <c r="G1498">
        <f t="shared" si="335"/>
        <v>1</v>
      </c>
      <c r="H1498">
        <f t="shared" si="336"/>
        <v>21148.959999999999</v>
      </c>
      <c r="K1498">
        <f t="shared" si="337"/>
        <v>1.4872480955939872E-3</v>
      </c>
      <c r="L1498">
        <v>34</v>
      </c>
      <c r="M1498" t="s">
        <v>14</v>
      </c>
      <c r="N1498">
        <f t="shared" si="338"/>
        <v>1.4872480955939872E-3</v>
      </c>
      <c r="P1498">
        <f>IF(N1498&gt;O1496,"ND",IF(N1498&lt;O1497,"ND",N1498))</f>
        <v>1.4872480955939872E-3</v>
      </c>
    </row>
    <row r="1499" spans="1:19">
      <c r="A1499">
        <v>63946.05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101079.18</v>
      </c>
      <c r="B1500">
        <v>1263231.8500000001</v>
      </c>
      <c r="D1500">
        <f t="shared" si="334"/>
        <v>1263231.8500000001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110684.47</v>
      </c>
      <c r="B1501">
        <v>1204412.33</v>
      </c>
      <c r="D1501">
        <f t="shared" si="334"/>
        <v>1204412.33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117117.71</v>
      </c>
      <c r="B1502">
        <v>1170563.56</v>
      </c>
      <c r="D1502">
        <f t="shared" si="334"/>
        <v>1170563.56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113461.88</v>
      </c>
      <c r="B1503">
        <v>1281993.2</v>
      </c>
      <c r="D1503">
        <f t="shared" si="334"/>
        <v>1281993.2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132409.44</v>
      </c>
      <c r="B1504">
        <v>1087114.8500000001</v>
      </c>
      <c r="D1504">
        <f t="shared" si="334"/>
        <v>1087114.8500000001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125058.19</v>
      </c>
      <c r="B1505">
        <v>1051543.54</v>
      </c>
      <c r="D1505">
        <f t="shared" si="334"/>
        <v>1051543.54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71516.59</v>
      </c>
      <c r="B1506">
        <v>0</v>
      </c>
      <c r="D1506">
        <f t="shared" si="334"/>
        <v>0</v>
      </c>
      <c r="E1506">
        <v>33</v>
      </c>
      <c r="F1506" t="s">
        <v>14</v>
      </c>
      <c r="G1506">
        <f t="shared" si="335"/>
        <v>1</v>
      </c>
      <c r="H1506">
        <f t="shared" si="336"/>
        <v>0</v>
      </c>
      <c r="K1506">
        <f t="shared" si="337"/>
        <v>0</v>
      </c>
      <c r="L1506">
        <v>33</v>
      </c>
      <c r="M1506" t="s">
        <v>14</v>
      </c>
      <c r="N1506">
        <f t="shared" si="338"/>
        <v>0</v>
      </c>
      <c r="O1506">
        <f>AVERAGE(N1506:N1511)</f>
        <v>3.4796390037760924E-4</v>
      </c>
      <c r="P1506">
        <f>IF(N1506&gt;O1508,"ND",IF(N1506&lt;O1509,"ND",N1506))</f>
        <v>0</v>
      </c>
      <c r="Q1506">
        <f>AVERAGE(P1506:P1511)</f>
        <v>3.4796390037760924E-4</v>
      </c>
      <c r="R1506">
        <f t="shared" si="333"/>
        <v>33</v>
      </c>
      <c r="S1506">
        <f t="shared" si="339"/>
        <v>1506</v>
      </c>
    </row>
    <row r="1507" spans="1:19">
      <c r="A1507">
        <v>59077.84</v>
      </c>
      <c r="B1507">
        <v>0</v>
      </c>
      <c r="D1507">
        <f t="shared" si="334"/>
        <v>0</v>
      </c>
      <c r="E1507">
        <v>33</v>
      </c>
      <c r="F1507" t="s">
        <v>14</v>
      </c>
      <c r="G1507">
        <f t="shared" si="335"/>
        <v>1</v>
      </c>
      <c r="H1507">
        <f t="shared" si="336"/>
        <v>0</v>
      </c>
      <c r="K1507">
        <f t="shared" si="337"/>
        <v>0</v>
      </c>
      <c r="L1507">
        <v>33</v>
      </c>
      <c r="M1507" t="s">
        <v>14</v>
      </c>
      <c r="N1507">
        <f t="shared" si="338"/>
        <v>0</v>
      </c>
      <c r="O1507">
        <f>STDEV(N1506:N1511)</f>
        <v>5.1993562398711275E-4</v>
      </c>
      <c r="P1507">
        <f>IF(N1507&gt;O1508,"ND",IF(N1507&lt;O1509,"ND",N1507))</f>
        <v>0</v>
      </c>
    </row>
    <row r="1508" spans="1:19">
      <c r="A1508">
        <v>63203.21</v>
      </c>
      <c r="B1508">
        <v>6905.74</v>
      </c>
      <c r="D1508">
        <f t="shared" si="334"/>
        <v>6905.74</v>
      </c>
      <c r="E1508">
        <v>33</v>
      </c>
      <c r="F1508" t="s">
        <v>14</v>
      </c>
      <c r="G1508">
        <f t="shared" si="335"/>
        <v>1</v>
      </c>
      <c r="H1508">
        <f t="shared" si="336"/>
        <v>6905.74</v>
      </c>
      <c r="K1508">
        <f t="shared" si="337"/>
        <v>4.8562901739221322E-4</v>
      </c>
      <c r="L1508">
        <v>33</v>
      </c>
      <c r="M1508" t="s">
        <v>14</v>
      </c>
      <c r="N1508">
        <f t="shared" si="338"/>
        <v>4.8562901739221322E-4</v>
      </c>
      <c r="O1508">
        <f>O1506+(O1507*1.89)</f>
        <v>1.3306422297132523E-3</v>
      </c>
      <c r="P1508">
        <f>IF(N1508&gt;O1508,"ND",IF(N1508&lt;O1509,"ND",N1508))</f>
        <v>4.8562901739221322E-4</v>
      </c>
    </row>
    <row r="1509" spans="1:19">
      <c r="A1509">
        <v>73644.639999999999</v>
      </c>
      <c r="B1509">
        <v>18908.39</v>
      </c>
      <c r="D1509">
        <f t="shared" si="334"/>
        <v>18908.39</v>
      </c>
      <c r="E1509">
        <v>33</v>
      </c>
      <c r="F1509" t="s">
        <v>14</v>
      </c>
      <c r="G1509">
        <f t="shared" si="335"/>
        <v>1</v>
      </c>
      <c r="H1509">
        <f t="shared" si="336"/>
        <v>18908.39</v>
      </c>
      <c r="K1509">
        <f t="shared" si="337"/>
        <v>1.3296855740541566E-3</v>
      </c>
      <c r="L1509">
        <v>33</v>
      </c>
      <c r="M1509" t="s">
        <v>14</v>
      </c>
      <c r="N1509">
        <f t="shared" si="338"/>
        <v>1.3296855740541566E-3</v>
      </c>
      <c r="O1509">
        <f>O1506-(O1507*1.89)</f>
        <v>-6.3471442895803379E-4</v>
      </c>
      <c r="P1509">
        <f>IF(N1509&gt;O1508,"ND",IF(N1509&lt;O1509,"ND",N1509))</f>
        <v>1.3296855740541566E-3</v>
      </c>
    </row>
    <row r="1510" spans="1:19">
      <c r="A1510">
        <v>60400.28</v>
      </c>
      <c r="B1510">
        <v>0</v>
      </c>
      <c r="D1510">
        <f t="shared" si="334"/>
        <v>0</v>
      </c>
      <c r="E1510">
        <v>33</v>
      </c>
      <c r="F1510" t="s">
        <v>14</v>
      </c>
      <c r="G1510">
        <f t="shared" si="335"/>
        <v>1</v>
      </c>
      <c r="H1510">
        <f t="shared" si="336"/>
        <v>0</v>
      </c>
      <c r="K1510">
        <f t="shared" si="337"/>
        <v>0</v>
      </c>
      <c r="L1510">
        <v>33</v>
      </c>
      <c r="M1510" t="s">
        <v>14</v>
      </c>
      <c r="N1510">
        <f t="shared" si="338"/>
        <v>0</v>
      </c>
      <c r="P1510">
        <f>IF(N1510&gt;O1508,"ND",IF(N1510&lt;O1509,"ND",N1510))</f>
        <v>0</v>
      </c>
    </row>
    <row r="1511" spans="1:19">
      <c r="A1511">
        <v>67952.38</v>
      </c>
      <c r="B1511">
        <v>3874.56</v>
      </c>
      <c r="D1511">
        <f t="shared" si="334"/>
        <v>3874.56</v>
      </c>
      <c r="E1511">
        <v>33</v>
      </c>
      <c r="F1511" t="s">
        <v>14</v>
      </c>
      <c r="G1511">
        <f t="shared" si="335"/>
        <v>1</v>
      </c>
      <c r="H1511">
        <f t="shared" si="336"/>
        <v>3874.56</v>
      </c>
      <c r="K1511">
        <f t="shared" si="337"/>
        <v>2.7246881081928568E-4</v>
      </c>
      <c r="L1511">
        <v>33</v>
      </c>
      <c r="M1511" t="s">
        <v>14</v>
      </c>
      <c r="N1511">
        <f t="shared" si="338"/>
        <v>2.7246881081928568E-4</v>
      </c>
      <c r="P1511">
        <f>IF(N1511&gt;O1508,"ND",IF(N1511&lt;O1509,"ND",N1511))</f>
        <v>2.7246881081928568E-4</v>
      </c>
    </row>
    <row r="1512" spans="1:19">
      <c r="A1512">
        <v>171942.9</v>
      </c>
      <c r="B1512">
        <v>1314458.25</v>
      </c>
      <c r="D1512">
        <f t="shared" si="334"/>
        <v>1314458.25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227527.33</v>
      </c>
      <c r="B1513">
        <v>987703.88</v>
      </c>
      <c r="D1513">
        <f t="shared" si="334"/>
        <v>987703.88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205986.92</v>
      </c>
      <c r="B1514">
        <v>708756.85</v>
      </c>
      <c r="D1514">
        <f t="shared" si="334"/>
        <v>708756.85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123685.47</v>
      </c>
      <c r="B1515">
        <v>534642.6</v>
      </c>
      <c r="D1515">
        <f t="shared" si="334"/>
        <v>534642.6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133497.31</v>
      </c>
      <c r="B1516">
        <v>459193.34</v>
      </c>
      <c r="D1516">
        <f t="shared" si="334"/>
        <v>459193.34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148303.63</v>
      </c>
      <c r="B1517">
        <v>453613.79</v>
      </c>
      <c r="D1517">
        <f t="shared" si="334"/>
        <v>453613.79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118121.75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7.4867343891397048E-5</v>
      </c>
      <c r="P1518">
        <f>IF(N1518&gt;O1520,"ND",IF(N1518&lt;O1521,"ND",N1518))</f>
        <v>0</v>
      </c>
      <c r="Q1518">
        <f>AVERAGE(P1518:P1523)</f>
        <v>1.4568012587061037E-6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107855.37</v>
      </c>
      <c r="B1519">
        <v>103.58</v>
      </c>
      <c r="D1519">
        <f t="shared" si="334"/>
        <v>103.58</v>
      </c>
      <c r="E1519">
        <v>32</v>
      </c>
      <c r="F1519" t="s">
        <v>14</v>
      </c>
      <c r="G1519">
        <f t="shared" si="335"/>
        <v>1</v>
      </c>
      <c r="H1519">
        <f t="shared" si="336"/>
        <v>103.58</v>
      </c>
      <c r="K1519">
        <f t="shared" si="337"/>
        <v>7.2840062935305187E-6</v>
      </c>
      <c r="L1519">
        <v>32</v>
      </c>
      <c r="M1519" t="s">
        <v>14</v>
      </c>
      <c r="N1519">
        <f t="shared" si="338"/>
        <v>7.2840062935305187E-6</v>
      </c>
      <c r="O1519">
        <f>STDEV(N1518:N1523)</f>
        <v>1.7984197423679009E-4</v>
      </c>
      <c r="P1519">
        <f>IF(N1519&gt;O1520,"ND",IF(N1519&lt;O1521,"ND",N1519))</f>
        <v>7.2840062935305187E-6</v>
      </c>
    </row>
    <row r="1520" spans="1:19">
      <c r="A1520">
        <v>114154.34</v>
      </c>
      <c r="B1520">
        <v>6284.19</v>
      </c>
      <c r="D1520">
        <f t="shared" si="334"/>
        <v>6284.19</v>
      </c>
      <c r="E1520">
        <v>32</v>
      </c>
      <c r="F1520" t="s">
        <v>14</v>
      </c>
      <c r="G1520">
        <f t="shared" si="335"/>
        <v>1</v>
      </c>
      <c r="H1520">
        <f t="shared" si="336"/>
        <v>6284.19</v>
      </c>
      <c r="K1520">
        <f t="shared" si="337"/>
        <v>4.4192005705485178E-4</v>
      </c>
      <c r="L1520">
        <v>32</v>
      </c>
      <c r="M1520" t="s">
        <v>14</v>
      </c>
      <c r="N1520">
        <f t="shared" si="338"/>
        <v>4.4192005705485178E-4</v>
      </c>
      <c r="O1520">
        <f>O1518+(O1519*1.89)</f>
        <v>4.1476867519893033E-4</v>
      </c>
      <c r="P1520" t="str">
        <f>IF(N1520&gt;O1520,"ND",IF(N1520&lt;O1521,"ND",N1520))</f>
        <v>ND</v>
      </c>
    </row>
    <row r="1521" spans="1:19">
      <c r="A1521">
        <v>135093.66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-2.6503398741613618E-4</v>
      </c>
      <c r="P1521">
        <f>IF(N1521&gt;O1520,"ND",IF(N1521&lt;O1521,"ND",N1521))</f>
        <v>0</v>
      </c>
    </row>
    <row r="1522" spans="1:19">
      <c r="A1522">
        <v>152433.89000000001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160681.44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162905.15</v>
      </c>
      <c r="B1524">
        <v>695926.89</v>
      </c>
      <c r="D1524">
        <f t="shared" si="334"/>
        <v>695926.89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136907.87</v>
      </c>
      <c r="B1525">
        <v>511503.01</v>
      </c>
      <c r="D1525">
        <f t="shared" si="334"/>
        <v>511503.01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130666.18</v>
      </c>
      <c r="B1526">
        <v>570288.97</v>
      </c>
      <c r="D1526">
        <f t="shared" si="334"/>
        <v>570288.97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133369.43</v>
      </c>
      <c r="B1527">
        <v>541694.51</v>
      </c>
      <c r="D1527">
        <f t="shared" si="334"/>
        <v>541694.51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130580.48</v>
      </c>
      <c r="B1528">
        <v>550782.44999999995</v>
      </c>
      <c r="D1528">
        <f t="shared" si="334"/>
        <v>550782.44999999995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118832.08</v>
      </c>
      <c r="B1529">
        <v>587536.35</v>
      </c>
      <c r="D1529">
        <f t="shared" si="334"/>
        <v>587536.35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94560.57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0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169817.98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0</v>
      </c>
      <c r="P1531">
        <f>IF(N1531&gt;O1532,"ND",IF(N1531&lt;O1533,"ND",N1531))</f>
        <v>0</v>
      </c>
    </row>
    <row r="1532" spans="1:19">
      <c r="A1532">
        <v>126604.31</v>
      </c>
      <c r="B1532">
        <v>0</v>
      </c>
      <c r="D1532">
        <f t="shared" si="334"/>
        <v>0</v>
      </c>
      <c r="E1532">
        <v>30</v>
      </c>
      <c r="F1532" t="s">
        <v>14</v>
      </c>
      <c r="G1532">
        <f t="shared" si="335"/>
        <v>1</v>
      </c>
      <c r="H1532">
        <f t="shared" si="336"/>
        <v>0</v>
      </c>
      <c r="K1532">
        <f t="shared" si="337"/>
        <v>0</v>
      </c>
      <c r="L1532">
        <v>30</v>
      </c>
      <c r="M1532" t="s">
        <v>14</v>
      </c>
      <c r="N1532">
        <f t="shared" si="338"/>
        <v>0</v>
      </c>
      <c r="O1532">
        <f>O1530+(O1531*1.89)</f>
        <v>0</v>
      </c>
      <c r="P1532">
        <f>IF(N1532&gt;O1532,"ND",IF(N1532&lt;O1533,"ND",N1532))</f>
        <v>0</v>
      </c>
    </row>
    <row r="1533" spans="1:19">
      <c r="A1533">
        <v>71703.06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0</v>
      </c>
      <c r="P1533">
        <f>IF(N1533&gt;O1532,"ND",IF(N1533&lt;O1533,"ND",N1533))</f>
        <v>0</v>
      </c>
    </row>
    <row r="1534" spans="1:19">
      <c r="A1534">
        <v>76235.789999999994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74757.62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122432.24</v>
      </c>
      <c r="B1536">
        <v>358321.57</v>
      </c>
      <c r="D1536">
        <f t="shared" si="334"/>
        <v>358321.57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123187.24</v>
      </c>
      <c r="B1537">
        <v>301348.18</v>
      </c>
      <c r="D1537">
        <f t="shared" si="334"/>
        <v>301348.18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129946.13</v>
      </c>
      <c r="B1538">
        <v>286129.12</v>
      </c>
      <c r="D1538">
        <f t="shared" si="334"/>
        <v>286129.12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141230.94</v>
      </c>
      <c r="B1539">
        <v>268999.19</v>
      </c>
      <c r="D1539">
        <f t="shared" si="334"/>
        <v>268999.19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139014.12</v>
      </c>
      <c r="B1540">
        <v>261916.29</v>
      </c>
      <c r="D1540">
        <f t="shared" ref="D1540:D1603" si="341">IF(A1540&lt;$A$4623,"NA",B1540)</f>
        <v>261916.29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156778.32999999999</v>
      </c>
      <c r="B1541">
        <v>280963.01</v>
      </c>
      <c r="D1541">
        <f t="shared" si="341"/>
        <v>280963.01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31103.54</v>
      </c>
      <c r="D1542">
        <f t="shared" si="341"/>
        <v>31103.54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0</v>
      </c>
      <c r="B1543">
        <v>0</v>
      </c>
      <c r="D1543">
        <f t="shared" si="341"/>
        <v>0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185.33</v>
      </c>
      <c r="B1544">
        <v>0</v>
      </c>
      <c r="D1544">
        <f t="shared" si="341"/>
        <v>0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1994.16</v>
      </c>
      <c r="D1545">
        <f t="shared" si="341"/>
        <v>1994.16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1000.7</v>
      </c>
      <c r="B1546">
        <v>16493.37</v>
      </c>
      <c r="D1546">
        <f t="shared" si="341"/>
        <v>16493.37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423.9</v>
      </c>
      <c r="B1547">
        <v>21373.87</v>
      </c>
      <c r="D1547">
        <f t="shared" si="341"/>
        <v>21373.87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36842.69</v>
      </c>
      <c r="D1548">
        <f t="shared" si="341"/>
        <v>36842.69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696.48</v>
      </c>
      <c r="B1549">
        <v>31671.15</v>
      </c>
      <c r="D1549">
        <f t="shared" si="341"/>
        <v>31671.15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0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1298.26</v>
      </c>
      <c r="B1554">
        <v>13814.11</v>
      </c>
      <c r="D1554">
        <f t="shared" si="341"/>
        <v>13814.11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675.01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1348.02</v>
      </c>
      <c r="D1556">
        <f t="shared" si="341"/>
        <v>1348.02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19773.79</v>
      </c>
      <c r="D1557">
        <f t="shared" si="341"/>
        <v>19773.79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1234.52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712.3</v>
      </c>
      <c r="B1561">
        <v>4124.47</v>
      </c>
      <c r="D1561">
        <f t="shared" si="341"/>
        <v>4124.47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2416.0300000000002</v>
      </c>
      <c r="B1562">
        <v>10315.620000000001</v>
      </c>
      <c r="D1562">
        <f t="shared" si="341"/>
        <v>10315.620000000001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1063.43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2314.46</v>
      </c>
      <c r="D1564">
        <f t="shared" si="341"/>
        <v>2314.46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2351.4899999999998</v>
      </c>
      <c r="D1567">
        <f t="shared" si="341"/>
        <v>2351.4899999999998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7751.58</v>
      </c>
      <c r="D1568">
        <f t="shared" si="341"/>
        <v>7751.58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0</v>
      </c>
      <c r="D1570">
        <f t="shared" si="341"/>
        <v>0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1306.43</v>
      </c>
      <c r="B1571">
        <v>5579.47</v>
      </c>
      <c r="D1571">
        <f t="shared" si="341"/>
        <v>5579.47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395.25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316.23</v>
      </c>
      <c r="B1573">
        <v>862.72</v>
      </c>
      <c r="D1573">
        <f t="shared" si="341"/>
        <v>862.72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1265.28</v>
      </c>
      <c r="D1574">
        <f t="shared" si="341"/>
        <v>1265.28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706.39</v>
      </c>
      <c r="D1576">
        <f t="shared" si="341"/>
        <v>706.39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0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1674.88</v>
      </c>
      <c r="B1579">
        <v>11304.72</v>
      </c>
      <c r="D1579">
        <f t="shared" si="341"/>
        <v>11304.72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1681.58</v>
      </c>
      <c r="B1580">
        <v>1417.1</v>
      </c>
      <c r="D1580">
        <f t="shared" si="341"/>
        <v>1417.1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242.8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2406.1</v>
      </c>
      <c r="D1582">
        <f t="shared" si="341"/>
        <v>2406.1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1567.02</v>
      </c>
      <c r="B1583">
        <v>697.87</v>
      </c>
      <c r="D1583">
        <f t="shared" si="341"/>
        <v>697.87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285.12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195.72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1819.04</v>
      </c>
      <c r="D1589">
        <f t="shared" si="341"/>
        <v>1819.04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2011.19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646.44000000000005</v>
      </c>
      <c r="B1591">
        <v>14800.43</v>
      </c>
      <c r="D1591">
        <f t="shared" si="341"/>
        <v>14800.43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210.07</v>
      </c>
      <c r="D1593">
        <f t="shared" si="341"/>
        <v>210.07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3224.51</v>
      </c>
      <c r="B1594">
        <v>17698.82</v>
      </c>
      <c r="D1594">
        <f t="shared" si="341"/>
        <v>17698.82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0</v>
      </c>
      <c r="B1596">
        <v>5784.53</v>
      </c>
      <c r="D1596">
        <f t="shared" si="341"/>
        <v>5784.53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23231.93</v>
      </c>
      <c r="D1597">
        <f t="shared" si="341"/>
        <v>23231.93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0</v>
      </c>
      <c r="B1598">
        <v>17321.669999999998</v>
      </c>
      <c r="D1598">
        <f t="shared" si="341"/>
        <v>17321.669999999998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33975.97</v>
      </c>
      <c r="D1599">
        <f t="shared" si="341"/>
        <v>33975.97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35141.71</v>
      </c>
      <c r="D1600">
        <f t="shared" si="341"/>
        <v>35141.71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23259.74</v>
      </c>
      <c r="D1601">
        <f t="shared" si="341"/>
        <v>23259.74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1739.55</v>
      </c>
      <c r="B1603">
        <v>21329.98</v>
      </c>
      <c r="D1603">
        <f t="shared" si="341"/>
        <v>21329.98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1198.78</v>
      </c>
      <c r="B1604">
        <v>0</v>
      </c>
      <c r="D1604">
        <f t="shared" ref="D1604:D1667" si="348">IF(A1604&lt;$A$4623,"NA",B1604)</f>
        <v>0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7763.45</v>
      </c>
      <c r="D1605">
        <f t="shared" si="348"/>
        <v>7763.45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9501.1200000000008</v>
      </c>
      <c r="D1607">
        <f t="shared" si="348"/>
        <v>9501.1200000000008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1102.22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1362.85</v>
      </c>
      <c r="B1610">
        <v>7462.39</v>
      </c>
      <c r="D1610">
        <f t="shared" si="348"/>
        <v>7462.39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5623.38</v>
      </c>
      <c r="D1611">
        <f t="shared" si="348"/>
        <v>5623.38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1511.2</v>
      </c>
      <c r="B1612">
        <v>2822.29</v>
      </c>
      <c r="D1612">
        <f t="shared" si="348"/>
        <v>2822.29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866.37</v>
      </c>
      <c r="B1615">
        <v>3687.92</v>
      </c>
      <c r="D1615">
        <f t="shared" si="348"/>
        <v>3687.92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5932.47</v>
      </c>
      <c r="D1616">
        <f t="shared" si="348"/>
        <v>5932.47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837.62</v>
      </c>
      <c r="B1617">
        <v>0</v>
      </c>
      <c r="D1617">
        <f t="shared" si="348"/>
        <v>0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1958.9</v>
      </c>
      <c r="B1618">
        <v>6316.11</v>
      </c>
      <c r="D1618">
        <f t="shared" si="348"/>
        <v>6316.11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6154.78</v>
      </c>
      <c r="D1619">
        <f t="shared" si="348"/>
        <v>6154.78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0</v>
      </c>
      <c r="B1620">
        <v>52.84</v>
      </c>
      <c r="D1620">
        <f t="shared" si="348"/>
        <v>52.84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0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728.63</v>
      </c>
      <c r="B1622">
        <v>492.14</v>
      </c>
      <c r="D1622">
        <f t="shared" si="348"/>
        <v>492.14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90.19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5505.07</v>
      </c>
      <c r="D1628">
        <f t="shared" si="348"/>
        <v>5505.07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0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199.25</v>
      </c>
      <c r="B1630">
        <v>0</v>
      </c>
      <c r="D1630">
        <f t="shared" si="348"/>
        <v>0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777.98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0</v>
      </c>
      <c r="B1632">
        <v>0</v>
      </c>
      <c r="D1632">
        <f t="shared" si="348"/>
        <v>0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95.63</v>
      </c>
      <c r="B1633">
        <v>26618.05</v>
      </c>
      <c r="D1633">
        <f t="shared" si="348"/>
        <v>26618.05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148.69</v>
      </c>
      <c r="B1634">
        <v>6305.5</v>
      </c>
      <c r="D1634">
        <f t="shared" si="348"/>
        <v>6305.5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0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0</v>
      </c>
      <c r="B1636">
        <v>3607.09</v>
      </c>
      <c r="D1636">
        <f t="shared" si="348"/>
        <v>3607.09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0</v>
      </c>
      <c r="D1637">
        <f t="shared" si="348"/>
        <v>0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8741.73</v>
      </c>
      <c r="D1640">
        <f t="shared" si="348"/>
        <v>8741.73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3835.04</v>
      </c>
      <c r="D1641">
        <f t="shared" si="348"/>
        <v>3835.04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0</v>
      </c>
      <c r="D1642">
        <f t="shared" si="348"/>
        <v>0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8934.34</v>
      </c>
      <c r="D1644">
        <f t="shared" si="348"/>
        <v>8934.34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0</v>
      </c>
      <c r="B1647">
        <v>13375.15</v>
      </c>
      <c r="D1647">
        <f t="shared" si="348"/>
        <v>13375.15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442.37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31104.82</v>
      </c>
      <c r="D1649">
        <f t="shared" si="348"/>
        <v>31104.82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3438.88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26911.53</v>
      </c>
      <c r="D1651">
        <f t="shared" si="348"/>
        <v>26911.53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694.75</v>
      </c>
      <c r="B1653">
        <v>0</v>
      </c>
      <c r="D1653">
        <f t="shared" si="348"/>
        <v>0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96.46</v>
      </c>
      <c r="B1654">
        <v>0</v>
      </c>
      <c r="D1654">
        <f t="shared" si="348"/>
        <v>0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0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1099.75</v>
      </c>
      <c r="B1657">
        <v>2437.25</v>
      </c>
      <c r="D1657">
        <f t="shared" si="348"/>
        <v>2437.25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291.72000000000003</v>
      </c>
      <c r="B1658">
        <v>20432.71</v>
      </c>
      <c r="D1658">
        <f t="shared" si="348"/>
        <v>20432.71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12130.4</v>
      </c>
      <c r="D1659">
        <f t="shared" si="348"/>
        <v>12130.4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594.70000000000005</v>
      </c>
      <c r="B1660">
        <v>9136.4500000000007</v>
      </c>
      <c r="D1660">
        <f t="shared" si="348"/>
        <v>9136.4500000000007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1862.07</v>
      </c>
      <c r="B1661">
        <v>4497.16</v>
      </c>
      <c r="D1661">
        <f t="shared" si="348"/>
        <v>4497.16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5280.96</v>
      </c>
      <c r="D1662">
        <f t="shared" si="348"/>
        <v>5280.96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649.45000000000005</v>
      </c>
      <c r="B1663">
        <v>7942.92</v>
      </c>
      <c r="D1663">
        <f t="shared" si="348"/>
        <v>7942.92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11811.59</v>
      </c>
      <c r="D1664">
        <f t="shared" si="348"/>
        <v>11811.59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227.01</v>
      </c>
      <c r="B1665">
        <v>4057.71</v>
      </c>
      <c r="D1665">
        <f t="shared" si="348"/>
        <v>4057.71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211.68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2122.7199999999998</v>
      </c>
      <c r="B1667">
        <v>15308.56</v>
      </c>
      <c r="D1667">
        <f t="shared" si="348"/>
        <v>15308.56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670.2</v>
      </c>
      <c r="D1668">
        <f t="shared" ref="D1668:D1731" si="355">IF(A1668&lt;$A$4623,"NA",B1668)</f>
        <v>670.2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4929.28</v>
      </c>
      <c r="D1669">
        <f t="shared" si="355"/>
        <v>4929.28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1541.4</v>
      </c>
      <c r="B1670">
        <v>3075.84</v>
      </c>
      <c r="D1670">
        <f t="shared" si="355"/>
        <v>3075.84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645.54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1482.53</v>
      </c>
      <c r="B1672">
        <v>4294.51</v>
      </c>
      <c r="D1672">
        <f t="shared" si="355"/>
        <v>4294.51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415.05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938.48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738.07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438.31</v>
      </c>
      <c r="B1679">
        <v>0</v>
      </c>
      <c r="D1679">
        <f t="shared" si="355"/>
        <v>0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0</v>
      </c>
      <c r="B1680">
        <v>0</v>
      </c>
      <c r="D1680">
        <f t="shared" si="355"/>
        <v>0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1583.3</v>
      </c>
      <c r="B1681">
        <v>656.94</v>
      </c>
      <c r="D1681">
        <f t="shared" si="355"/>
        <v>656.94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6262.96</v>
      </c>
      <c r="D1682">
        <f t="shared" si="355"/>
        <v>6262.96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461.44</v>
      </c>
      <c r="B1683">
        <v>4231.21</v>
      </c>
      <c r="D1683">
        <f t="shared" si="355"/>
        <v>4231.21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12.47</v>
      </c>
      <c r="B1684">
        <v>2377.6799999999998</v>
      </c>
      <c r="D1684">
        <f t="shared" si="355"/>
        <v>2377.6799999999998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1154.05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32306.48</v>
      </c>
      <c r="D1686">
        <f t="shared" si="355"/>
        <v>32306.48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0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2384.6799999999998</v>
      </c>
      <c r="B1688">
        <v>6797.63</v>
      </c>
      <c r="D1688">
        <f t="shared" si="355"/>
        <v>6797.63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1078.29</v>
      </c>
      <c r="B1689">
        <v>12634.34</v>
      </c>
      <c r="D1689">
        <f t="shared" si="355"/>
        <v>12634.34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1037.71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25986.25</v>
      </c>
      <c r="D1693">
        <f t="shared" si="355"/>
        <v>25986.25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1895.38</v>
      </c>
      <c r="B1694">
        <v>28288.06</v>
      </c>
      <c r="D1694">
        <f t="shared" si="355"/>
        <v>28288.06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27562.59</v>
      </c>
      <c r="D1695">
        <f t="shared" si="355"/>
        <v>27562.59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310.41000000000003</v>
      </c>
      <c r="B1696">
        <v>15830.7</v>
      </c>
      <c r="D1696">
        <f t="shared" si="355"/>
        <v>15830.7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2696.64</v>
      </c>
      <c r="B1697">
        <v>15306.92</v>
      </c>
      <c r="D1697">
        <f t="shared" si="355"/>
        <v>15306.92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0</v>
      </c>
      <c r="D1700">
        <f t="shared" si="355"/>
        <v>0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786.88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761.46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800.16</v>
      </c>
      <c r="B1705">
        <v>0</v>
      </c>
      <c r="D1705">
        <f t="shared" si="355"/>
        <v>0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322.02999999999997</v>
      </c>
      <c r="B1706">
        <v>13584.05</v>
      </c>
      <c r="D1706">
        <f t="shared" si="355"/>
        <v>13584.05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757.06</v>
      </c>
      <c r="B1707">
        <v>188.36</v>
      </c>
      <c r="D1707">
        <f t="shared" si="355"/>
        <v>188.36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10044.629999999999</v>
      </c>
      <c r="D1708">
        <f t="shared" si="355"/>
        <v>10044.629999999999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412.59</v>
      </c>
      <c r="B1709">
        <v>3313.22</v>
      </c>
      <c r="D1709">
        <f t="shared" si="355"/>
        <v>3313.22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1057.07</v>
      </c>
      <c r="D1711">
        <f t="shared" si="355"/>
        <v>1057.07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0</v>
      </c>
      <c r="D1712">
        <f t="shared" si="355"/>
        <v>0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174.12</v>
      </c>
      <c r="B1714">
        <v>0</v>
      </c>
      <c r="D1714">
        <f t="shared" si="355"/>
        <v>0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9984.7000000000007</v>
      </c>
      <c r="D1715">
        <f t="shared" si="355"/>
        <v>9984.7000000000007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478.19</v>
      </c>
      <c r="B1716">
        <v>7685.09</v>
      </c>
      <c r="D1716">
        <f t="shared" si="355"/>
        <v>7685.09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6490.56</v>
      </c>
      <c r="D1717">
        <f t="shared" si="355"/>
        <v>6490.56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93.62</v>
      </c>
      <c r="B1718">
        <v>10461.299999999999</v>
      </c>
      <c r="D1718">
        <f t="shared" si="355"/>
        <v>10461.299999999999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224.08</v>
      </c>
      <c r="D1719">
        <f t="shared" si="355"/>
        <v>224.08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9255.74</v>
      </c>
      <c r="D1720">
        <f t="shared" si="355"/>
        <v>9255.74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197.96</v>
      </c>
      <c r="B1721">
        <v>13829.33</v>
      </c>
      <c r="D1721">
        <f t="shared" si="355"/>
        <v>13829.33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337.98</v>
      </c>
      <c r="B1722">
        <v>2561.06</v>
      </c>
      <c r="D1722">
        <f t="shared" si="355"/>
        <v>2561.06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0</v>
      </c>
      <c r="B1723">
        <v>17542.46</v>
      </c>
      <c r="D1723">
        <f t="shared" si="355"/>
        <v>17542.46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117.58</v>
      </c>
      <c r="B1725">
        <v>2832.67</v>
      </c>
      <c r="D1725">
        <f t="shared" si="355"/>
        <v>2832.67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10732.15</v>
      </c>
      <c r="D1726">
        <f t="shared" si="355"/>
        <v>10732.15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0</v>
      </c>
      <c r="B1727">
        <v>8288.7000000000007</v>
      </c>
      <c r="D1727">
        <f t="shared" si="355"/>
        <v>8288.7000000000007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5222.5</v>
      </c>
      <c r="D1728">
        <f t="shared" si="355"/>
        <v>5222.5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697.8</v>
      </c>
      <c r="D1729">
        <f t="shared" si="355"/>
        <v>697.8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962.2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221.72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264494.96000000002</v>
      </c>
      <c r="B1734">
        <v>0</v>
      </c>
      <c r="D1734">
        <f t="shared" si="362"/>
        <v>0</v>
      </c>
      <c r="E1734">
        <v>139</v>
      </c>
      <c r="F1734" t="s">
        <v>14</v>
      </c>
      <c r="G1734">
        <f t="shared" si="363"/>
        <v>1</v>
      </c>
      <c r="H1734">
        <f t="shared" si="364"/>
        <v>0</v>
      </c>
      <c r="K1734">
        <f t="shared" si="365"/>
        <v>0</v>
      </c>
      <c r="L1734">
        <v>139</v>
      </c>
      <c r="M1734" t="s">
        <v>14</v>
      </c>
      <c r="N1734">
        <f t="shared" si="366"/>
        <v>0</v>
      </c>
      <c r="O1734">
        <f>AVERAGE(N1734:N1739)</f>
        <v>5.4793230601789158E-4</v>
      </c>
      <c r="P1734">
        <f>IF(N1734&gt;O1736,"ND",IF(N1734&lt;O1737,"ND",N1734))</f>
        <v>0</v>
      </c>
      <c r="Q1734">
        <f>AVERAGE(P1734:P1739)</f>
        <v>2.483960068571176E-5</v>
      </c>
      <c r="R1734">
        <f t="shared" si="361"/>
        <v>139</v>
      </c>
      <c r="S1734">
        <f t="shared" si="360"/>
        <v>1734</v>
      </c>
    </row>
    <row r="1735" spans="1:19">
      <c r="A1735">
        <v>249281.86</v>
      </c>
      <c r="B1735">
        <v>0</v>
      </c>
      <c r="D1735">
        <f t="shared" si="362"/>
        <v>0</v>
      </c>
      <c r="E1735">
        <v>139</v>
      </c>
      <c r="F1735" t="s">
        <v>14</v>
      </c>
      <c r="G1735">
        <f t="shared" si="363"/>
        <v>1</v>
      </c>
      <c r="H1735">
        <f t="shared" si="364"/>
        <v>0</v>
      </c>
      <c r="K1735">
        <f t="shared" si="365"/>
        <v>0</v>
      </c>
      <c r="L1735">
        <v>139</v>
      </c>
      <c r="M1735" t="s">
        <v>14</v>
      </c>
      <c r="N1735">
        <f t="shared" si="366"/>
        <v>0</v>
      </c>
      <c r="O1735">
        <f>STDEV(N1734:N1739)</f>
        <v>1.2822729402429634E-3</v>
      </c>
      <c r="P1735">
        <f>IF(N1735&gt;O1736,"ND",IF(N1735&lt;O1737,"ND",N1735))</f>
        <v>0</v>
      </c>
    </row>
    <row r="1736" spans="1:19">
      <c r="A1736">
        <v>285332.68</v>
      </c>
      <c r="B1736">
        <v>0</v>
      </c>
      <c r="D1736">
        <f t="shared" si="362"/>
        <v>0</v>
      </c>
      <c r="E1736">
        <v>139</v>
      </c>
      <c r="F1736" t="s">
        <v>14</v>
      </c>
      <c r="G1736">
        <f t="shared" si="363"/>
        <v>1</v>
      </c>
      <c r="H1736">
        <f t="shared" si="364"/>
        <v>0</v>
      </c>
      <c r="K1736">
        <f t="shared" si="365"/>
        <v>0</v>
      </c>
      <c r="L1736">
        <v>139</v>
      </c>
      <c r="M1736" t="s">
        <v>14</v>
      </c>
      <c r="N1736">
        <f t="shared" si="366"/>
        <v>0</v>
      </c>
      <c r="O1736">
        <f>O1734+(O1735*1.89)</f>
        <v>2.9714281630770925E-3</v>
      </c>
      <c r="P1736">
        <f>IF(N1736&gt;O1736,"ND",IF(N1736&lt;O1737,"ND",N1736))</f>
        <v>0</v>
      </c>
    </row>
    <row r="1737" spans="1:19">
      <c r="A1737">
        <v>223327.37</v>
      </c>
      <c r="B1737">
        <v>1766.12</v>
      </c>
      <c r="D1737">
        <f t="shared" si="362"/>
        <v>1766.12</v>
      </c>
      <c r="E1737">
        <v>139</v>
      </c>
      <c r="F1737" t="s">
        <v>14</v>
      </c>
      <c r="G1737">
        <f t="shared" si="363"/>
        <v>1</v>
      </c>
      <c r="H1737">
        <f t="shared" si="364"/>
        <v>1766.12</v>
      </c>
      <c r="K1737">
        <f t="shared" si="365"/>
        <v>1.2419800342855879E-4</v>
      </c>
      <c r="L1737">
        <v>139</v>
      </c>
      <c r="M1737" t="s">
        <v>14</v>
      </c>
      <c r="N1737">
        <f t="shared" si="366"/>
        <v>1.2419800342855879E-4</v>
      </c>
      <c r="O1737">
        <f>O1734-(O1735*1.89)</f>
        <v>-1.8755635510413092E-3</v>
      </c>
      <c r="P1737">
        <f>IF(N1737&gt;O1736,"ND",IF(N1737&lt;O1737,"ND",N1737))</f>
        <v>1.2419800342855879E-4</v>
      </c>
    </row>
    <row r="1738" spans="1:19">
      <c r="A1738">
        <v>228684.65</v>
      </c>
      <c r="B1738">
        <v>44984.11</v>
      </c>
      <c r="D1738">
        <f t="shared" si="362"/>
        <v>44984.11</v>
      </c>
      <c r="E1738">
        <v>139</v>
      </c>
      <c r="F1738" t="s">
        <v>14</v>
      </c>
      <c r="G1738">
        <f t="shared" si="363"/>
        <v>1</v>
      </c>
      <c r="H1738">
        <f t="shared" si="364"/>
        <v>44984.11</v>
      </c>
      <c r="K1738">
        <f t="shared" si="365"/>
        <v>3.1633958326787908E-3</v>
      </c>
      <c r="L1738">
        <v>139</v>
      </c>
      <c r="M1738" t="s">
        <v>14</v>
      </c>
      <c r="N1738">
        <f t="shared" si="366"/>
        <v>3.1633958326787908E-3</v>
      </c>
      <c r="P1738" t="str">
        <f>IF(N1738&gt;O1736,"ND",IF(N1738&lt;O1737,"ND",N1738))</f>
        <v>ND</v>
      </c>
    </row>
    <row r="1739" spans="1:19">
      <c r="A1739">
        <v>218840.1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217664.1</v>
      </c>
      <c r="B1740">
        <v>12.62</v>
      </c>
      <c r="D1740">
        <f t="shared" si="362"/>
        <v>12.62</v>
      </c>
      <c r="E1740">
        <v>148</v>
      </c>
      <c r="F1740" t="s">
        <v>14</v>
      </c>
      <c r="G1740">
        <f t="shared" si="363"/>
        <v>1</v>
      </c>
      <c r="H1740">
        <f t="shared" si="364"/>
        <v>12.62</v>
      </c>
      <c r="K1740">
        <f t="shared" si="365"/>
        <v>8.874701624286073E-7</v>
      </c>
      <c r="L1740">
        <v>148</v>
      </c>
      <c r="M1740" t="s">
        <v>14</v>
      </c>
      <c r="N1740">
        <f t="shared" si="366"/>
        <v>8.874701624286073E-7</v>
      </c>
      <c r="O1740">
        <f>AVERAGE(N1740:N1745)</f>
        <v>1.5268301790310223E-3</v>
      </c>
      <c r="P1740">
        <f>IF(N1740&gt;O1742,"ND",IF(N1740&lt;O1743,"ND",N1740))</f>
        <v>8.874701624286073E-7</v>
      </c>
      <c r="Q1740">
        <f>AVERAGE(P1740:P1745)</f>
        <v>1.5268301790310223E-3</v>
      </c>
      <c r="R1740">
        <f t="shared" si="361"/>
        <v>148</v>
      </c>
      <c r="S1740">
        <f t="shared" si="360"/>
        <v>1740</v>
      </c>
    </row>
    <row r="1741" spans="1:19">
      <c r="A1741">
        <v>213115.12</v>
      </c>
      <c r="B1741">
        <v>8543.31</v>
      </c>
      <c r="D1741">
        <f t="shared" si="362"/>
        <v>8543.31</v>
      </c>
      <c r="E1741">
        <v>148</v>
      </c>
      <c r="F1741" t="s">
        <v>14</v>
      </c>
      <c r="G1741">
        <f t="shared" si="363"/>
        <v>1</v>
      </c>
      <c r="H1741">
        <f t="shared" si="364"/>
        <v>8543.31</v>
      </c>
      <c r="K1741">
        <f t="shared" si="365"/>
        <v>6.0078706128192905E-4</v>
      </c>
      <c r="L1741">
        <v>148</v>
      </c>
      <c r="M1741" t="s">
        <v>14</v>
      </c>
      <c r="N1741">
        <f t="shared" si="366"/>
        <v>6.0078706128192905E-4</v>
      </c>
      <c r="O1741">
        <f>STDEV(N1740:N1745)</f>
        <v>1.7771121270042779E-3</v>
      </c>
      <c r="P1741">
        <f>IF(N1741&gt;O1742,"ND",IF(N1741&lt;O1743,"ND",N1741))</f>
        <v>6.0078706128192905E-4</v>
      </c>
    </row>
    <row r="1742" spans="1:19">
      <c r="A1742">
        <v>176928.29</v>
      </c>
      <c r="B1742">
        <v>66467.490000000005</v>
      </c>
      <c r="D1742">
        <f t="shared" si="362"/>
        <v>66467.490000000005</v>
      </c>
      <c r="E1742">
        <v>148</v>
      </c>
      <c r="F1742" t="s">
        <v>14</v>
      </c>
      <c r="G1742">
        <f t="shared" si="363"/>
        <v>1</v>
      </c>
      <c r="H1742">
        <f t="shared" si="364"/>
        <v>66467.490000000005</v>
      </c>
      <c r="K1742">
        <f t="shared" si="365"/>
        <v>4.6741611843519682E-3</v>
      </c>
      <c r="L1742">
        <v>148</v>
      </c>
      <c r="M1742" t="s">
        <v>14</v>
      </c>
      <c r="N1742">
        <f t="shared" si="366"/>
        <v>4.6741611843519682E-3</v>
      </c>
      <c r="O1742">
        <f>O1740+(O1741*1.89)</f>
        <v>4.8855720990691074E-3</v>
      </c>
      <c r="P1742">
        <f>IF(N1742&gt;O1742,"ND",IF(N1742&lt;O1743,"ND",N1742))</f>
        <v>4.6741611843519682E-3</v>
      </c>
    </row>
    <row r="1743" spans="1:19">
      <c r="A1743">
        <v>251882.97</v>
      </c>
      <c r="B1743">
        <v>29114.99</v>
      </c>
      <c r="D1743">
        <f t="shared" si="362"/>
        <v>29114.99</v>
      </c>
      <c r="E1743">
        <v>148</v>
      </c>
      <c r="F1743" t="s">
        <v>14</v>
      </c>
      <c r="G1743">
        <f t="shared" si="363"/>
        <v>1</v>
      </c>
      <c r="H1743">
        <f t="shared" si="364"/>
        <v>29114.99</v>
      </c>
      <c r="K1743">
        <f t="shared" si="365"/>
        <v>2.0474393743587387E-3</v>
      </c>
      <c r="L1743">
        <v>148</v>
      </c>
      <c r="M1743" t="s">
        <v>14</v>
      </c>
      <c r="N1743">
        <f t="shared" si="366"/>
        <v>2.0474393743587387E-3</v>
      </c>
      <c r="O1743">
        <f>O1740-(O1741*1.89)</f>
        <v>-1.8319117410070627E-3</v>
      </c>
      <c r="P1743">
        <f>IF(N1743&gt;O1742,"ND",IF(N1743&lt;O1743,"ND",N1743))</f>
        <v>2.0474393743587387E-3</v>
      </c>
    </row>
    <row r="1744" spans="1:19">
      <c r="A1744">
        <v>207959.47</v>
      </c>
      <c r="B1744">
        <v>26132.54</v>
      </c>
      <c r="D1744">
        <f t="shared" si="362"/>
        <v>26132.54</v>
      </c>
      <c r="E1744">
        <v>148</v>
      </c>
      <c r="F1744" t="s">
        <v>14</v>
      </c>
      <c r="G1744">
        <f t="shared" si="363"/>
        <v>1</v>
      </c>
      <c r="H1744">
        <f t="shared" si="364"/>
        <v>26132.54</v>
      </c>
      <c r="K1744">
        <f t="shared" si="365"/>
        <v>1.8377059840310682E-3</v>
      </c>
      <c r="L1744">
        <v>148</v>
      </c>
      <c r="M1744" t="s">
        <v>14</v>
      </c>
      <c r="N1744">
        <f t="shared" si="366"/>
        <v>1.8377059840310682E-3</v>
      </c>
      <c r="P1744">
        <f>IF(N1744&gt;O1742,"ND",IF(N1744&lt;O1743,"ND",N1744))</f>
        <v>1.8377059840310682E-3</v>
      </c>
    </row>
    <row r="1745" spans="1:19">
      <c r="A1745">
        <v>256122.69</v>
      </c>
      <c r="B1745">
        <v>0</v>
      </c>
      <c r="D1745">
        <f t="shared" si="362"/>
        <v>0</v>
      </c>
      <c r="E1745">
        <v>148</v>
      </c>
      <c r="F1745" t="s">
        <v>14</v>
      </c>
      <c r="G1745">
        <f t="shared" si="363"/>
        <v>1</v>
      </c>
      <c r="H1745">
        <f t="shared" si="364"/>
        <v>0</v>
      </c>
      <c r="K1745">
        <f t="shared" si="365"/>
        <v>0</v>
      </c>
      <c r="L1745">
        <v>148</v>
      </c>
      <c r="M1745" t="s">
        <v>14</v>
      </c>
      <c r="N1745">
        <f t="shared" si="366"/>
        <v>0</v>
      </c>
      <c r="P1745">
        <f>IF(N1745&gt;O1742,"ND",IF(N1745&lt;O1743,"ND",N1745))</f>
        <v>0</v>
      </c>
    </row>
    <row r="1746" spans="1:19">
      <c r="A1746">
        <v>304947.90999999997</v>
      </c>
      <c r="B1746">
        <v>1519.14</v>
      </c>
      <c r="D1746">
        <f t="shared" si="362"/>
        <v>1519.14</v>
      </c>
      <c r="E1746">
        <v>138</v>
      </c>
      <c r="F1746" t="s">
        <v>14</v>
      </c>
      <c r="G1746">
        <f t="shared" si="363"/>
        <v>1</v>
      </c>
      <c r="H1746">
        <f t="shared" si="364"/>
        <v>1519.14</v>
      </c>
      <c r="K1746">
        <f t="shared" si="365"/>
        <v>1.0682974822121986E-4</v>
      </c>
      <c r="L1746">
        <v>138</v>
      </c>
      <c r="M1746" t="s">
        <v>14</v>
      </c>
      <c r="N1746">
        <f t="shared" si="366"/>
        <v>1.0682974822121986E-4</v>
      </c>
      <c r="O1746">
        <f>AVERAGE(N1746:N1751)</f>
        <v>3.8051830309496866E-4</v>
      </c>
      <c r="P1746">
        <f>IF(N1746&gt;O1748,"ND",IF(N1746&lt;O1749,"ND",N1746))</f>
        <v>1.0682974822121986E-4</v>
      </c>
      <c r="Q1746">
        <f>AVERAGE(P1746:P1751)</f>
        <v>3.8051830309496866E-4</v>
      </c>
      <c r="R1746">
        <f t="shared" si="361"/>
        <v>138</v>
      </c>
      <c r="S1746">
        <f t="shared" si="360"/>
        <v>1746</v>
      </c>
    </row>
    <row r="1747" spans="1:19">
      <c r="A1747">
        <v>309705.07</v>
      </c>
      <c r="B1747">
        <v>4271.29</v>
      </c>
      <c r="D1747">
        <f t="shared" si="362"/>
        <v>4271.29</v>
      </c>
      <c r="E1747">
        <v>138</v>
      </c>
      <c r="F1747" t="s">
        <v>14</v>
      </c>
      <c r="G1747">
        <f t="shared" si="363"/>
        <v>1</v>
      </c>
      <c r="H1747">
        <f t="shared" si="364"/>
        <v>4271.29</v>
      </c>
      <c r="K1747">
        <f t="shared" si="365"/>
        <v>3.0036786292232063E-4</v>
      </c>
      <c r="L1747">
        <v>138</v>
      </c>
      <c r="M1747" t="s">
        <v>14</v>
      </c>
      <c r="N1747">
        <f t="shared" si="366"/>
        <v>3.0036786292232063E-4</v>
      </c>
      <c r="O1747">
        <f>STDEV(N1746:N1751)</f>
        <v>3.237311469070872E-4</v>
      </c>
      <c r="P1747">
        <f>IF(N1747&gt;O1748,"ND",IF(N1747&lt;O1749,"ND",N1747))</f>
        <v>3.0036786292232063E-4</v>
      </c>
    </row>
    <row r="1748" spans="1:19">
      <c r="A1748">
        <v>314362.21000000002</v>
      </c>
      <c r="B1748">
        <v>8373.51</v>
      </c>
      <c r="D1748">
        <f t="shared" si="362"/>
        <v>8373.51</v>
      </c>
      <c r="E1748">
        <v>138</v>
      </c>
      <c r="F1748" t="s">
        <v>14</v>
      </c>
      <c r="G1748">
        <f t="shared" si="363"/>
        <v>1</v>
      </c>
      <c r="H1748">
        <f t="shared" si="364"/>
        <v>8373.51</v>
      </c>
      <c r="K1748">
        <f t="shared" si="365"/>
        <v>5.8884629792373762E-4</v>
      </c>
      <c r="L1748">
        <v>138</v>
      </c>
      <c r="M1748" t="s">
        <v>14</v>
      </c>
      <c r="N1748">
        <f t="shared" si="366"/>
        <v>5.8884629792373762E-4</v>
      </c>
      <c r="O1748">
        <f>O1746+(O1747*1.89)</f>
        <v>9.9237017074936345E-4</v>
      </c>
      <c r="P1748">
        <f>IF(N1748&gt;O1748,"ND",IF(N1748&lt;O1749,"ND",N1748))</f>
        <v>5.8884629792373762E-4</v>
      </c>
    </row>
    <row r="1749" spans="1:19">
      <c r="A1749">
        <v>257438.9</v>
      </c>
      <c r="B1749">
        <v>1435.81</v>
      </c>
      <c r="D1749">
        <f t="shared" si="362"/>
        <v>1435.81</v>
      </c>
      <c r="E1749">
        <v>138</v>
      </c>
      <c r="F1749" t="s">
        <v>14</v>
      </c>
      <c r="G1749">
        <f t="shared" si="363"/>
        <v>1</v>
      </c>
      <c r="H1749">
        <f t="shared" si="364"/>
        <v>1435.81</v>
      </c>
      <c r="K1749">
        <f t="shared" si="365"/>
        <v>1.0096977289355141E-4</v>
      </c>
      <c r="L1749">
        <v>138</v>
      </c>
      <c r="M1749" t="s">
        <v>14</v>
      </c>
      <c r="N1749">
        <f t="shared" si="366"/>
        <v>1.0096977289355141E-4</v>
      </c>
      <c r="O1749">
        <f>O1746-(O1747*1.89)</f>
        <v>-2.3133356455942613E-4</v>
      </c>
      <c r="P1749">
        <f>IF(N1749&gt;O1748,"ND",IF(N1749&lt;O1749,"ND",N1749))</f>
        <v>1.0096977289355141E-4</v>
      </c>
    </row>
    <row r="1750" spans="1:19">
      <c r="A1750">
        <v>302751.83</v>
      </c>
      <c r="B1750">
        <v>13263.88</v>
      </c>
      <c r="D1750">
        <f t="shared" si="362"/>
        <v>13263.88</v>
      </c>
      <c r="E1750">
        <v>138</v>
      </c>
      <c r="F1750" t="s">
        <v>14</v>
      </c>
      <c r="G1750">
        <f t="shared" si="363"/>
        <v>1</v>
      </c>
      <c r="H1750">
        <f t="shared" si="364"/>
        <v>13263.88</v>
      </c>
      <c r="K1750">
        <f t="shared" si="365"/>
        <v>9.3274942456684281E-4</v>
      </c>
      <c r="L1750">
        <v>138</v>
      </c>
      <c r="M1750" t="s">
        <v>14</v>
      </c>
      <c r="N1750">
        <f t="shared" si="366"/>
        <v>9.3274942456684281E-4</v>
      </c>
      <c r="P1750">
        <f>IF(N1750&gt;O1748,"ND",IF(N1750&lt;O1749,"ND",N1750))</f>
        <v>9.3274942456684281E-4</v>
      </c>
    </row>
    <row r="1751" spans="1:19">
      <c r="A1751">
        <v>246224.93</v>
      </c>
      <c r="B1751">
        <v>3602.64</v>
      </c>
      <c r="D1751">
        <f t="shared" si="362"/>
        <v>3602.64</v>
      </c>
      <c r="E1751">
        <v>138</v>
      </c>
      <c r="F1751" t="s">
        <v>14</v>
      </c>
      <c r="G1751">
        <f t="shared" si="363"/>
        <v>1</v>
      </c>
      <c r="H1751">
        <f t="shared" si="364"/>
        <v>3602.64</v>
      </c>
      <c r="K1751">
        <f t="shared" si="365"/>
        <v>2.5334671204213928E-4</v>
      </c>
      <c r="L1751">
        <v>138</v>
      </c>
      <c r="M1751" t="s">
        <v>14</v>
      </c>
      <c r="N1751">
        <f t="shared" si="366"/>
        <v>2.5334671204213928E-4</v>
      </c>
      <c r="P1751">
        <f>IF(N1751&gt;O1748,"ND",IF(N1751&lt;O1749,"ND",N1751))</f>
        <v>2.5334671204213928E-4</v>
      </c>
    </row>
    <row r="1752" spans="1:19">
      <c r="A1752">
        <v>264421.01</v>
      </c>
      <c r="B1752">
        <v>10365.14</v>
      </c>
      <c r="D1752">
        <f t="shared" si="362"/>
        <v>10365.14</v>
      </c>
      <c r="E1752">
        <v>147</v>
      </c>
      <c r="F1752" t="s">
        <v>14</v>
      </c>
      <c r="G1752">
        <f t="shared" si="363"/>
        <v>1</v>
      </c>
      <c r="H1752">
        <f t="shared" si="364"/>
        <v>10365.14</v>
      </c>
      <c r="K1752">
        <f t="shared" si="365"/>
        <v>7.2890273212323727E-4</v>
      </c>
      <c r="L1752">
        <v>147</v>
      </c>
      <c r="M1752" t="s">
        <v>14</v>
      </c>
      <c r="N1752">
        <f t="shared" si="366"/>
        <v>7.2890273212323727E-4</v>
      </c>
      <c r="O1752">
        <f>AVERAGE(N1752:N1757)</f>
        <v>7.1441031624177144E-4</v>
      </c>
      <c r="P1752">
        <f>IF(N1752&gt;O1754,"ND",IF(N1752&lt;O1755,"ND",N1752))</f>
        <v>7.2890273212323727E-4</v>
      </c>
      <c r="Q1752">
        <f>AVERAGE(P1752:P1757)</f>
        <v>7.1441031624177144E-4</v>
      </c>
      <c r="R1752">
        <f t="shared" si="361"/>
        <v>147</v>
      </c>
      <c r="S1752">
        <f t="shared" si="360"/>
        <v>1752</v>
      </c>
    </row>
    <row r="1753" spans="1:19">
      <c r="A1753">
        <v>430941.7</v>
      </c>
      <c r="B1753">
        <v>16439.45</v>
      </c>
      <c r="D1753">
        <f t="shared" si="362"/>
        <v>16439.45</v>
      </c>
      <c r="E1753">
        <v>147</v>
      </c>
      <c r="F1753" t="s">
        <v>14</v>
      </c>
      <c r="G1753">
        <f t="shared" si="363"/>
        <v>1</v>
      </c>
      <c r="H1753">
        <f t="shared" si="364"/>
        <v>16439.45</v>
      </c>
      <c r="K1753">
        <f t="shared" si="365"/>
        <v>1.1560634993452432E-3</v>
      </c>
      <c r="L1753">
        <v>147</v>
      </c>
      <c r="M1753" t="s">
        <v>14</v>
      </c>
      <c r="N1753">
        <f t="shared" si="366"/>
        <v>1.1560634993452432E-3</v>
      </c>
      <c r="O1753">
        <f>STDEV(N1752:N1757)</f>
        <v>3.0803726409020033E-4</v>
      </c>
      <c r="P1753">
        <f>IF(N1753&gt;O1754,"ND",IF(N1753&lt;O1755,"ND",N1753))</f>
        <v>1.1560634993452432E-3</v>
      </c>
    </row>
    <row r="1754" spans="1:19">
      <c r="A1754">
        <v>360971.94</v>
      </c>
      <c r="B1754">
        <v>4371.2299999999996</v>
      </c>
      <c r="D1754">
        <f t="shared" si="362"/>
        <v>4371.2299999999996</v>
      </c>
      <c r="E1754">
        <v>147</v>
      </c>
      <c r="F1754" t="s">
        <v>14</v>
      </c>
      <c r="G1754">
        <f t="shared" si="363"/>
        <v>1</v>
      </c>
      <c r="H1754">
        <f t="shared" si="364"/>
        <v>4371.2299999999996</v>
      </c>
      <c r="K1754">
        <f t="shared" si="365"/>
        <v>3.0739589525458012E-4</v>
      </c>
      <c r="L1754">
        <v>147</v>
      </c>
      <c r="M1754" t="s">
        <v>14</v>
      </c>
      <c r="N1754">
        <f t="shared" si="366"/>
        <v>3.0739589525458012E-4</v>
      </c>
      <c r="O1754">
        <f>O1752+(O1753*1.89)</f>
        <v>1.29660074537225E-3</v>
      </c>
      <c r="P1754">
        <f>IF(N1754&gt;O1754,"ND",IF(N1754&lt;O1755,"ND",N1754))</f>
        <v>3.0739589525458012E-4</v>
      </c>
    </row>
    <row r="1755" spans="1:19">
      <c r="A1755">
        <v>260597.59</v>
      </c>
      <c r="B1755">
        <v>13628.1</v>
      </c>
      <c r="D1755">
        <f t="shared" si="362"/>
        <v>13628.1</v>
      </c>
      <c r="E1755">
        <v>147</v>
      </c>
      <c r="F1755" t="s">
        <v>14</v>
      </c>
      <c r="G1755">
        <f t="shared" si="363"/>
        <v>1</v>
      </c>
      <c r="H1755">
        <f t="shared" si="364"/>
        <v>13628.1</v>
      </c>
      <c r="K1755">
        <f t="shared" si="365"/>
        <v>9.5836229164764693E-4</v>
      </c>
      <c r="L1755">
        <v>147</v>
      </c>
      <c r="M1755" t="s">
        <v>14</v>
      </c>
      <c r="N1755">
        <f t="shared" si="366"/>
        <v>9.5836229164764693E-4</v>
      </c>
      <c r="O1755">
        <f>O1752-(O1753*1.89)</f>
        <v>1.3221988711129289E-4</v>
      </c>
      <c r="P1755">
        <f>IF(N1755&gt;O1754,"ND",IF(N1755&lt;O1755,"ND",N1755))</f>
        <v>9.5836229164764693E-4</v>
      </c>
    </row>
    <row r="1756" spans="1:19">
      <c r="A1756">
        <v>270962.94</v>
      </c>
      <c r="B1756">
        <v>7018.45</v>
      </c>
      <c r="D1756">
        <f t="shared" si="362"/>
        <v>7018.45</v>
      </c>
      <c r="E1756">
        <v>147</v>
      </c>
      <c r="F1756" t="s">
        <v>14</v>
      </c>
      <c r="G1756">
        <f t="shared" si="363"/>
        <v>1</v>
      </c>
      <c r="H1756">
        <f t="shared" si="364"/>
        <v>7018.45</v>
      </c>
      <c r="K1756">
        <f t="shared" si="365"/>
        <v>4.9355506826442624E-4</v>
      </c>
      <c r="L1756">
        <v>147</v>
      </c>
      <c r="M1756" t="s">
        <v>14</v>
      </c>
      <c r="N1756">
        <f t="shared" si="366"/>
        <v>4.9355506826442624E-4</v>
      </c>
      <c r="P1756">
        <f>IF(N1756&gt;O1754,"ND",IF(N1756&lt;O1755,"ND",N1756))</f>
        <v>4.9355506826442624E-4</v>
      </c>
    </row>
    <row r="1757" spans="1:19">
      <c r="A1757">
        <v>282457.93</v>
      </c>
      <c r="B1757">
        <v>9131.9599999999991</v>
      </c>
      <c r="D1757">
        <f t="shared" si="362"/>
        <v>9131.9599999999991</v>
      </c>
      <c r="E1757">
        <v>147</v>
      </c>
      <c r="F1757" t="s">
        <v>14</v>
      </c>
      <c r="G1757">
        <f t="shared" si="363"/>
        <v>1</v>
      </c>
      <c r="H1757">
        <f t="shared" si="364"/>
        <v>9131.9599999999991</v>
      </c>
      <c r="K1757">
        <f t="shared" si="365"/>
        <v>6.4218241081549483E-4</v>
      </c>
      <c r="L1757">
        <v>147</v>
      </c>
      <c r="M1757" t="s">
        <v>14</v>
      </c>
      <c r="N1757">
        <f t="shared" si="366"/>
        <v>6.4218241081549483E-4</v>
      </c>
      <c r="P1757">
        <f>IF(N1757&gt;O1754,"ND",IF(N1757&lt;O1755,"ND",N1757))</f>
        <v>6.4218241081549483E-4</v>
      </c>
    </row>
    <row r="1758" spans="1:19">
      <c r="A1758">
        <v>387794.37</v>
      </c>
      <c r="B1758">
        <v>5402.93</v>
      </c>
      <c r="D1758">
        <f t="shared" si="362"/>
        <v>5402.93</v>
      </c>
      <c r="E1758">
        <v>137</v>
      </c>
      <c r="F1758" t="s">
        <v>14</v>
      </c>
      <c r="G1758">
        <f t="shared" si="363"/>
        <v>1</v>
      </c>
      <c r="H1758">
        <f t="shared" si="364"/>
        <v>5402.93</v>
      </c>
      <c r="K1758">
        <f t="shared" si="365"/>
        <v>3.7994763587087131E-4</v>
      </c>
      <c r="L1758">
        <v>137</v>
      </c>
      <c r="M1758" t="s">
        <v>14</v>
      </c>
      <c r="N1758">
        <f t="shared" si="366"/>
        <v>3.7994763587087131E-4</v>
      </c>
      <c r="O1758">
        <f>AVERAGE(N1758:N1763)</f>
        <v>1.9872064978328097E-4</v>
      </c>
      <c r="P1758">
        <f>IF(N1758&gt;O1760,"ND",IF(N1758&lt;O1761,"ND",N1758))</f>
        <v>3.7994763587087131E-4</v>
      </c>
      <c r="Q1758">
        <f>AVERAGE(P1758:P1763)</f>
        <v>1.9872064978328097E-4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360852.87</v>
      </c>
      <c r="B1759">
        <v>3370.44</v>
      </c>
      <c r="D1759">
        <f t="shared" si="362"/>
        <v>3370.44</v>
      </c>
      <c r="E1759">
        <v>137</v>
      </c>
      <c r="F1759" t="s">
        <v>14</v>
      </c>
      <c r="G1759">
        <f t="shared" si="363"/>
        <v>1</v>
      </c>
      <c r="H1759">
        <f t="shared" si="364"/>
        <v>3370.44</v>
      </c>
      <c r="K1759">
        <f t="shared" si="365"/>
        <v>2.3701782363358759E-4</v>
      </c>
      <c r="L1759">
        <v>137</v>
      </c>
      <c r="M1759" t="s">
        <v>14</v>
      </c>
      <c r="N1759">
        <f t="shared" si="366"/>
        <v>2.3701782363358759E-4</v>
      </c>
      <c r="O1759">
        <f>STDEV(N1758:N1763)</f>
        <v>2.3776751022953115E-4</v>
      </c>
      <c r="P1759">
        <f>IF(N1759&gt;O1760,"ND",IF(N1759&lt;O1761,"ND",N1759))</f>
        <v>2.3701782363358759E-4</v>
      </c>
    </row>
    <row r="1760" spans="1:19">
      <c r="A1760">
        <v>371675.08</v>
      </c>
      <c r="B1760">
        <v>0</v>
      </c>
      <c r="D1760">
        <f t="shared" si="362"/>
        <v>0</v>
      </c>
      <c r="E1760">
        <v>137</v>
      </c>
      <c r="F1760" t="s">
        <v>14</v>
      </c>
      <c r="G1760">
        <f t="shared" si="363"/>
        <v>1</v>
      </c>
      <c r="H1760">
        <f t="shared" si="364"/>
        <v>0</v>
      </c>
      <c r="K1760">
        <f t="shared" si="365"/>
        <v>0</v>
      </c>
      <c r="L1760">
        <v>137</v>
      </c>
      <c r="M1760" t="s">
        <v>14</v>
      </c>
      <c r="N1760">
        <f t="shared" si="366"/>
        <v>0</v>
      </c>
      <c r="O1760">
        <f>O1758+(O1759*1.89)</f>
        <v>6.4810124411709481E-4</v>
      </c>
      <c r="P1760">
        <f>IF(N1760&gt;O1760,"ND",IF(N1760&lt;O1761,"ND",N1760))</f>
        <v>0</v>
      </c>
    </row>
    <row r="1761" spans="1:19">
      <c r="A1761">
        <v>424780.79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-2.5065994455053292E-4</v>
      </c>
      <c r="P1761">
        <f>IF(N1761&gt;O1760,"ND",IF(N1761&lt;O1761,"ND",N1761))</f>
        <v>0</v>
      </c>
    </row>
    <row r="1762" spans="1:19">
      <c r="A1762">
        <v>474832.12</v>
      </c>
      <c r="B1762">
        <v>150.68</v>
      </c>
      <c r="D1762">
        <f t="shared" si="362"/>
        <v>150.68</v>
      </c>
      <c r="E1762">
        <v>137</v>
      </c>
      <c r="F1762" t="s">
        <v>14</v>
      </c>
      <c r="G1762">
        <f t="shared" si="363"/>
        <v>1</v>
      </c>
      <c r="H1762">
        <f t="shared" si="364"/>
        <v>150.68</v>
      </c>
      <c r="K1762">
        <f t="shared" si="365"/>
        <v>1.0596196836350441E-5</v>
      </c>
      <c r="L1762">
        <v>137</v>
      </c>
      <c r="M1762" t="s">
        <v>14</v>
      </c>
      <c r="N1762">
        <f t="shared" si="366"/>
        <v>1.0596196836350441E-5</v>
      </c>
      <c r="P1762">
        <f>IF(N1762&gt;O1760,"ND",IF(N1762&lt;O1761,"ND",N1762))</f>
        <v>1.0596196836350441E-5</v>
      </c>
    </row>
    <row r="1763" spans="1:19">
      <c r="A1763">
        <v>453506.04</v>
      </c>
      <c r="B1763">
        <v>8031.03</v>
      </c>
      <c r="D1763">
        <f t="shared" si="362"/>
        <v>8031.03</v>
      </c>
      <c r="E1763">
        <v>137</v>
      </c>
      <c r="F1763" t="s">
        <v>14</v>
      </c>
      <c r="G1763">
        <f t="shared" si="363"/>
        <v>1</v>
      </c>
      <c r="H1763">
        <f t="shared" si="364"/>
        <v>8031.03</v>
      </c>
      <c r="K1763">
        <f t="shared" si="365"/>
        <v>5.6476224235887625E-4</v>
      </c>
      <c r="L1763">
        <v>137</v>
      </c>
      <c r="M1763" t="s">
        <v>14</v>
      </c>
      <c r="N1763">
        <f t="shared" si="366"/>
        <v>5.6476224235887625E-4</v>
      </c>
      <c r="P1763">
        <f>IF(N1763&gt;O1760,"ND",IF(N1763&lt;O1761,"ND",N1763))</f>
        <v>5.6476224235887625E-4</v>
      </c>
    </row>
    <row r="1764" spans="1:19">
      <c r="A1764">
        <v>377138.35</v>
      </c>
      <c r="B1764">
        <v>6702.54</v>
      </c>
      <c r="D1764">
        <f t="shared" si="362"/>
        <v>6702.54</v>
      </c>
      <c r="E1764">
        <v>144</v>
      </c>
      <c r="F1764" t="s">
        <v>14</v>
      </c>
      <c r="G1764">
        <f t="shared" si="363"/>
        <v>1</v>
      </c>
      <c r="H1764">
        <f t="shared" si="364"/>
        <v>6702.54</v>
      </c>
      <c r="K1764">
        <f t="shared" si="365"/>
        <v>4.7133948197180967E-4</v>
      </c>
      <c r="L1764">
        <v>144</v>
      </c>
      <c r="M1764" t="s">
        <v>14</v>
      </c>
      <c r="N1764">
        <f t="shared" si="366"/>
        <v>4.7133948197180967E-4</v>
      </c>
      <c r="O1764">
        <f>AVERAGE(N1764:N1769)</f>
        <v>3.8986252472330765E-4</v>
      </c>
      <c r="P1764">
        <f>IF(N1764&gt;O1766,"ND",IF(N1764&lt;O1767,"ND",N1764))</f>
        <v>4.7133948197180967E-4</v>
      </c>
      <c r="Q1764">
        <f>AVERAGE(P1764:P1769)</f>
        <v>3.8986252472330765E-4</v>
      </c>
      <c r="R1764">
        <f t="shared" si="361"/>
        <v>144</v>
      </c>
      <c r="S1764">
        <f t="shared" si="367"/>
        <v>1764</v>
      </c>
    </row>
    <row r="1765" spans="1:19">
      <c r="A1765">
        <v>315955.38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2.7272064325819937E-4</v>
      </c>
      <c r="P1765">
        <f>IF(N1765&gt;O1766,"ND",IF(N1765&lt;O1767,"ND",N1765))</f>
        <v>0</v>
      </c>
    </row>
    <row r="1766" spans="1:19">
      <c r="A1766">
        <v>281739.78999999998</v>
      </c>
      <c r="B1766">
        <v>2956.7</v>
      </c>
      <c r="D1766">
        <f t="shared" si="362"/>
        <v>2956.7</v>
      </c>
      <c r="E1766">
        <v>144</v>
      </c>
      <c r="F1766" t="s">
        <v>14</v>
      </c>
      <c r="G1766">
        <f t="shared" si="363"/>
        <v>1</v>
      </c>
      <c r="H1766">
        <f t="shared" si="364"/>
        <v>2956.7</v>
      </c>
      <c r="K1766">
        <f t="shared" si="365"/>
        <v>2.0792258551922846E-4</v>
      </c>
      <c r="L1766">
        <v>144</v>
      </c>
      <c r="M1766" t="s">
        <v>14</v>
      </c>
      <c r="N1766">
        <f t="shared" si="366"/>
        <v>2.0792258551922846E-4</v>
      </c>
      <c r="O1766">
        <f>O1764+(O1765*1.89)</f>
        <v>9.0530454048130446E-4</v>
      </c>
      <c r="P1766">
        <f>IF(N1766&gt;O1766,"ND",IF(N1766&lt;O1767,"ND",N1766))</f>
        <v>2.0792258551922846E-4</v>
      </c>
    </row>
    <row r="1767" spans="1:19">
      <c r="A1767">
        <v>251733.49</v>
      </c>
      <c r="B1767">
        <v>6549.82</v>
      </c>
      <c r="D1767">
        <f t="shared" si="362"/>
        <v>6549.82</v>
      </c>
      <c r="E1767">
        <v>144</v>
      </c>
      <c r="F1767" t="s">
        <v>14</v>
      </c>
      <c r="G1767">
        <f t="shared" si="363"/>
        <v>1</v>
      </c>
      <c r="H1767">
        <f t="shared" si="364"/>
        <v>6549.82</v>
      </c>
      <c r="K1767">
        <f t="shared" si="365"/>
        <v>4.6059982720112049E-4</v>
      </c>
      <c r="L1767">
        <v>144</v>
      </c>
      <c r="M1767" t="s">
        <v>14</v>
      </c>
      <c r="N1767">
        <f t="shared" si="366"/>
        <v>4.6059982720112049E-4</v>
      </c>
      <c r="O1767">
        <f>O1764-(O1765*1.89)</f>
        <v>-1.255794910346891E-4</v>
      </c>
      <c r="P1767">
        <f>IF(N1767&gt;O1766,"ND",IF(N1767&lt;O1767,"ND",N1767))</f>
        <v>4.6059982720112049E-4</v>
      </c>
    </row>
    <row r="1768" spans="1:19">
      <c r="A1768">
        <v>245573.5</v>
      </c>
      <c r="B1768">
        <v>11495.11</v>
      </c>
      <c r="D1768">
        <f t="shared" si="362"/>
        <v>11495.11</v>
      </c>
      <c r="E1768">
        <v>144</v>
      </c>
      <c r="F1768" t="s">
        <v>14</v>
      </c>
      <c r="G1768">
        <f t="shared" si="363"/>
        <v>1</v>
      </c>
      <c r="H1768">
        <f t="shared" si="364"/>
        <v>11495.11</v>
      </c>
      <c r="K1768">
        <f t="shared" si="365"/>
        <v>8.0836506646867748E-4</v>
      </c>
      <c r="L1768">
        <v>144</v>
      </c>
      <c r="M1768" t="s">
        <v>14</v>
      </c>
      <c r="N1768">
        <f t="shared" si="366"/>
        <v>8.0836506646867748E-4</v>
      </c>
      <c r="P1768">
        <f>IF(N1768&gt;O1766,"ND",IF(N1768&lt;O1767,"ND",N1768))</f>
        <v>8.0836506646867748E-4</v>
      </c>
    </row>
    <row r="1769" spans="1:19">
      <c r="A1769">
        <v>251800.25</v>
      </c>
      <c r="B1769">
        <v>5559.36</v>
      </c>
      <c r="D1769">
        <f t="shared" si="362"/>
        <v>5559.36</v>
      </c>
      <c r="E1769">
        <v>144</v>
      </c>
      <c r="F1769" t="s">
        <v>14</v>
      </c>
      <c r="G1769">
        <f t="shared" si="363"/>
        <v>1</v>
      </c>
      <c r="H1769">
        <f t="shared" si="364"/>
        <v>5559.36</v>
      </c>
      <c r="K1769">
        <f t="shared" si="365"/>
        <v>3.9094818717900972E-4</v>
      </c>
      <c r="L1769">
        <v>144</v>
      </c>
      <c r="M1769" t="s">
        <v>14</v>
      </c>
      <c r="N1769">
        <f t="shared" si="366"/>
        <v>3.9094818717900972E-4</v>
      </c>
      <c r="P1769">
        <f>IF(N1769&gt;O1766,"ND",IF(N1769&lt;O1767,"ND",N1769))</f>
        <v>3.9094818717900972E-4</v>
      </c>
    </row>
    <row r="1770" spans="1:19">
      <c r="A1770">
        <v>454847.4</v>
      </c>
      <c r="B1770">
        <v>942.96</v>
      </c>
      <c r="D1770">
        <f t="shared" si="362"/>
        <v>942.96</v>
      </c>
      <c r="E1770">
        <v>145</v>
      </c>
      <c r="F1770" t="s">
        <v>14</v>
      </c>
      <c r="G1770">
        <f t="shared" si="363"/>
        <v>1</v>
      </c>
      <c r="H1770">
        <f t="shared" si="364"/>
        <v>942.96</v>
      </c>
      <c r="K1770">
        <f t="shared" si="365"/>
        <v>6.6311320472557816E-5</v>
      </c>
      <c r="L1770">
        <v>145</v>
      </c>
      <c r="M1770" t="s">
        <v>14</v>
      </c>
      <c r="N1770">
        <f t="shared" si="366"/>
        <v>6.6311320472557816E-5</v>
      </c>
      <c r="O1770">
        <f>AVERAGE(N1770:N1775)</f>
        <v>4.8232971931081266E-4</v>
      </c>
      <c r="P1770">
        <f>IF(N1770&gt;O1772,"ND",IF(N1770&lt;O1773,"ND",N1770))</f>
        <v>6.6311320472557816E-5</v>
      </c>
      <c r="Q1770">
        <f>AVERAGE(P1770:P1775)</f>
        <v>1.3262264094511563E-5</v>
      </c>
      <c r="R1770">
        <f t="shared" si="361"/>
        <v>145</v>
      </c>
      <c r="S1770">
        <f t="shared" si="367"/>
        <v>1770</v>
      </c>
    </row>
    <row r="1771" spans="1:19">
      <c r="A1771">
        <v>596035.37</v>
      </c>
      <c r="B1771">
        <v>40209.980000000003</v>
      </c>
      <c r="D1771">
        <f t="shared" si="362"/>
        <v>40209.980000000003</v>
      </c>
      <c r="E1771">
        <v>145</v>
      </c>
      <c r="F1771" t="s">
        <v>14</v>
      </c>
      <c r="G1771">
        <f t="shared" si="363"/>
        <v>1</v>
      </c>
      <c r="H1771">
        <f t="shared" si="364"/>
        <v>40209.980000000003</v>
      </c>
      <c r="K1771">
        <f t="shared" si="365"/>
        <v>2.8276669953923184E-3</v>
      </c>
      <c r="L1771">
        <v>145</v>
      </c>
      <c r="M1771" t="s">
        <v>14</v>
      </c>
      <c r="N1771">
        <f t="shared" si="366"/>
        <v>2.8276669953923184E-3</v>
      </c>
      <c r="O1771">
        <f>STDEV(N1770:N1775)</f>
        <v>1.1492820436490906E-3</v>
      </c>
      <c r="P1771" t="str">
        <f>IF(N1771&gt;O1772,"ND",IF(N1771&lt;O1773,"ND",N1771))</f>
        <v>ND</v>
      </c>
    </row>
    <row r="1772" spans="1:19">
      <c r="A1772">
        <v>244357.57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2.6544727818075941E-3</v>
      </c>
      <c r="P1772">
        <f>IF(N1772&gt;O1772,"ND",IF(N1772&lt;O1773,"ND",N1772))</f>
        <v>0</v>
      </c>
    </row>
    <row r="1773" spans="1:19">
      <c r="A1773">
        <v>237647.92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-1.6898133431859687E-3</v>
      </c>
      <c r="P1773">
        <f>IF(N1773&gt;O1772,"ND",IF(N1773&lt;O1773,"ND",N1773))</f>
        <v>0</v>
      </c>
    </row>
    <row r="1774" spans="1:19">
      <c r="A1774">
        <v>268822.92</v>
      </c>
      <c r="B1774">
        <v>0</v>
      </c>
      <c r="D1774">
        <f t="shared" si="362"/>
        <v>0</v>
      </c>
      <c r="E1774">
        <v>145</v>
      </c>
      <c r="F1774" t="s">
        <v>14</v>
      </c>
      <c r="G1774">
        <f t="shared" si="363"/>
        <v>1</v>
      </c>
      <c r="H1774">
        <f t="shared" si="364"/>
        <v>0</v>
      </c>
      <c r="K1774">
        <f t="shared" si="365"/>
        <v>0</v>
      </c>
      <c r="L1774">
        <v>145</v>
      </c>
      <c r="M1774" t="s">
        <v>14</v>
      </c>
      <c r="N1774">
        <f t="shared" si="366"/>
        <v>0</v>
      </c>
      <c r="P1774">
        <f>IF(N1774&gt;O1772,"ND",IF(N1774&lt;O1773,"ND",N1774))</f>
        <v>0</v>
      </c>
    </row>
    <row r="1775" spans="1:19">
      <c r="A1775">
        <v>274475.74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361827.4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5.0753284052687161E-5</v>
      </c>
      <c r="P1776">
        <f>IF(N1776&gt;O1778,"ND",IF(N1776&lt;O1779,"ND",N1776))</f>
        <v>0</v>
      </c>
      <c r="Q1776">
        <f>AVERAGE(P1776:P1781)</f>
        <v>1.4515270699436515E-5</v>
      </c>
      <c r="R1776">
        <f t="shared" si="361"/>
        <v>162</v>
      </c>
      <c r="S1776">
        <f t="shared" si="367"/>
        <v>1776</v>
      </c>
    </row>
    <row r="1777" spans="1:19">
      <c r="A1777">
        <v>364201.46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9.3391295122478688E-5</v>
      </c>
      <c r="P1777">
        <f>IF(N1777&gt;O1778,"ND",IF(N1777&lt;O1779,"ND",N1777))</f>
        <v>0</v>
      </c>
    </row>
    <row r="1778" spans="1:19">
      <c r="A1778">
        <v>384708.12</v>
      </c>
      <c r="B1778">
        <v>1032.05</v>
      </c>
      <c r="D1778">
        <f t="shared" si="362"/>
        <v>1032.05</v>
      </c>
      <c r="E1778">
        <v>162</v>
      </c>
      <c r="F1778" t="s">
        <v>14</v>
      </c>
      <c r="G1778">
        <f t="shared" si="363"/>
        <v>1</v>
      </c>
      <c r="H1778">
        <f t="shared" si="364"/>
        <v>1032.05</v>
      </c>
      <c r="K1778">
        <f t="shared" si="365"/>
        <v>7.257635349718258E-5</v>
      </c>
      <c r="L1778">
        <v>162</v>
      </c>
      <c r="M1778" t="s">
        <v>14</v>
      </c>
      <c r="N1778">
        <f t="shared" si="366"/>
        <v>7.257635349718258E-5</v>
      </c>
      <c r="O1778">
        <f>O1776+(O1777*1.89)</f>
        <v>2.2726283183417188E-4</v>
      </c>
      <c r="P1778">
        <f>IF(N1778&gt;O1778,"ND",IF(N1778&lt;O1779,"ND",N1778))</f>
        <v>7.257635349718258E-5</v>
      </c>
    </row>
    <row r="1779" spans="1:19">
      <c r="A1779">
        <v>389834.7</v>
      </c>
      <c r="B1779">
        <v>3298.28</v>
      </c>
      <c r="D1779">
        <f t="shared" si="362"/>
        <v>3298.28</v>
      </c>
      <c r="E1779">
        <v>162</v>
      </c>
      <c r="F1779" t="s">
        <v>14</v>
      </c>
      <c r="G1779">
        <f t="shared" si="363"/>
        <v>1</v>
      </c>
      <c r="H1779">
        <f t="shared" si="364"/>
        <v>3298.28</v>
      </c>
      <c r="K1779">
        <f t="shared" si="365"/>
        <v>2.3194335081894036E-4</v>
      </c>
      <c r="L1779">
        <v>162</v>
      </c>
      <c r="M1779" t="s">
        <v>14</v>
      </c>
      <c r="N1779">
        <f t="shared" si="366"/>
        <v>2.3194335081894036E-4</v>
      </c>
      <c r="O1779">
        <f>O1776-(O1777*1.89)</f>
        <v>-1.2575626372879754E-4</v>
      </c>
      <c r="P1779" t="str">
        <f>IF(N1779&gt;O1778,"ND",IF(N1779&lt;O1779,"ND",N1779))</f>
        <v>ND</v>
      </c>
    </row>
    <row r="1780" spans="1:19">
      <c r="A1780">
        <v>444015.61</v>
      </c>
      <c r="B1780">
        <v>0</v>
      </c>
      <c r="D1780">
        <f t="shared" si="362"/>
        <v>0</v>
      </c>
      <c r="E1780">
        <v>162</v>
      </c>
      <c r="F1780" t="s">
        <v>14</v>
      </c>
      <c r="G1780">
        <f t="shared" si="363"/>
        <v>1</v>
      </c>
      <c r="H1780">
        <f t="shared" si="364"/>
        <v>0</v>
      </c>
      <c r="K1780">
        <f t="shared" si="365"/>
        <v>0</v>
      </c>
      <c r="L1780">
        <v>162</v>
      </c>
      <c r="M1780" t="s">
        <v>14</v>
      </c>
      <c r="N1780">
        <f t="shared" si="366"/>
        <v>0</v>
      </c>
      <c r="P1780">
        <f>IF(N1780&gt;O1778,"ND",IF(N1780&lt;O1779,"ND",N1780))</f>
        <v>0</v>
      </c>
    </row>
    <row r="1781" spans="1:19">
      <c r="A1781">
        <v>416900.58</v>
      </c>
      <c r="B1781">
        <v>0</v>
      </c>
      <c r="D1781">
        <f t="shared" si="362"/>
        <v>0</v>
      </c>
      <c r="E1781">
        <v>162</v>
      </c>
      <c r="F1781" t="s">
        <v>14</v>
      </c>
      <c r="G1781">
        <f t="shared" si="363"/>
        <v>1</v>
      </c>
      <c r="H1781">
        <f t="shared" si="364"/>
        <v>0</v>
      </c>
      <c r="K1781">
        <f t="shared" si="365"/>
        <v>0</v>
      </c>
      <c r="L1781">
        <v>162</v>
      </c>
      <c r="M1781" t="s">
        <v>14</v>
      </c>
      <c r="N1781">
        <f t="shared" si="366"/>
        <v>0</v>
      </c>
      <c r="P1781">
        <f>IF(N1781&gt;O1778,"ND",IF(N1781&lt;O1779,"ND",N1781))</f>
        <v>0</v>
      </c>
    </row>
    <row r="1782" spans="1:19">
      <c r="A1782">
        <v>195025.54</v>
      </c>
      <c r="B1782">
        <v>47.48</v>
      </c>
      <c r="D1782">
        <f t="shared" si="362"/>
        <v>47.48</v>
      </c>
      <c r="E1782">
        <v>29</v>
      </c>
      <c r="F1782" t="s">
        <v>14</v>
      </c>
      <c r="G1782">
        <f t="shared" si="363"/>
        <v>1</v>
      </c>
      <c r="H1782">
        <f t="shared" si="364"/>
        <v>47.48</v>
      </c>
      <c r="K1782">
        <f t="shared" si="365"/>
        <v>3.338913099216345E-6</v>
      </c>
      <c r="L1782">
        <v>29</v>
      </c>
      <c r="M1782" t="s">
        <v>14</v>
      </c>
      <c r="N1782">
        <f t="shared" si="366"/>
        <v>3.338913099216345E-6</v>
      </c>
      <c r="O1782">
        <f>AVERAGE(N1782:N1787)</f>
        <v>8.6456447783747267E-4</v>
      </c>
      <c r="P1782">
        <f>IF(N1782&gt;O1784,"ND",IF(N1782&lt;O1785,"ND",N1782))</f>
        <v>3.338913099216345E-6</v>
      </c>
      <c r="Q1782">
        <f>AVERAGE(P1782:P1787)</f>
        <v>8.6456447783747267E-4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132802.87</v>
      </c>
      <c r="B1783">
        <v>6350.75</v>
      </c>
      <c r="D1783">
        <f t="shared" si="362"/>
        <v>6350.75</v>
      </c>
      <c r="E1783">
        <v>29</v>
      </c>
      <c r="F1783" t="s">
        <v>14</v>
      </c>
      <c r="G1783">
        <f t="shared" si="363"/>
        <v>1</v>
      </c>
      <c r="H1783">
        <f t="shared" si="364"/>
        <v>6350.75</v>
      </c>
      <c r="K1783">
        <f t="shared" si="365"/>
        <v>4.4660072377523599E-4</v>
      </c>
      <c r="L1783">
        <v>29</v>
      </c>
      <c r="M1783" t="s">
        <v>14</v>
      </c>
      <c r="N1783">
        <f t="shared" si="366"/>
        <v>4.4660072377523599E-4</v>
      </c>
      <c r="O1783">
        <f>STDEV(N1782:N1787)</f>
        <v>1.1695473081761302E-3</v>
      </c>
      <c r="P1783">
        <f>IF(N1783&gt;O1784,"ND",IF(N1783&lt;O1785,"ND",N1783))</f>
        <v>4.4660072377523599E-4</v>
      </c>
    </row>
    <row r="1784" spans="1:19">
      <c r="A1784">
        <v>150193.51999999999</v>
      </c>
      <c r="B1784">
        <v>28591.26</v>
      </c>
      <c r="D1784">
        <f t="shared" si="362"/>
        <v>28591.26</v>
      </c>
      <c r="E1784">
        <v>29</v>
      </c>
      <c r="F1784" t="s">
        <v>14</v>
      </c>
      <c r="G1784">
        <f t="shared" si="363"/>
        <v>1</v>
      </c>
      <c r="H1784">
        <f t="shared" si="364"/>
        <v>28591.26</v>
      </c>
      <c r="K1784">
        <f t="shared" si="365"/>
        <v>2.0106093626179513E-3</v>
      </c>
      <c r="L1784">
        <v>29</v>
      </c>
      <c r="M1784" t="s">
        <v>14</v>
      </c>
      <c r="N1784">
        <f t="shared" si="366"/>
        <v>2.0106093626179513E-3</v>
      </c>
      <c r="O1784">
        <f>O1782+(O1783*1.89)</f>
        <v>3.0750088902903585E-3</v>
      </c>
      <c r="P1784">
        <f>IF(N1784&gt;O1784,"ND",IF(N1784&lt;O1785,"ND",N1784))</f>
        <v>2.0106093626179513E-3</v>
      </c>
    </row>
    <row r="1785" spans="1:19">
      <c r="A1785">
        <v>122884.39</v>
      </c>
      <c r="B1785">
        <v>945.09</v>
      </c>
      <c r="D1785">
        <f t="shared" si="362"/>
        <v>945.09</v>
      </c>
      <c r="E1785">
        <v>29</v>
      </c>
      <c r="F1785" t="s">
        <v>14</v>
      </c>
      <c r="G1785">
        <f t="shared" si="363"/>
        <v>1</v>
      </c>
      <c r="H1785">
        <f t="shared" si="364"/>
        <v>945.09</v>
      </c>
      <c r="K1785">
        <f t="shared" si="365"/>
        <v>6.646110743341145E-5</v>
      </c>
      <c r="L1785">
        <v>29</v>
      </c>
      <c r="M1785" t="s">
        <v>14</v>
      </c>
      <c r="N1785">
        <f t="shared" si="366"/>
        <v>6.646110743341145E-5</v>
      </c>
      <c r="O1785">
        <f>O1782-(O1783*1.89)</f>
        <v>-1.3458799346154132E-3</v>
      </c>
      <c r="P1785">
        <f>IF(N1785&gt;O1784,"ND",IF(N1785&lt;O1785,"ND",N1785))</f>
        <v>6.646110743341145E-5</v>
      </c>
    </row>
    <row r="1786" spans="1:19">
      <c r="A1786">
        <v>120591.41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158954.92000000001</v>
      </c>
      <c r="B1787">
        <v>37831.08</v>
      </c>
      <c r="D1787">
        <f t="shared" si="362"/>
        <v>37831.08</v>
      </c>
      <c r="E1787">
        <v>29</v>
      </c>
      <c r="F1787" t="s">
        <v>14</v>
      </c>
      <c r="G1787">
        <f t="shared" si="363"/>
        <v>1</v>
      </c>
      <c r="H1787">
        <f t="shared" si="364"/>
        <v>37831.08</v>
      </c>
      <c r="K1787">
        <f t="shared" si="365"/>
        <v>2.6603767600990205E-3</v>
      </c>
      <c r="L1787">
        <v>29</v>
      </c>
      <c r="M1787" t="s">
        <v>14</v>
      </c>
      <c r="N1787">
        <f t="shared" si="366"/>
        <v>2.6603767600990205E-3</v>
      </c>
      <c r="P1787">
        <f>IF(N1787&gt;O1784,"ND",IF(N1787&lt;O1785,"ND",N1787))</f>
        <v>2.6603767600990205E-3</v>
      </c>
    </row>
    <row r="1788" spans="1:19">
      <c r="A1788">
        <v>187798.63</v>
      </c>
      <c r="B1788">
        <v>41957.89</v>
      </c>
      <c r="D1788">
        <f t="shared" si="362"/>
        <v>41957.89</v>
      </c>
      <c r="E1788">
        <v>68</v>
      </c>
      <c r="F1788" t="s">
        <v>14</v>
      </c>
      <c r="G1788">
        <f t="shared" si="363"/>
        <v>1</v>
      </c>
      <c r="H1788">
        <f t="shared" si="364"/>
        <v>41957.89</v>
      </c>
      <c r="K1788">
        <f t="shared" si="365"/>
        <v>2.9505844257893534E-3</v>
      </c>
      <c r="L1788">
        <v>68</v>
      </c>
      <c r="M1788" t="s">
        <v>14</v>
      </c>
      <c r="N1788">
        <f t="shared" si="366"/>
        <v>2.9505844257893534E-3</v>
      </c>
      <c r="O1788">
        <f>AVERAGE(N1788:N1793)</f>
        <v>1.1901982834242226E-3</v>
      </c>
      <c r="P1788">
        <f>IF(N1788&gt;O1790,"ND",IF(N1788&lt;O1791,"ND",N1788))</f>
        <v>2.9505844257893534E-3</v>
      </c>
      <c r="Q1788">
        <f>AVERAGE(P1788:P1793)</f>
        <v>1.1901982834242226E-3</v>
      </c>
      <c r="R1788">
        <f t="shared" si="368"/>
        <v>68</v>
      </c>
      <c r="S1788">
        <f t="shared" si="367"/>
        <v>1788</v>
      </c>
    </row>
    <row r="1789" spans="1:19">
      <c r="A1789">
        <v>180502.9</v>
      </c>
      <c r="B1789">
        <v>32789.94</v>
      </c>
      <c r="D1789">
        <f t="shared" si="362"/>
        <v>32789.94</v>
      </c>
      <c r="E1789">
        <v>68</v>
      </c>
      <c r="F1789" t="s">
        <v>14</v>
      </c>
      <c r="G1789">
        <f t="shared" si="363"/>
        <v>1</v>
      </c>
      <c r="H1789">
        <f t="shared" si="364"/>
        <v>32789.94</v>
      </c>
      <c r="K1789">
        <f t="shared" si="365"/>
        <v>2.3058711075930501E-3</v>
      </c>
      <c r="L1789">
        <v>68</v>
      </c>
      <c r="M1789" t="s">
        <v>14</v>
      </c>
      <c r="N1789">
        <f t="shared" si="366"/>
        <v>2.3058711075930501E-3</v>
      </c>
      <c r="O1789">
        <f>STDEV(N1788:N1793)</f>
        <v>1.2573867484942196E-3</v>
      </c>
      <c r="P1789">
        <f>IF(N1789&gt;O1790,"ND",IF(N1789&lt;O1791,"ND",N1789))</f>
        <v>2.3058711075930501E-3</v>
      </c>
    </row>
    <row r="1790" spans="1:19">
      <c r="A1790">
        <v>149005.28</v>
      </c>
      <c r="B1790">
        <v>0</v>
      </c>
      <c r="D1790">
        <f t="shared" si="362"/>
        <v>0</v>
      </c>
      <c r="E1790">
        <v>68</v>
      </c>
      <c r="F1790" t="s">
        <v>14</v>
      </c>
      <c r="G1790">
        <f t="shared" si="363"/>
        <v>1</v>
      </c>
      <c r="H1790">
        <f t="shared" si="364"/>
        <v>0</v>
      </c>
      <c r="K1790">
        <f t="shared" si="365"/>
        <v>0</v>
      </c>
      <c r="L1790">
        <v>68</v>
      </c>
      <c r="M1790" t="s">
        <v>14</v>
      </c>
      <c r="N1790">
        <f t="shared" si="366"/>
        <v>0</v>
      </c>
      <c r="O1790">
        <f>O1788+(O1789*1.89)</f>
        <v>3.5666592380782973E-3</v>
      </c>
      <c r="P1790">
        <f>IF(N1790&gt;O1790,"ND",IF(N1790&lt;O1791,"ND",N1790))</f>
        <v>0</v>
      </c>
    </row>
    <row r="1791" spans="1:19">
      <c r="A1791">
        <v>192636.69</v>
      </c>
      <c r="B1791">
        <v>21224.58</v>
      </c>
      <c r="D1791">
        <f t="shared" si="362"/>
        <v>21224.58</v>
      </c>
      <c r="E1791">
        <v>68</v>
      </c>
      <c r="F1791" t="s">
        <v>14</v>
      </c>
      <c r="G1791">
        <f t="shared" si="363"/>
        <v>1</v>
      </c>
      <c r="H1791">
        <f t="shared" si="364"/>
        <v>21224.58</v>
      </c>
      <c r="K1791">
        <f t="shared" si="365"/>
        <v>1.4925658843168758E-3</v>
      </c>
      <c r="L1791">
        <v>68</v>
      </c>
      <c r="M1791" t="s">
        <v>14</v>
      </c>
      <c r="N1791">
        <f t="shared" si="366"/>
        <v>1.4925658843168758E-3</v>
      </c>
      <c r="O1791">
        <f>O1788-(O1789*1.89)</f>
        <v>-1.1862626712298523E-3</v>
      </c>
      <c r="P1791">
        <f>IF(N1791&gt;O1790,"ND",IF(N1791&lt;O1791,"ND",N1791))</f>
        <v>1.4925658843168758E-3</v>
      </c>
    </row>
    <row r="1792" spans="1:19">
      <c r="A1792">
        <v>167676.71</v>
      </c>
      <c r="B1792">
        <v>0</v>
      </c>
      <c r="D1792">
        <f t="shared" si="362"/>
        <v>0</v>
      </c>
      <c r="E1792">
        <v>68</v>
      </c>
      <c r="F1792" t="s">
        <v>14</v>
      </c>
      <c r="G1792">
        <f t="shared" si="363"/>
        <v>1</v>
      </c>
      <c r="H1792">
        <f t="shared" si="364"/>
        <v>0</v>
      </c>
      <c r="K1792">
        <f t="shared" si="365"/>
        <v>0</v>
      </c>
      <c r="L1792">
        <v>68</v>
      </c>
      <c r="M1792" t="s">
        <v>14</v>
      </c>
      <c r="N1792">
        <f t="shared" si="366"/>
        <v>0</v>
      </c>
      <c r="P1792">
        <f>IF(N1792&gt;O1790,"ND",IF(N1792&lt;O1791,"ND",N1792))</f>
        <v>0</v>
      </c>
    </row>
    <row r="1793" spans="1:19">
      <c r="A1793">
        <v>208119.87</v>
      </c>
      <c r="B1793">
        <v>5576.71</v>
      </c>
      <c r="D1793">
        <f t="shared" si="362"/>
        <v>5576.71</v>
      </c>
      <c r="E1793">
        <v>68</v>
      </c>
      <c r="F1793" t="s">
        <v>14</v>
      </c>
      <c r="G1793">
        <f t="shared" si="363"/>
        <v>1</v>
      </c>
      <c r="H1793">
        <f t="shared" si="364"/>
        <v>5576.71</v>
      </c>
      <c r="K1793">
        <f t="shared" si="365"/>
        <v>3.9216828284605699E-4</v>
      </c>
      <c r="L1793">
        <v>68</v>
      </c>
      <c r="M1793" t="s">
        <v>14</v>
      </c>
      <c r="N1793">
        <f t="shared" si="366"/>
        <v>3.9216828284605699E-4</v>
      </c>
      <c r="P1793">
        <f>IF(N1793&gt;O1790,"ND",IF(N1793&lt;O1791,"ND",N1793))</f>
        <v>3.9216828284605699E-4</v>
      </c>
    </row>
    <row r="1794" spans="1:19">
      <c r="A1794">
        <v>227123.26</v>
      </c>
      <c r="B1794">
        <v>8529.8700000000008</v>
      </c>
      <c r="D1794">
        <f t="shared" si="362"/>
        <v>8529.8700000000008</v>
      </c>
      <c r="E1794">
        <v>28</v>
      </c>
      <c r="F1794" t="s">
        <v>14</v>
      </c>
      <c r="G1794">
        <f t="shared" si="363"/>
        <v>1</v>
      </c>
      <c r="H1794">
        <f t="shared" si="364"/>
        <v>8529.8700000000008</v>
      </c>
      <c r="K1794">
        <f t="shared" si="365"/>
        <v>5.9984192665569775E-4</v>
      </c>
      <c r="L1794">
        <v>28</v>
      </c>
      <c r="M1794" t="s">
        <v>14</v>
      </c>
      <c r="N1794">
        <f t="shared" si="366"/>
        <v>5.9984192665569775E-4</v>
      </c>
      <c r="O1794">
        <f>AVERAGE(N1794:N1799)</f>
        <v>8.6445348546507152E-4</v>
      </c>
      <c r="P1794">
        <f>IF(N1794&gt;O1796,"ND",IF(N1794&lt;O1797,"ND",N1794))</f>
        <v>5.9984192665569775E-4</v>
      </c>
      <c r="Q1794">
        <f>AVERAGE(P1794:P1799)</f>
        <v>5.7875923610925593E-4</v>
      </c>
      <c r="R1794">
        <f t="shared" si="368"/>
        <v>28</v>
      </c>
      <c r="S1794">
        <f t="shared" si="367"/>
        <v>1794</v>
      </c>
    </row>
    <row r="1795" spans="1:19">
      <c r="A1795">
        <v>362681.43</v>
      </c>
      <c r="B1795">
        <v>32605.84</v>
      </c>
      <c r="D1795">
        <f t="shared" si="362"/>
        <v>32605.84</v>
      </c>
      <c r="E1795">
        <v>28</v>
      </c>
      <c r="F1795" t="s">
        <v>14</v>
      </c>
      <c r="G1795">
        <f t="shared" si="363"/>
        <v>1</v>
      </c>
      <c r="H1795">
        <f t="shared" si="364"/>
        <v>32605.84</v>
      </c>
      <c r="K1795">
        <f t="shared" si="365"/>
        <v>2.2929247322441507E-3</v>
      </c>
      <c r="L1795">
        <v>28</v>
      </c>
      <c r="M1795" t="s">
        <v>14</v>
      </c>
      <c r="N1795">
        <f t="shared" si="366"/>
        <v>2.2929247322441507E-3</v>
      </c>
      <c r="O1795">
        <f>STDEV(N1794:N1799)</f>
        <v>7.5104186952790566E-4</v>
      </c>
      <c r="P1795" t="str">
        <f>IF(N1795&gt;O1796,"ND",IF(N1795&lt;O1797,"ND",N1795))</f>
        <v>ND</v>
      </c>
    </row>
    <row r="1796" spans="1:19">
      <c r="A1796">
        <v>262136.02</v>
      </c>
      <c r="B1796">
        <v>4423.26</v>
      </c>
      <c r="D1796">
        <f t="shared" ref="D1796:D1859" si="369">IF(A1796&lt;$A$4623,"NA",B1796)</f>
        <v>4423.26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4423.26</v>
      </c>
      <c r="K1796">
        <f t="shared" ref="K1796:K1859" si="372">IF(F1796="A",H1796/$J$3,IF(F1796="B",H1796/$J$4,IF(F1796="C",H1796/$J$5,IF(F1796="D",H1796/$J$5))))</f>
        <v>3.1105477580538527E-4</v>
      </c>
      <c r="L1796">
        <v>28</v>
      </c>
      <c r="M1796" t="s">
        <v>14</v>
      </c>
      <c r="N1796">
        <f t="shared" ref="N1796:N1859" si="373">VALUE(K1796)</f>
        <v>3.1105477580538527E-4</v>
      </c>
      <c r="O1796">
        <f>O1794+(O1795*1.89)</f>
        <v>2.2839226188728131E-3</v>
      </c>
      <c r="P1796">
        <f>IF(N1796&gt;O1796,"ND",IF(N1796&lt;O1797,"ND",N1796))</f>
        <v>3.1105477580538527E-4</v>
      </c>
    </row>
    <row r="1797" spans="1:19">
      <c r="A1797">
        <v>266035.38</v>
      </c>
      <c r="B1797">
        <v>15520.03</v>
      </c>
      <c r="D1797">
        <f t="shared" si="369"/>
        <v>15520.03</v>
      </c>
      <c r="E1797">
        <v>28</v>
      </c>
      <c r="F1797" t="s">
        <v>14</v>
      </c>
      <c r="G1797">
        <f t="shared" si="370"/>
        <v>1</v>
      </c>
      <c r="H1797">
        <f t="shared" si="371"/>
        <v>15520.03</v>
      </c>
      <c r="K1797">
        <f t="shared" si="372"/>
        <v>1.0914075709189271E-3</v>
      </c>
      <c r="L1797">
        <v>28</v>
      </c>
      <c r="M1797" t="s">
        <v>14</v>
      </c>
      <c r="N1797">
        <f t="shared" si="373"/>
        <v>1.0914075709189271E-3</v>
      </c>
      <c r="O1797">
        <f>O1794-(O1795*1.89)</f>
        <v>-5.5501564794267018E-4</v>
      </c>
      <c r="P1797">
        <f>IF(N1797&gt;O1796,"ND",IF(N1797&lt;O1797,"ND",N1797))</f>
        <v>1.0914075709189271E-3</v>
      </c>
    </row>
    <row r="1798" spans="1:19">
      <c r="A1798">
        <v>257311.45</v>
      </c>
      <c r="B1798">
        <v>6712.1</v>
      </c>
      <c r="D1798">
        <f t="shared" si="369"/>
        <v>6712.1</v>
      </c>
      <c r="E1798">
        <v>28</v>
      </c>
      <c r="F1798" t="s">
        <v>14</v>
      </c>
      <c r="G1798">
        <f t="shared" si="370"/>
        <v>1</v>
      </c>
      <c r="H1798">
        <f t="shared" si="371"/>
        <v>6712.1</v>
      </c>
      <c r="K1798">
        <f t="shared" si="372"/>
        <v>4.7201176523273025E-4</v>
      </c>
      <c r="L1798">
        <v>28</v>
      </c>
      <c r="M1798" t="s">
        <v>14</v>
      </c>
      <c r="N1798">
        <f t="shared" si="373"/>
        <v>4.7201176523273025E-4</v>
      </c>
      <c r="P1798">
        <f>IF(N1798&gt;O1796,"ND",IF(N1798&lt;O1797,"ND",N1798))</f>
        <v>4.7201176523273025E-4</v>
      </c>
    </row>
    <row r="1799" spans="1:19">
      <c r="A1799">
        <v>253675.5</v>
      </c>
      <c r="B1799">
        <v>5965.09</v>
      </c>
      <c r="D1799">
        <f t="shared" si="369"/>
        <v>5965.09</v>
      </c>
      <c r="E1799">
        <v>28</v>
      </c>
      <c r="F1799" t="s">
        <v>14</v>
      </c>
      <c r="G1799">
        <f t="shared" si="370"/>
        <v>1</v>
      </c>
      <c r="H1799">
        <f t="shared" si="371"/>
        <v>5965.09</v>
      </c>
      <c r="K1799">
        <f t="shared" si="372"/>
        <v>4.1948014193353894E-4</v>
      </c>
      <c r="L1799">
        <v>28</v>
      </c>
      <c r="M1799" t="s">
        <v>14</v>
      </c>
      <c r="N1799">
        <f t="shared" si="373"/>
        <v>4.1948014193353894E-4</v>
      </c>
      <c r="P1799">
        <f>IF(N1799&gt;O1796,"ND",IF(N1799&lt;O1797,"ND",N1799))</f>
        <v>4.1948014193353894E-4</v>
      </c>
    </row>
    <row r="1800" spans="1:19">
      <c r="A1800">
        <v>181949.05</v>
      </c>
      <c r="B1800">
        <v>6013.75</v>
      </c>
      <c r="D1800">
        <f t="shared" si="369"/>
        <v>6013.75</v>
      </c>
      <c r="E1800">
        <v>124</v>
      </c>
      <c r="F1800" t="s">
        <v>14</v>
      </c>
      <c r="G1800">
        <f t="shared" si="370"/>
        <v>1</v>
      </c>
      <c r="H1800">
        <f t="shared" si="371"/>
        <v>6013.75</v>
      </c>
      <c r="K1800">
        <f t="shared" si="372"/>
        <v>4.2290203560261787E-4</v>
      </c>
      <c r="L1800">
        <v>124</v>
      </c>
      <c r="M1800" t="s">
        <v>14</v>
      </c>
      <c r="N1800">
        <f t="shared" si="373"/>
        <v>4.2290203560261787E-4</v>
      </c>
      <c r="O1800">
        <f>AVERAGE(N1800:N1805)</f>
        <v>2.7114287976440519E-4</v>
      </c>
      <c r="P1800">
        <f>IF(N1800&gt;O1802,"ND",IF(N1800&lt;O1803,"ND",N1800))</f>
        <v>4.2290203560261787E-4</v>
      </c>
      <c r="Q1800">
        <f>AVERAGE(P1800:P1805)</f>
        <v>2.7114287976440519E-4</v>
      </c>
      <c r="R1800">
        <f t="shared" si="368"/>
        <v>124</v>
      </c>
      <c r="S1800">
        <f t="shared" si="367"/>
        <v>1800</v>
      </c>
    </row>
    <row r="1801" spans="1:19">
      <c r="A1801">
        <v>233470</v>
      </c>
      <c r="B1801">
        <v>8659.86</v>
      </c>
      <c r="D1801">
        <f t="shared" si="369"/>
        <v>8659.86</v>
      </c>
      <c r="E1801">
        <v>124</v>
      </c>
      <c r="F1801" t="s">
        <v>14</v>
      </c>
      <c r="G1801">
        <f t="shared" si="370"/>
        <v>1</v>
      </c>
      <c r="H1801">
        <f t="shared" si="371"/>
        <v>8659.86</v>
      </c>
      <c r="K1801">
        <f t="shared" si="372"/>
        <v>6.0898315061877972E-4</v>
      </c>
      <c r="L1801">
        <v>124</v>
      </c>
      <c r="M1801" t="s">
        <v>14</v>
      </c>
      <c r="N1801">
        <f t="shared" si="373"/>
        <v>6.0898315061877972E-4</v>
      </c>
      <c r="O1801">
        <f>STDEV(N1800:N1805)</f>
        <v>2.4754821637979467E-4</v>
      </c>
      <c r="P1801">
        <f>IF(N1801&gt;O1802,"ND",IF(N1801&lt;O1803,"ND",N1801))</f>
        <v>6.0898315061877972E-4</v>
      </c>
    </row>
    <row r="1802" spans="1:19">
      <c r="A1802">
        <v>162253.89000000001</v>
      </c>
      <c r="B1802">
        <v>5680.8</v>
      </c>
      <c r="D1802">
        <f t="shared" si="369"/>
        <v>5680.8</v>
      </c>
      <c r="E1802">
        <v>124</v>
      </c>
      <c r="F1802" t="s">
        <v>14</v>
      </c>
      <c r="G1802">
        <f t="shared" si="370"/>
        <v>1</v>
      </c>
      <c r="H1802">
        <f t="shared" si="371"/>
        <v>5680.8</v>
      </c>
      <c r="K1802">
        <f t="shared" si="372"/>
        <v>3.9948815362317216E-4</v>
      </c>
      <c r="L1802">
        <v>124</v>
      </c>
      <c r="M1802" t="s">
        <v>14</v>
      </c>
      <c r="N1802">
        <f t="shared" si="373"/>
        <v>3.9948815362317216E-4</v>
      </c>
      <c r="O1802">
        <f>O1800+(O1801*1.89)</f>
        <v>7.3900900872221707E-4</v>
      </c>
      <c r="P1802">
        <f>IF(N1802&gt;O1802,"ND",IF(N1802&lt;O1803,"ND",N1802))</f>
        <v>3.9948815362317216E-4</v>
      </c>
    </row>
    <row r="1803" spans="1:19">
      <c r="A1803">
        <v>159032.92000000001</v>
      </c>
      <c r="B1803">
        <v>2779.82</v>
      </c>
      <c r="D1803">
        <f t="shared" si="369"/>
        <v>2779.82</v>
      </c>
      <c r="E1803">
        <v>124</v>
      </c>
      <c r="F1803" t="s">
        <v>14</v>
      </c>
      <c r="G1803">
        <f t="shared" si="370"/>
        <v>1</v>
      </c>
      <c r="H1803">
        <f t="shared" si="371"/>
        <v>2779.82</v>
      </c>
      <c r="K1803">
        <f t="shared" si="372"/>
        <v>1.9548393874186144E-4</v>
      </c>
      <c r="L1803">
        <v>124</v>
      </c>
      <c r="M1803" t="s">
        <v>14</v>
      </c>
      <c r="N1803">
        <f t="shared" si="373"/>
        <v>1.9548393874186144E-4</v>
      </c>
      <c r="O1803">
        <f>O1800-(O1801*1.89)</f>
        <v>-1.9672324919340668E-4</v>
      </c>
      <c r="P1803">
        <f>IF(N1803&gt;O1802,"ND",IF(N1803&lt;O1803,"ND",N1803))</f>
        <v>1.9548393874186144E-4</v>
      </c>
    </row>
    <row r="1804" spans="1:19">
      <c r="A1804">
        <v>172842.31</v>
      </c>
      <c r="B1804">
        <v>0</v>
      </c>
      <c r="D1804">
        <f t="shared" si="369"/>
        <v>0</v>
      </c>
      <c r="E1804">
        <v>124</v>
      </c>
      <c r="F1804" t="s">
        <v>14</v>
      </c>
      <c r="G1804">
        <f t="shared" si="370"/>
        <v>1</v>
      </c>
      <c r="H1804">
        <f t="shared" si="371"/>
        <v>0</v>
      </c>
      <c r="K1804">
        <f t="shared" si="372"/>
        <v>0</v>
      </c>
      <c r="L1804">
        <v>124</v>
      </c>
      <c r="M1804" t="s">
        <v>14</v>
      </c>
      <c r="N1804">
        <f t="shared" si="373"/>
        <v>0</v>
      </c>
      <c r="P1804">
        <f>IF(N1804&gt;O1802,"ND",IF(N1804&lt;O1803,"ND",N1804))</f>
        <v>0</v>
      </c>
    </row>
    <row r="1805" spans="1:19">
      <c r="A1805">
        <v>198784.81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311494.53999999998</v>
      </c>
      <c r="B1806">
        <v>5747.58</v>
      </c>
      <c r="D1806">
        <f t="shared" si="369"/>
        <v>5747.58</v>
      </c>
      <c r="E1806">
        <v>27</v>
      </c>
      <c r="F1806" t="s">
        <v>14</v>
      </c>
      <c r="G1806">
        <f t="shared" si="370"/>
        <v>1</v>
      </c>
      <c r="H1806">
        <f t="shared" si="371"/>
        <v>5747.58</v>
      </c>
      <c r="K1806">
        <f t="shared" si="372"/>
        <v>4.0418429129725951E-4</v>
      </c>
      <c r="L1806">
        <v>27</v>
      </c>
      <c r="M1806" t="s">
        <v>14</v>
      </c>
      <c r="N1806">
        <f t="shared" si="373"/>
        <v>4.0418429129725951E-4</v>
      </c>
      <c r="O1806">
        <f>AVERAGE(N1806:N1811)</f>
        <v>3.1019449701613199E-4</v>
      </c>
      <c r="P1806">
        <f>IF(N1806&gt;O1808,"ND",IF(N1806&lt;O1809,"ND",N1806))</f>
        <v>4.0418429129725951E-4</v>
      </c>
      <c r="Q1806">
        <f>AVERAGE(P1806:P1811)</f>
        <v>3.1019449701613199E-4</v>
      </c>
      <c r="R1806">
        <f t="shared" si="368"/>
        <v>27</v>
      </c>
      <c r="S1806">
        <f t="shared" si="367"/>
        <v>1806</v>
      </c>
    </row>
    <row r="1807" spans="1:19">
      <c r="A1807">
        <v>299086.31</v>
      </c>
      <c r="B1807">
        <v>2989.74</v>
      </c>
      <c r="D1807">
        <f t="shared" si="369"/>
        <v>2989.74</v>
      </c>
      <c r="E1807">
        <v>27</v>
      </c>
      <c r="F1807" t="s">
        <v>14</v>
      </c>
      <c r="G1807">
        <f t="shared" si="370"/>
        <v>1</v>
      </c>
      <c r="H1807">
        <f t="shared" si="371"/>
        <v>2989.74</v>
      </c>
      <c r="K1807">
        <f t="shared" si="372"/>
        <v>2.102460414753807E-4</v>
      </c>
      <c r="L1807">
        <v>27</v>
      </c>
      <c r="M1807" t="s">
        <v>14</v>
      </c>
      <c r="N1807">
        <f t="shared" si="373"/>
        <v>2.102460414753807E-4</v>
      </c>
      <c r="O1807">
        <f>STDEV(N1806:N1811)</f>
        <v>2.8093873368893984E-4</v>
      </c>
      <c r="P1807">
        <f>IF(N1807&gt;O1808,"ND",IF(N1807&lt;O1809,"ND",N1807))</f>
        <v>2.102460414753807E-4</v>
      </c>
    </row>
    <row r="1808" spans="1:19">
      <c r="A1808">
        <v>320077.96999999997</v>
      </c>
      <c r="B1808">
        <v>666.71</v>
      </c>
      <c r="D1808">
        <f t="shared" si="369"/>
        <v>666.71</v>
      </c>
      <c r="E1808">
        <v>27</v>
      </c>
      <c r="F1808" t="s">
        <v>14</v>
      </c>
      <c r="G1808">
        <f t="shared" si="370"/>
        <v>1</v>
      </c>
      <c r="H1808">
        <f t="shared" si="371"/>
        <v>666.71</v>
      </c>
      <c r="K1808">
        <f t="shared" si="372"/>
        <v>4.6884725197525898E-5</v>
      </c>
      <c r="L1808">
        <v>27</v>
      </c>
      <c r="M1808" t="s">
        <v>14</v>
      </c>
      <c r="N1808">
        <f t="shared" si="373"/>
        <v>4.6884725197525898E-5</v>
      </c>
      <c r="O1808">
        <f>O1806+(O1807*1.89)</f>
        <v>8.4116870368822823E-4</v>
      </c>
      <c r="P1808">
        <f>IF(N1808&gt;O1808,"ND",IF(N1808&lt;O1809,"ND",N1808))</f>
        <v>4.6884725197525898E-5</v>
      </c>
    </row>
    <row r="1809" spans="1:19">
      <c r="A1809">
        <v>306278.02</v>
      </c>
      <c r="B1809">
        <v>6461.36</v>
      </c>
      <c r="D1809">
        <f t="shared" si="369"/>
        <v>6461.36</v>
      </c>
      <c r="E1809">
        <v>27</v>
      </c>
      <c r="F1809" t="s">
        <v>14</v>
      </c>
      <c r="G1809">
        <f t="shared" si="370"/>
        <v>1</v>
      </c>
      <c r="H1809">
        <f t="shared" si="371"/>
        <v>6461.36</v>
      </c>
      <c r="K1809">
        <f t="shared" si="372"/>
        <v>4.5437909736210035E-4</v>
      </c>
      <c r="L1809">
        <v>27</v>
      </c>
      <c r="M1809" t="s">
        <v>14</v>
      </c>
      <c r="N1809">
        <f t="shared" si="373"/>
        <v>4.5437909736210035E-4</v>
      </c>
      <c r="O1809">
        <f>O1806-(O1807*1.89)</f>
        <v>-2.2077970965596425E-4</v>
      </c>
      <c r="P1809">
        <f>IF(N1809&gt;O1808,"ND",IF(N1809&lt;O1809,"ND",N1809))</f>
        <v>4.5437909736210035E-4</v>
      </c>
    </row>
    <row r="1810" spans="1:19">
      <c r="A1810">
        <v>337983.54</v>
      </c>
      <c r="B1810">
        <v>10600.77</v>
      </c>
      <c r="D1810">
        <f t="shared" si="369"/>
        <v>10600.77</v>
      </c>
      <c r="E1810">
        <v>27</v>
      </c>
      <c r="F1810" t="s">
        <v>14</v>
      </c>
      <c r="G1810">
        <f t="shared" si="370"/>
        <v>1</v>
      </c>
      <c r="H1810">
        <f t="shared" si="371"/>
        <v>10600.77</v>
      </c>
      <c r="K1810">
        <f t="shared" si="372"/>
        <v>7.4547282676452528E-4</v>
      </c>
      <c r="L1810">
        <v>27</v>
      </c>
      <c r="M1810" t="s">
        <v>14</v>
      </c>
      <c r="N1810">
        <f t="shared" si="373"/>
        <v>7.4547282676452528E-4</v>
      </c>
      <c r="P1810">
        <f>IF(N1810&gt;O1808,"ND",IF(N1810&lt;O1809,"ND",N1810))</f>
        <v>7.4547282676452528E-4</v>
      </c>
    </row>
    <row r="1811" spans="1:19">
      <c r="A1811">
        <v>306210.40000000002</v>
      </c>
      <c r="B1811">
        <v>0</v>
      </c>
      <c r="D1811">
        <f t="shared" si="369"/>
        <v>0</v>
      </c>
      <c r="E1811">
        <v>27</v>
      </c>
      <c r="F1811" t="s">
        <v>14</v>
      </c>
      <c r="G1811">
        <f t="shared" si="370"/>
        <v>1</v>
      </c>
      <c r="H1811">
        <f t="shared" si="371"/>
        <v>0</v>
      </c>
      <c r="K1811">
        <f t="shared" si="372"/>
        <v>0</v>
      </c>
      <c r="L1811">
        <v>27</v>
      </c>
      <c r="M1811" t="s">
        <v>14</v>
      </c>
      <c r="N1811">
        <f t="shared" si="373"/>
        <v>0</v>
      </c>
      <c r="P1811">
        <f>IF(N1811&gt;O1808,"ND",IF(N1811&lt;O1809,"ND",N1811))</f>
        <v>0</v>
      </c>
    </row>
    <row r="1812" spans="1:19">
      <c r="A1812">
        <v>255307.02</v>
      </c>
      <c r="B1812">
        <v>205933.51</v>
      </c>
      <c r="D1812">
        <f t="shared" si="369"/>
        <v>205933.51</v>
      </c>
      <c r="E1812">
        <v>104</v>
      </c>
      <c r="F1812" t="s">
        <v>14</v>
      </c>
      <c r="G1812">
        <f t="shared" si="370"/>
        <v>1</v>
      </c>
      <c r="H1812">
        <f t="shared" si="371"/>
        <v>205933.51</v>
      </c>
      <c r="K1812">
        <f t="shared" si="372"/>
        <v>1.4481762723390907E-2</v>
      </c>
      <c r="L1812">
        <v>104</v>
      </c>
      <c r="M1812" t="s">
        <v>14</v>
      </c>
      <c r="N1812">
        <f t="shared" si="373"/>
        <v>1.4481762723390907E-2</v>
      </c>
      <c r="O1812">
        <f>AVERAGE(N1812:N1817)</f>
        <v>1.2224695325275555E-2</v>
      </c>
      <c r="P1812">
        <f>IF(N1812&gt;O1814,"ND",IF(N1812&lt;O1815,"ND",N1812))</f>
        <v>1.4481762723390907E-2</v>
      </c>
      <c r="Q1812">
        <f>AVERAGE(P1812:P1817)</f>
        <v>1.2224695325275555E-2</v>
      </c>
      <c r="R1812">
        <f t="shared" si="368"/>
        <v>104</v>
      </c>
      <c r="S1812">
        <f t="shared" si="367"/>
        <v>1812</v>
      </c>
    </row>
    <row r="1813" spans="1:19">
      <c r="A1813">
        <v>231104.25</v>
      </c>
      <c r="B1813">
        <v>196264.78</v>
      </c>
      <c r="D1813">
        <f t="shared" si="369"/>
        <v>196264.78</v>
      </c>
      <c r="E1813">
        <v>104</v>
      </c>
      <c r="F1813" t="s">
        <v>14</v>
      </c>
      <c r="G1813">
        <f t="shared" si="370"/>
        <v>1</v>
      </c>
      <c r="H1813">
        <f t="shared" si="371"/>
        <v>196264.78</v>
      </c>
      <c r="K1813">
        <f t="shared" si="372"/>
        <v>1.3801833295215126E-2</v>
      </c>
      <c r="L1813">
        <v>104</v>
      </c>
      <c r="M1813" t="s">
        <v>14</v>
      </c>
      <c r="N1813">
        <f t="shared" si="373"/>
        <v>1.3801833295215126E-2</v>
      </c>
      <c r="O1813">
        <f>STDEV(N1812:N1817)</f>
        <v>1.6293399494000157E-3</v>
      </c>
      <c r="P1813">
        <f>IF(N1813&gt;O1814,"ND",IF(N1813&lt;O1815,"ND",N1813))</f>
        <v>1.3801833295215126E-2</v>
      </c>
    </row>
    <row r="1814" spans="1:19">
      <c r="A1814">
        <v>213518.62</v>
      </c>
      <c r="B1814">
        <v>173118.72</v>
      </c>
      <c r="D1814">
        <f t="shared" si="369"/>
        <v>173118.72</v>
      </c>
      <c r="E1814">
        <v>104</v>
      </c>
      <c r="F1814" t="s">
        <v>14</v>
      </c>
      <c r="G1814">
        <f t="shared" si="370"/>
        <v>1</v>
      </c>
      <c r="H1814">
        <f t="shared" si="371"/>
        <v>173118.72</v>
      </c>
      <c r="K1814">
        <f t="shared" si="372"/>
        <v>1.2174144101254563E-2</v>
      </c>
      <c r="L1814">
        <v>104</v>
      </c>
      <c r="M1814" t="s">
        <v>14</v>
      </c>
      <c r="N1814">
        <f t="shared" si="373"/>
        <v>1.2174144101254563E-2</v>
      </c>
      <c r="O1814">
        <f>O1812+(O1813*1.89)</f>
        <v>1.5304147829641585E-2</v>
      </c>
      <c r="P1814">
        <f>IF(N1814&gt;O1814,"ND",IF(N1814&lt;O1815,"ND",N1814))</f>
        <v>1.2174144101254563E-2</v>
      </c>
    </row>
    <row r="1815" spans="1:19">
      <c r="A1815">
        <v>201318.47</v>
      </c>
      <c r="B1815">
        <v>162791.41</v>
      </c>
      <c r="D1815">
        <f t="shared" si="369"/>
        <v>162791.41</v>
      </c>
      <c r="E1815">
        <v>104</v>
      </c>
      <c r="F1815" t="s">
        <v>14</v>
      </c>
      <c r="G1815">
        <f t="shared" si="370"/>
        <v>1</v>
      </c>
      <c r="H1815">
        <f t="shared" si="371"/>
        <v>162791.41</v>
      </c>
      <c r="K1815">
        <f t="shared" si="372"/>
        <v>1.1447901669943108E-2</v>
      </c>
      <c r="L1815">
        <v>104</v>
      </c>
      <c r="M1815" t="s">
        <v>14</v>
      </c>
      <c r="N1815">
        <f t="shared" si="373"/>
        <v>1.1447901669943108E-2</v>
      </c>
      <c r="O1815">
        <f>O1812-(O1813*1.89)</f>
        <v>9.1452428209095257E-3</v>
      </c>
      <c r="P1815">
        <f>IF(N1815&gt;O1814,"ND",IF(N1815&lt;O1815,"ND",N1815))</f>
        <v>1.1447901669943108E-2</v>
      </c>
    </row>
    <row r="1816" spans="1:19">
      <c r="A1816">
        <v>193072.83</v>
      </c>
      <c r="B1816">
        <v>160019.69</v>
      </c>
      <c r="D1816">
        <f t="shared" si="369"/>
        <v>160019.69</v>
      </c>
      <c r="E1816">
        <v>104</v>
      </c>
      <c r="F1816" t="s">
        <v>14</v>
      </c>
      <c r="G1816">
        <f t="shared" si="370"/>
        <v>1</v>
      </c>
      <c r="H1816">
        <f t="shared" si="371"/>
        <v>160019.69</v>
      </c>
      <c r="K1816">
        <f t="shared" si="372"/>
        <v>1.1252987343587591E-2</v>
      </c>
      <c r="L1816">
        <v>104</v>
      </c>
      <c r="M1816" t="s">
        <v>14</v>
      </c>
      <c r="N1816">
        <f t="shared" si="373"/>
        <v>1.1252987343587591E-2</v>
      </c>
      <c r="P1816">
        <f>IF(N1816&gt;O1814,"ND",IF(N1816&lt;O1815,"ND",N1816))</f>
        <v>1.1252987343587591E-2</v>
      </c>
    </row>
    <row r="1817" spans="1:19">
      <c r="A1817">
        <v>188217.16</v>
      </c>
      <c r="B1817">
        <v>144897.29999999999</v>
      </c>
      <c r="D1817">
        <f t="shared" si="369"/>
        <v>144897.29999999999</v>
      </c>
      <c r="E1817">
        <v>104</v>
      </c>
      <c r="F1817" t="s">
        <v>14</v>
      </c>
      <c r="G1817">
        <f t="shared" si="370"/>
        <v>1</v>
      </c>
      <c r="H1817">
        <f t="shared" si="371"/>
        <v>144897.29999999999</v>
      </c>
      <c r="K1817">
        <f t="shared" si="372"/>
        <v>1.0189542818262017E-2</v>
      </c>
      <c r="L1817">
        <v>104</v>
      </c>
      <c r="M1817" t="s">
        <v>14</v>
      </c>
      <c r="N1817">
        <f t="shared" si="373"/>
        <v>1.0189542818262017E-2</v>
      </c>
      <c r="P1817">
        <f>IF(N1817&gt;O1814,"ND",IF(N1817&lt;O1815,"ND",N1817))</f>
        <v>1.0189542818262017E-2</v>
      </c>
    </row>
    <row r="1818" spans="1:19">
      <c r="A1818">
        <v>430541.56</v>
      </c>
      <c r="B1818">
        <v>8586.4699999999993</v>
      </c>
      <c r="D1818">
        <f t="shared" si="369"/>
        <v>8586.4699999999993</v>
      </c>
      <c r="E1818">
        <v>26</v>
      </c>
      <c r="F1818" t="s">
        <v>14</v>
      </c>
      <c r="G1818">
        <f t="shared" si="370"/>
        <v>1</v>
      </c>
      <c r="H1818">
        <f t="shared" si="371"/>
        <v>8586.4699999999993</v>
      </c>
      <c r="K1818">
        <f t="shared" si="372"/>
        <v>6.0382218110842823E-4</v>
      </c>
      <c r="L1818">
        <v>26</v>
      </c>
      <c r="M1818" t="s">
        <v>14</v>
      </c>
      <c r="N1818">
        <f t="shared" si="373"/>
        <v>6.0382218110842823E-4</v>
      </c>
      <c r="O1818">
        <f>AVERAGE(N1818:N1823)</f>
        <v>6.8411795448253038E-4</v>
      </c>
      <c r="P1818">
        <f>IF(N1818&gt;O1820,"ND",IF(N1818&lt;O1821,"ND",N1818))</f>
        <v>6.0382218110842823E-4</v>
      </c>
      <c r="Q1818">
        <f>AVERAGE(P1818:P1823)</f>
        <v>6.8411795448253038E-4</v>
      </c>
      <c r="R1818">
        <f t="shared" si="368"/>
        <v>26</v>
      </c>
      <c r="S1818">
        <f t="shared" si="367"/>
        <v>1818</v>
      </c>
    </row>
    <row r="1819" spans="1:19">
      <c r="A1819">
        <v>438305.83</v>
      </c>
      <c r="B1819">
        <v>17437.669999999998</v>
      </c>
      <c r="D1819">
        <f t="shared" si="369"/>
        <v>17437.669999999998</v>
      </c>
      <c r="E1819">
        <v>26</v>
      </c>
      <c r="F1819" t="s">
        <v>14</v>
      </c>
      <c r="G1819">
        <f t="shared" si="370"/>
        <v>1</v>
      </c>
      <c r="H1819">
        <f t="shared" si="371"/>
        <v>17437.669999999998</v>
      </c>
      <c r="K1819">
        <f t="shared" si="372"/>
        <v>1.2262608420979756E-3</v>
      </c>
      <c r="L1819">
        <v>26</v>
      </c>
      <c r="M1819" t="s">
        <v>14</v>
      </c>
      <c r="N1819">
        <f t="shared" si="373"/>
        <v>1.2262608420979756E-3</v>
      </c>
      <c r="O1819">
        <f>STDEV(N1818:N1823)</f>
        <v>5.6703871126191467E-4</v>
      </c>
      <c r="P1819">
        <f>IF(N1819&gt;O1820,"ND",IF(N1819&lt;O1821,"ND",N1819))</f>
        <v>1.2262608420979756E-3</v>
      </c>
    </row>
    <row r="1820" spans="1:19">
      <c r="A1820">
        <v>237018.81</v>
      </c>
      <c r="B1820">
        <v>1632.64</v>
      </c>
      <c r="D1820">
        <f t="shared" si="369"/>
        <v>1632.64</v>
      </c>
      <c r="E1820">
        <v>26</v>
      </c>
      <c r="F1820" t="s">
        <v>14</v>
      </c>
      <c r="G1820">
        <f t="shared" si="370"/>
        <v>1</v>
      </c>
      <c r="H1820">
        <f t="shared" si="371"/>
        <v>1632.64</v>
      </c>
      <c r="K1820">
        <f t="shared" si="372"/>
        <v>1.1481135388173072E-4</v>
      </c>
      <c r="L1820">
        <v>26</v>
      </c>
      <c r="M1820" t="s">
        <v>14</v>
      </c>
      <c r="N1820">
        <f t="shared" si="373"/>
        <v>1.1481135388173072E-4</v>
      </c>
      <c r="O1820">
        <f>O1818+(O1819*1.89)</f>
        <v>1.755821118767549E-3</v>
      </c>
      <c r="P1820">
        <f>IF(N1820&gt;O1820,"ND",IF(N1820&lt;O1821,"ND",N1820))</f>
        <v>1.1481135388173072E-4</v>
      </c>
    </row>
    <row r="1821" spans="1:19">
      <c r="A1821">
        <v>252201</v>
      </c>
      <c r="B1821">
        <v>6563.15</v>
      </c>
      <c r="D1821">
        <f t="shared" si="369"/>
        <v>6563.15</v>
      </c>
      <c r="E1821">
        <v>26</v>
      </c>
      <c r="F1821" t="s">
        <v>14</v>
      </c>
      <c r="G1821">
        <f t="shared" si="370"/>
        <v>1</v>
      </c>
      <c r="H1821">
        <f t="shared" si="371"/>
        <v>6563.15</v>
      </c>
      <c r="K1821">
        <f t="shared" si="372"/>
        <v>4.6153722635050034E-4</v>
      </c>
      <c r="L1821">
        <v>26</v>
      </c>
      <c r="M1821" t="s">
        <v>14</v>
      </c>
      <c r="N1821">
        <f t="shared" si="373"/>
        <v>4.6153722635050034E-4</v>
      </c>
      <c r="O1821">
        <f>O1818-(O1819*1.89)</f>
        <v>-3.8758520980248839E-4</v>
      </c>
      <c r="P1821">
        <f>IF(N1821&gt;O1820,"ND",IF(N1821&lt;O1821,"ND",N1821))</f>
        <v>4.6153722635050034E-4</v>
      </c>
    </row>
    <row r="1822" spans="1:19">
      <c r="A1822">
        <v>254525.92</v>
      </c>
      <c r="B1822">
        <v>21503.14</v>
      </c>
      <c r="D1822">
        <f t="shared" si="369"/>
        <v>21503.14</v>
      </c>
      <c r="E1822">
        <v>26</v>
      </c>
      <c r="F1822" t="s">
        <v>14</v>
      </c>
      <c r="G1822">
        <f t="shared" si="370"/>
        <v>1</v>
      </c>
      <c r="H1822">
        <f t="shared" si="371"/>
        <v>21503.14</v>
      </c>
      <c r="K1822">
        <f t="shared" si="372"/>
        <v>1.5121549246057912E-3</v>
      </c>
      <c r="L1822">
        <v>26</v>
      </c>
      <c r="M1822" t="s">
        <v>14</v>
      </c>
      <c r="N1822">
        <f t="shared" si="373"/>
        <v>1.5121549246057912E-3</v>
      </c>
      <c r="P1822">
        <f>IF(N1822&gt;O1820,"ND",IF(N1822&lt;O1821,"ND",N1822))</f>
        <v>1.5121549246057912E-3</v>
      </c>
    </row>
    <row r="1823" spans="1:19">
      <c r="A1823">
        <v>260117.92</v>
      </c>
      <c r="B1823">
        <v>2646.68</v>
      </c>
      <c r="D1823">
        <f t="shared" si="369"/>
        <v>2646.68</v>
      </c>
      <c r="E1823">
        <v>26</v>
      </c>
      <c r="F1823" t="s">
        <v>14</v>
      </c>
      <c r="G1823">
        <f t="shared" si="370"/>
        <v>1</v>
      </c>
      <c r="H1823">
        <f t="shared" si="371"/>
        <v>2646.68</v>
      </c>
      <c r="K1823">
        <f t="shared" si="372"/>
        <v>1.8612119885075645E-4</v>
      </c>
      <c r="L1823">
        <v>26</v>
      </c>
      <c r="M1823" t="s">
        <v>14</v>
      </c>
      <c r="N1823">
        <f t="shared" si="373"/>
        <v>1.8612119885075645E-4</v>
      </c>
      <c r="P1823">
        <f>IF(N1823&gt;O1820,"ND",IF(N1823&lt;O1821,"ND",N1823))</f>
        <v>1.8612119885075645E-4</v>
      </c>
    </row>
    <row r="1824" spans="1:19">
      <c r="A1824">
        <v>323953.34000000003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3.0417313151233252E-4</v>
      </c>
      <c r="P1824">
        <f>IF(N1824&gt;O1826,"ND",IF(N1824&lt;O1827,"ND",N1824))</f>
        <v>0</v>
      </c>
      <c r="Q1824">
        <f>AVERAGE(P1824:P1829)</f>
        <v>3.0417313151233252E-4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316395.24</v>
      </c>
      <c r="B1825">
        <v>5606.5</v>
      </c>
      <c r="D1825">
        <f t="shared" si="369"/>
        <v>5606.5</v>
      </c>
      <c r="E1825">
        <v>69</v>
      </c>
      <c r="F1825" t="s">
        <v>14</v>
      </c>
      <c r="G1825">
        <f t="shared" si="370"/>
        <v>1</v>
      </c>
      <c r="H1825">
        <f t="shared" si="371"/>
        <v>5606.5</v>
      </c>
      <c r="K1825">
        <f t="shared" si="372"/>
        <v>3.9426319062250297E-4</v>
      </c>
      <c r="L1825">
        <v>69</v>
      </c>
      <c r="M1825" t="s">
        <v>14</v>
      </c>
      <c r="N1825">
        <f t="shared" si="373"/>
        <v>3.9426319062250297E-4</v>
      </c>
      <c r="O1825">
        <f>STDEV(N1824:N1829)</f>
        <v>3.9509578117696012E-4</v>
      </c>
      <c r="P1825">
        <f>IF(N1825&gt;O1826,"ND",IF(N1825&lt;O1827,"ND",N1825))</f>
        <v>3.9426319062250297E-4</v>
      </c>
    </row>
    <row r="1826" spans="1:19">
      <c r="A1826">
        <v>322513.95</v>
      </c>
      <c r="B1826">
        <v>5369.41</v>
      </c>
      <c r="D1826">
        <f t="shared" si="369"/>
        <v>5369.41</v>
      </c>
      <c r="E1826">
        <v>69</v>
      </c>
      <c r="F1826" t="s">
        <v>14</v>
      </c>
      <c r="G1826">
        <f t="shared" si="370"/>
        <v>1</v>
      </c>
      <c r="H1826">
        <f t="shared" si="371"/>
        <v>5369.41</v>
      </c>
      <c r="K1826">
        <f t="shared" si="372"/>
        <v>3.7759042510663937E-4</v>
      </c>
      <c r="L1826">
        <v>69</v>
      </c>
      <c r="M1826" t="s">
        <v>14</v>
      </c>
      <c r="N1826">
        <f t="shared" si="373"/>
        <v>3.7759042510663937E-4</v>
      </c>
      <c r="O1826">
        <f>O1824+(O1825*1.89)</f>
        <v>1.050904157936787E-3</v>
      </c>
      <c r="P1826">
        <f>IF(N1826&gt;O1826,"ND",IF(N1826&lt;O1827,"ND",N1826))</f>
        <v>3.7759042510663937E-4</v>
      </c>
    </row>
    <row r="1827" spans="1:19">
      <c r="A1827">
        <v>342325.91</v>
      </c>
      <c r="B1827">
        <v>0</v>
      </c>
      <c r="D1827">
        <f t="shared" si="369"/>
        <v>0</v>
      </c>
      <c r="E1827">
        <v>69</v>
      </c>
      <c r="F1827" t="s">
        <v>14</v>
      </c>
      <c r="G1827">
        <f t="shared" si="370"/>
        <v>1</v>
      </c>
      <c r="H1827">
        <f t="shared" si="371"/>
        <v>0</v>
      </c>
      <c r="K1827">
        <f t="shared" si="372"/>
        <v>0</v>
      </c>
      <c r="L1827">
        <v>69</v>
      </c>
      <c r="M1827" t="s">
        <v>14</v>
      </c>
      <c r="N1827">
        <f t="shared" si="373"/>
        <v>0</v>
      </c>
      <c r="O1827">
        <f>O1824-(O1825*1.89)</f>
        <v>-4.4255789491212205E-4</v>
      </c>
      <c r="P1827">
        <f>IF(N1827&gt;O1826,"ND",IF(N1827&lt;O1827,"ND",N1827))</f>
        <v>0</v>
      </c>
    </row>
    <row r="1828" spans="1:19">
      <c r="A1828">
        <v>345027.75</v>
      </c>
      <c r="B1828">
        <v>14476.53</v>
      </c>
      <c r="D1828">
        <f t="shared" si="369"/>
        <v>14476.53</v>
      </c>
      <c r="E1828">
        <v>69</v>
      </c>
      <c r="F1828" t="s">
        <v>14</v>
      </c>
      <c r="G1828">
        <f t="shared" si="370"/>
        <v>1</v>
      </c>
      <c r="H1828">
        <f t="shared" si="371"/>
        <v>14476.53</v>
      </c>
      <c r="K1828">
        <f t="shared" si="372"/>
        <v>1.0180260246040102E-3</v>
      </c>
      <c r="L1828">
        <v>69</v>
      </c>
      <c r="M1828" t="s">
        <v>14</v>
      </c>
      <c r="N1828">
        <f t="shared" si="373"/>
        <v>1.0180260246040102E-3</v>
      </c>
      <c r="P1828">
        <f>IF(N1828&gt;O1826,"ND",IF(N1828&lt;O1827,"ND",N1828))</f>
        <v>1.0180260246040102E-3</v>
      </c>
    </row>
    <row r="1829" spans="1:19">
      <c r="A1829">
        <v>332263.05</v>
      </c>
      <c r="B1829">
        <v>499.97</v>
      </c>
      <c r="D1829">
        <f t="shared" si="369"/>
        <v>499.97</v>
      </c>
      <c r="E1829">
        <v>69</v>
      </c>
      <c r="F1829" t="s">
        <v>14</v>
      </c>
      <c r="G1829">
        <f t="shared" si="370"/>
        <v>1</v>
      </c>
      <c r="H1829">
        <f t="shared" si="371"/>
        <v>499.97</v>
      </c>
      <c r="K1829">
        <f t="shared" si="372"/>
        <v>3.5159148740842383E-5</v>
      </c>
      <c r="L1829">
        <v>69</v>
      </c>
      <c r="M1829" t="s">
        <v>14</v>
      </c>
      <c r="N1829">
        <f t="shared" si="373"/>
        <v>3.5159148740842383E-5</v>
      </c>
      <c r="P1829">
        <f>IF(N1829&gt;O1826,"ND",IF(N1829&lt;O1827,"ND",N1829))</f>
        <v>3.5159148740842383E-5</v>
      </c>
    </row>
    <row r="1830" spans="1:19">
      <c r="A1830">
        <v>109417.3</v>
      </c>
      <c r="B1830">
        <v>22532.31</v>
      </c>
      <c r="D1830">
        <f t="shared" si="369"/>
        <v>22532.31</v>
      </c>
      <c r="E1830">
        <v>25</v>
      </c>
      <c r="F1830" t="s">
        <v>14</v>
      </c>
      <c r="G1830">
        <f t="shared" si="370"/>
        <v>1</v>
      </c>
      <c r="H1830">
        <f t="shared" si="371"/>
        <v>22532.31</v>
      </c>
      <c r="K1830">
        <f t="shared" si="372"/>
        <v>1.5845287492544957E-3</v>
      </c>
      <c r="L1830">
        <v>25</v>
      </c>
      <c r="M1830" t="s">
        <v>14</v>
      </c>
      <c r="N1830">
        <f t="shared" si="373"/>
        <v>1.5845287492544957E-3</v>
      </c>
      <c r="O1830">
        <f>AVERAGE(N1830:N1835)</f>
        <v>1.8384040522148272E-3</v>
      </c>
      <c r="P1830">
        <f>IF(N1830&gt;O1832,"ND",IF(N1830&lt;O1833,"ND",N1830))</f>
        <v>1.5845287492544957E-3</v>
      </c>
      <c r="Q1830">
        <f>AVERAGE(P1830:P1835)</f>
        <v>6.2490093359392749E-4</v>
      </c>
      <c r="R1830">
        <f t="shared" si="368"/>
        <v>25</v>
      </c>
      <c r="S1830">
        <f t="shared" si="374"/>
        <v>1830</v>
      </c>
    </row>
    <row r="1831" spans="1:19">
      <c r="A1831">
        <v>115594.04</v>
      </c>
      <c r="B1831">
        <v>112423.73</v>
      </c>
      <c r="D1831">
        <f t="shared" si="369"/>
        <v>112423.73</v>
      </c>
      <c r="E1831">
        <v>25</v>
      </c>
      <c r="F1831" t="s">
        <v>14</v>
      </c>
      <c r="G1831">
        <f t="shared" si="370"/>
        <v>1</v>
      </c>
      <c r="H1831">
        <f t="shared" si="371"/>
        <v>112423.73</v>
      </c>
      <c r="K1831">
        <f t="shared" si="372"/>
        <v>7.9059196453193266E-3</v>
      </c>
      <c r="L1831">
        <v>25</v>
      </c>
      <c r="M1831" t="s">
        <v>14</v>
      </c>
      <c r="N1831">
        <f t="shared" si="373"/>
        <v>7.9059196453193266E-3</v>
      </c>
      <c r="O1831">
        <f>STDEV(N1830:N1835)</f>
        <v>3.0391778070660725E-3</v>
      </c>
      <c r="P1831" t="str">
        <f>IF(N1831&gt;O1832,"ND",IF(N1831&lt;O1833,"ND",N1831))</f>
        <v>ND</v>
      </c>
    </row>
    <row r="1832" spans="1:19">
      <c r="A1832">
        <v>95462.42</v>
      </c>
      <c r="B1832">
        <v>0</v>
      </c>
      <c r="D1832">
        <f t="shared" si="369"/>
        <v>0</v>
      </c>
      <c r="E1832">
        <v>25</v>
      </c>
      <c r="F1832" t="s">
        <v>14</v>
      </c>
      <c r="G1832">
        <f t="shared" si="370"/>
        <v>1</v>
      </c>
      <c r="H1832">
        <f t="shared" si="371"/>
        <v>0</v>
      </c>
      <c r="K1832">
        <f t="shared" si="372"/>
        <v>0</v>
      </c>
      <c r="L1832">
        <v>25</v>
      </c>
      <c r="M1832" t="s">
        <v>14</v>
      </c>
      <c r="N1832">
        <f t="shared" si="373"/>
        <v>0</v>
      </c>
      <c r="O1832">
        <f>O1830+(O1831*1.89)</f>
        <v>7.5824501075697041E-3</v>
      </c>
      <c r="P1832">
        <f>IF(N1832&gt;O1832,"ND",IF(N1832&lt;O1833,"ND",N1832))</f>
        <v>0</v>
      </c>
    </row>
    <row r="1833" spans="1:19">
      <c r="A1833">
        <v>89940.66</v>
      </c>
      <c r="B1833">
        <v>0</v>
      </c>
      <c r="D1833">
        <f t="shared" si="369"/>
        <v>0</v>
      </c>
      <c r="E1833">
        <v>25</v>
      </c>
      <c r="F1833" t="s">
        <v>14</v>
      </c>
      <c r="G1833">
        <f t="shared" si="370"/>
        <v>1</v>
      </c>
      <c r="H1833">
        <f t="shared" si="371"/>
        <v>0</v>
      </c>
      <c r="K1833">
        <f t="shared" si="372"/>
        <v>0</v>
      </c>
      <c r="L1833">
        <v>25</v>
      </c>
      <c r="M1833" t="s">
        <v>14</v>
      </c>
      <c r="N1833">
        <f t="shared" si="373"/>
        <v>0</v>
      </c>
      <c r="O1833">
        <f>O1830-(O1831*1.89)</f>
        <v>-3.9056420031400498E-3</v>
      </c>
      <c r="P1833">
        <f>IF(N1833&gt;O1832,"ND",IF(N1833&lt;O1833,"ND",N1833))</f>
        <v>0</v>
      </c>
    </row>
    <row r="1834" spans="1:19">
      <c r="A1834">
        <v>112643.74</v>
      </c>
      <c r="B1834">
        <v>16089.6</v>
      </c>
      <c r="D1834">
        <f t="shared" si="369"/>
        <v>16089.6</v>
      </c>
      <c r="E1834">
        <v>25</v>
      </c>
      <c r="F1834" t="s">
        <v>14</v>
      </c>
      <c r="G1834">
        <f t="shared" si="370"/>
        <v>1</v>
      </c>
      <c r="H1834">
        <f t="shared" si="371"/>
        <v>16089.6</v>
      </c>
      <c r="K1834">
        <f t="shared" si="372"/>
        <v>1.1314611668313251E-3</v>
      </c>
      <c r="L1834">
        <v>25</v>
      </c>
      <c r="M1834" t="s">
        <v>14</v>
      </c>
      <c r="N1834">
        <f t="shared" si="373"/>
        <v>1.1314611668313251E-3</v>
      </c>
      <c r="P1834">
        <f>IF(N1834&gt;O1832,"ND",IF(N1834&lt;O1833,"ND",N1834))</f>
        <v>1.1314611668313251E-3</v>
      </c>
    </row>
    <row r="1835" spans="1:19">
      <c r="A1835">
        <v>97248.97</v>
      </c>
      <c r="B1835">
        <v>5809.16</v>
      </c>
      <c r="D1835">
        <f t="shared" si="369"/>
        <v>5809.16</v>
      </c>
      <c r="E1835">
        <v>25</v>
      </c>
      <c r="F1835" t="s">
        <v>14</v>
      </c>
      <c r="G1835">
        <f t="shared" si="370"/>
        <v>1</v>
      </c>
      <c r="H1835">
        <f t="shared" si="371"/>
        <v>5809.16</v>
      </c>
      <c r="K1835">
        <f t="shared" si="372"/>
        <v>4.0851475188381683E-4</v>
      </c>
      <c r="L1835">
        <v>25</v>
      </c>
      <c r="M1835" t="s">
        <v>14</v>
      </c>
      <c r="N1835">
        <f t="shared" si="373"/>
        <v>4.0851475188381683E-4</v>
      </c>
      <c r="P1835">
        <f>IF(N1835&gt;O1832,"ND",IF(N1835&lt;O1833,"ND",N1835))</f>
        <v>4.0851475188381683E-4</v>
      </c>
    </row>
    <row r="1836" spans="1:19">
      <c r="A1836">
        <v>115397.68</v>
      </c>
      <c r="B1836">
        <v>27157.29</v>
      </c>
      <c r="D1836">
        <f t="shared" si="369"/>
        <v>27157.29</v>
      </c>
      <c r="E1836">
        <v>67</v>
      </c>
      <c r="F1836" t="s">
        <v>14</v>
      </c>
      <c r="G1836">
        <f t="shared" si="370"/>
        <v>1</v>
      </c>
      <c r="H1836">
        <f t="shared" si="371"/>
        <v>27157.29</v>
      </c>
      <c r="K1836">
        <f t="shared" si="372"/>
        <v>1.9097689831553721E-3</v>
      </c>
      <c r="L1836">
        <v>67</v>
      </c>
      <c r="M1836" t="s">
        <v>14</v>
      </c>
      <c r="N1836">
        <f t="shared" si="373"/>
        <v>1.9097689831553721E-3</v>
      </c>
      <c r="O1836">
        <f>AVERAGE(N1836:N1841)</f>
        <v>7.8230119764658628E-4</v>
      </c>
      <c r="P1836">
        <f>IF(N1836&gt;O1838,"ND",IF(N1836&lt;O1839,"ND",N1836))</f>
        <v>1.9097689831553721E-3</v>
      </c>
      <c r="Q1836">
        <f>AVERAGE(P1836:P1841)</f>
        <v>7.8230119764658628E-4</v>
      </c>
      <c r="R1836">
        <f t="shared" si="368"/>
        <v>67</v>
      </c>
      <c r="S1836">
        <f t="shared" si="374"/>
        <v>1836</v>
      </c>
    </row>
    <row r="1837" spans="1:19">
      <c r="A1837">
        <v>127487.39</v>
      </c>
      <c r="B1837">
        <v>0</v>
      </c>
      <c r="D1837">
        <f t="shared" si="369"/>
        <v>0</v>
      </c>
      <c r="E1837">
        <v>67</v>
      </c>
      <c r="F1837" t="s">
        <v>14</v>
      </c>
      <c r="G1837">
        <f t="shared" si="370"/>
        <v>1</v>
      </c>
      <c r="H1837">
        <f t="shared" si="371"/>
        <v>0</v>
      </c>
      <c r="K1837">
        <f t="shared" si="372"/>
        <v>0</v>
      </c>
      <c r="L1837">
        <v>67</v>
      </c>
      <c r="M1837" t="s">
        <v>14</v>
      </c>
      <c r="N1837">
        <f t="shared" si="373"/>
        <v>0</v>
      </c>
      <c r="O1837">
        <f>STDEV(N1836:N1841)</f>
        <v>9.1703416798734924E-4</v>
      </c>
      <c r="P1837">
        <f>IF(N1837&gt;O1838,"ND",IF(N1837&lt;O1839,"ND",N1837))</f>
        <v>0</v>
      </c>
    </row>
    <row r="1838" spans="1:19">
      <c r="A1838">
        <v>173052.47</v>
      </c>
      <c r="B1838">
        <v>25778.07</v>
      </c>
      <c r="D1838">
        <f t="shared" si="369"/>
        <v>25778.07</v>
      </c>
      <c r="E1838">
        <v>67</v>
      </c>
      <c r="F1838" t="s">
        <v>14</v>
      </c>
      <c r="G1838">
        <f t="shared" si="370"/>
        <v>1</v>
      </c>
      <c r="H1838">
        <f t="shared" si="371"/>
        <v>25778.07</v>
      </c>
      <c r="K1838">
        <f t="shared" si="372"/>
        <v>1.8127787614893828E-3</v>
      </c>
      <c r="L1838">
        <v>67</v>
      </c>
      <c r="M1838" t="s">
        <v>14</v>
      </c>
      <c r="N1838">
        <f t="shared" si="373"/>
        <v>1.8127787614893828E-3</v>
      </c>
      <c r="O1838">
        <f>O1836+(O1837*1.89)</f>
        <v>2.5154957751426761E-3</v>
      </c>
      <c r="P1838">
        <f>IF(N1838&gt;O1838,"ND",IF(N1838&lt;O1839,"ND",N1838))</f>
        <v>1.8127787614893828E-3</v>
      </c>
    </row>
    <row r="1839" spans="1:19">
      <c r="A1839">
        <v>125151.03999999999</v>
      </c>
      <c r="B1839">
        <v>0</v>
      </c>
      <c r="D1839">
        <f t="shared" si="369"/>
        <v>0</v>
      </c>
      <c r="E1839">
        <v>67</v>
      </c>
      <c r="F1839" t="s">
        <v>14</v>
      </c>
      <c r="G1839">
        <f t="shared" si="370"/>
        <v>1</v>
      </c>
      <c r="H1839">
        <f t="shared" si="371"/>
        <v>0</v>
      </c>
      <c r="K1839">
        <f t="shared" si="372"/>
        <v>0</v>
      </c>
      <c r="L1839">
        <v>67</v>
      </c>
      <c r="M1839" t="s">
        <v>14</v>
      </c>
      <c r="N1839">
        <f t="shared" si="373"/>
        <v>0</v>
      </c>
      <c r="O1839">
        <f>O1836-(O1837*1.89)</f>
        <v>-9.508933798495037E-4</v>
      </c>
      <c r="P1839">
        <f>IF(N1839&gt;O1838,"ND",IF(N1839&lt;O1839,"ND",N1839))</f>
        <v>0</v>
      </c>
    </row>
    <row r="1840" spans="1:19">
      <c r="A1840">
        <v>139192.53</v>
      </c>
      <c r="B1840">
        <v>13811.5</v>
      </c>
      <c r="D1840">
        <f t="shared" si="369"/>
        <v>13811.5</v>
      </c>
      <c r="E1840">
        <v>67</v>
      </c>
      <c r="F1840" t="s">
        <v>14</v>
      </c>
      <c r="G1840">
        <f t="shared" si="370"/>
        <v>1</v>
      </c>
      <c r="H1840">
        <f t="shared" si="371"/>
        <v>13811.5</v>
      </c>
      <c r="K1840">
        <f t="shared" si="372"/>
        <v>9.7125944123476317E-4</v>
      </c>
      <c r="L1840">
        <v>67</v>
      </c>
      <c r="M1840" t="s">
        <v>14</v>
      </c>
      <c r="N1840">
        <f t="shared" si="373"/>
        <v>9.7125944123476317E-4</v>
      </c>
      <c r="P1840">
        <f>IF(N1840&gt;O1838,"ND",IF(N1840&lt;O1839,"ND",N1840))</f>
        <v>9.7125944123476317E-4</v>
      </c>
    </row>
    <row r="1841" spans="1:19">
      <c r="A1841">
        <v>194416.49</v>
      </c>
      <c r="B1841">
        <v>0</v>
      </c>
      <c r="D1841">
        <f t="shared" si="369"/>
        <v>0</v>
      </c>
      <c r="E1841">
        <v>67</v>
      </c>
      <c r="F1841" t="s">
        <v>14</v>
      </c>
      <c r="G1841">
        <f t="shared" si="370"/>
        <v>1</v>
      </c>
      <c r="H1841">
        <f t="shared" si="371"/>
        <v>0</v>
      </c>
      <c r="K1841">
        <f t="shared" si="372"/>
        <v>0</v>
      </c>
      <c r="L1841">
        <v>67</v>
      </c>
      <c r="M1841" t="s">
        <v>14</v>
      </c>
      <c r="N1841">
        <f t="shared" si="373"/>
        <v>0</v>
      </c>
      <c r="P1841">
        <f>IF(N1841&gt;O1838,"ND",IF(N1841&lt;O1839,"ND",N1841))</f>
        <v>0</v>
      </c>
    </row>
    <row r="1842" spans="1:19">
      <c r="A1842">
        <v>155623.19</v>
      </c>
      <c r="B1842">
        <v>0</v>
      </c>
      <c r="D1842">
        <f t="shared" si="369"/>
        <v>0</v>
      </c>
      <c r="E1842">
        <v>24</v>
      </c>
      <c r="F1842" t="s">
        <v>14</v>
      </c>
      <c r="G1842">
        <f t="shared" si="370"/>
        <v>1</v>
      </c>
      <c r="H1842">
        <f t="shared" si="371"/>
        <v>0</v>
      </c>
      <c r="K1842">
        <f t="shared" si="372"/>
        <v>0</v>
      </c>
      <c r="L1842">
        <v>24</v>
      </c>
      <c r="M1842" t="s">
        <v>14</v>
      </c>
      <c r="N1842">
        <f t="shared" si="373"/>
        <v>0</v>
      </c>
      <c r="O1842">
        <f>AVERAGE(N1842:N1847)</f>
        <v>5.165798323173977E-4</v>
      </c>
      <c r="P1842">
        <f>IF(N1842&gt;O1844,"ND",IF(N1842&lt;O1845,"ND",N1842))</f>
        <v>0</v>
      </c>
      <c r="Q1842">
        <f>AVERAGE(P1842:P1847)</f>
        <v>5.165798323173977E-4</v>
      </c>
      <c r="R1842">
        <f t="shared" si="368"/>
        <v>24</v>
      </c>
      <c r="S1842">
        <f t="shared" si="374"/>
        <v>1842</v>
      </c>
    </row>
    <row r="1843" spans="1:19">
      <c r="A1843">
        <v>142755.68</v>
      </c>
      <c r="B1843">
        <v>0</v>
      </c>
      <c r="D1843">
        <f t="shared" si="369"/>
        <v>0</v>
      </c>
      <c r="E1843">
        <v>24</v>
      </c>
      <c r="F1843" t="s">
        <v>14</v>
      </c>
      <c r="G1843">
        <f t="shared" si="370"/>
        <v>1</v>
      </c>
      <c r="H1843">
        <f t="shared" si="371"/>
        <v>0</v>
      </c>
      <c r="K1843">
        <f t="shared" si="372"/>
        <v>0</v>
      </c>
      <c r="L1843">
        <v>24</v>
      </c>
      <c r="M1843" t="s">
        <v>14</v>
      </c>
      <c r="N1843">
        <f t="shared" si="373"/>
        <v>0</v>
      </c>
      <c r="O1843">
        <f>STDEV(N1842:N1847)</f>
        <v>8.2346714242237439E-4</v>
      </c>
      <c r="P1843">
        <f>IF(N1843&gt;O1844,"ND",IF(N1843&lt;O1845,"ND",N1843))</f>
        <v>0</v>
      </c>
    </row>
    <row r="1844" spans="1:19">
      <c r="A1844">
        <v>147894.56</v>
      </c>
      <c r="B1844">
        <v>29252.09</v>
      </c>
      <c r="D1844">
        <f t="shared" si="369"/>
        <v>29252.09</v>
      </c>
      <c r="E1844">
        <v>24</v>
      </c>
      <c r="F1844" t="s">
        <v>14</v>
      </c>
      <c r="G1844">
        <f t="shared" si="370"/>
        <v>1</v>
      </c>
      <c r="H1844">
        <f t="shared" si="371"/>
        <v>29252.09</v>
      </c>
      <c r="K1844">
        <f t="shared" si="372"/>
        <v>2.057080591416501E-3</v>
      </c>
      <c r="L1844">
        <v>24</v>
      </c>
      <c r="M1844" t="s">
        <v>14</v>
      </c>
      <c r="N1844">
        <f t="shared" si="373"/>
        <v>2.057080591416501E-3</v>
      </c>
      <c r="O1844">
        <f>O1842+(O1843*1.89)</f>
        <v>2.0729327314956852E-3</v>
      </c>
      <c r="P1844">
        <f>IF(N1844&gt;O1844,"ND",IF(N1844&lt;O1845,"ND",N1844))</f>
        <v>2.057080591416501E-3</v>
      </c>
    </row>
    <row r="1845" spans="1:19">
      <c r="A1845">
        <v>146018.75</v>
      </c>
      <c r="B1845">
        <v>0</v>
      </c>
      <c r="D1845">
        <f t="shared" si="369"/>
        <v>0</v>
      </c>
      <c r="E1845">
        <v>24</v>
      </c>
      <c r="F1845" t="s">
        <v>14</v>
      </c>
      <c r="G1845">
        <f t="shared" si="370"/>
        <v>1</v>
      </c>
      <c r="H1845">
        <f t="shared" si="371"/>
        <v>0</v>
      </c>
      <c r="K1845">
        <f t="shared" si="372"/>
        <v>0</v>
      </c>
      <c r="L1845">
        <v>24</v>
      </c>
      <c r="M1845" t="s">
        <v>14</v>
      </c>
      <c r="N1845">
        <f t="shared" si="373"/>
        <v>0</v>
      </c>
      <c r="O1845">
        <f>O1842-(O1843*1.89)</f>
        <v>-1.03977306686089E-3</v>
      </c>
      <c r="P1845">
        <f>IF(N1845&gt;O1844,"ND",IF(N1845&lt;O1845,"ND",N1845))</f>
        <v>0</v>
      </c>
    </row>
    <row r="1846" spans="1:19">
      <c r="A1846">
        <v>195677.56</v>
      </c>
      <c r="B1846">
        <v>12092.8</v>
      </c>
      <c r="D1846">
        <f t="shared" si="369"/>
        <v>12092.8</v>
      </c>
      <c r="E1846">
        <v>24</v>
      </c>
      <c r="F1846" t="s">
        <v>14</v>
      </c>
      <c r="G1846">
        <f t="shared" si="370"/>
        <v>1</v>
      </c>
      <c r="H1846">
        <f t="shared" si="371"/>
        <v>12092.8</v>
      </c>
      <c r="K1846">
        <f t="shared" si="372"/>
        <v>8.5039613155441071E-4</v>
      </c>
      <c r="L1846">
        <v>24</v>
      </c>
      <c r="M1846" t="s">
        <v>14</v>
      </c>
      <c r="N1846">
        <f t="shared" si="373"/>
        <v>8.5039613155441071E-4</v>
      </c>
      <c r="P1846">
        <f>IF(N1846&gt;O1844,"ND",IF(N1846&lt;O1845,"ND",N1846))</f>
        <v>8.5039613155441071E-4</v>
      </c>
    </row>
    <row r="1847" spans="1:19">
      <c r="A1847">
        <v>187086.25</v>
      </c>
      <c r="B1847">
        <v>2730.31</v>
      </c>
      <c r="D1847">
        <f t="shared" si="369"/>
        <v>2730.31</v>
      </c>
      <c r="E1847">
        <v>24</v>
      </c>
      <c r="F1847" t="s">
        <v>14</v>
      </c>
      <c r="G1847">
        <f t="shared" si="370"/>
        <v>1</v>
      </c>
      <c r="H1847">
        <f t="shared" si="371"/>
        <v>2730.31</v>
      </c>
      <c r="K1847">
        <f t="shared" si="372"/>
        <v>1.9200227093347472E-4</v>
      </c>
      <c r="L1847">
        <v>24</v>
      </c>
      <c r="M1847" t="s">
        <v>14</v>
      </c>
      <c r="N1847">
        <f t="shared" si="373"/>
        <v>1.9200227093347472E-4</v>
      </c>
      <c r="P1847">
        <f>IF(N1847&gt;O1844,"ND",IF(N1847&lt;O1845,"ND",N1847))</f>
        <v>1.9200227093347472E-4</v>
      </c>
    </row>
    <row r="1848" spans="1:19">
      <c r="A1848">
        <v>148759.07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1.5482029499593988E-4</v>
      </c>
      <c r="P1848">
        <f>IF(N1848&gt;O1850,"ND",IF(N1848&lt;O1851,"ND",N1848))</f>
        <v>0</v>
      </c>
      <c r="Q1848">
        <f>AVERAGE(P1848:P1853)</f>
        <v>0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197223.77</v>
      </c>
      <c r="B1849">
        <v>0</v>
      </c>
      <c r="D1849">
        <f t="shared" si="369"/>
        <v>0</v>
      </c>
      <c r="E1849">
        <v>123</v>
      </c>
      <c r="F1849" t="s">
        <v>14</v>
      </c>
      <c r="G1849">
        <f t="shared" si="370"/>
        <v>1</v>
      </c>
      <c r="H1849">
        <f t="shared" si="371"/>
        <v>0</v>
      </c>
      <c r="K1849">
        <f t="shared" si="372"/>
        <v>0</v>
      </c>
      <c r="L1849">
        <v>123</v>
      </c>
      <c r="M1849" t="s">
        <v>14</v>
      </c>
      <c r="N1849">
        <f t="shared" si="373"/>
        <v>0</v>
      </c>
      <c r="O1849">
        <f>STDEV(N1848:N1853)</f>
        <v>3.7923072456722055E-4</v>
      </c>
      <c r="P1849">
        <f>IF(N1849&gt;O1850,"ND",IF(N1849&lt;O1851,"ND",N1849))</f>
        <v>0</v>
      </c>
    </row>
    <row r="1850" spans="1:19">
      <c r="A1850">
        <v>131460.75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8.7156636442798664E-4</v>
      </c>
      <c r="P1850">
        <f>IF(N1850&gt;O1850,"ND",IF(N1850&lt;O1851,"ND",N1850))</f>
        <v>0</v>
      </c>
    </row>
    <row r="1851" spans="1:19">
      <c r="A1851">
        <v>160439.73000000001</v>
      </c>
      <c r="B1851">
        <v>0</v>
      </c>
      <c r="D1851">
        <f t="shared" si="369"/>
        <v>0</v>
      </c>
      <c r="E1851">
        <v>123</v>
      </c>
      <c r="F1851" t="s">
        <v>14</v>
      </c>
      <c r="G1851">
        <f t="shared" si="370"/>
        <v>1</v>
      </c>
      <c r="H1851">
        <f t="shared" si="371"/>
        <v>0</v>
      </c>
      <c r="K1851">
        <f t="shared" si="372"/>
        <v>0</v>
      </c>
      <c r="L1851">
        <v>123</v>
      </c>
      <c r="M1851" t="s">
        <v>14</v>
      </c>
      <c r="N1851">
        <f t="shared" si="373"/>
        <v>0</v>
      </c>
      <c r="O1851">
        <f>O1848-(O1849*1.89)</f>
        <v>-5.6192577443610694E-4</v>
      </c>
      <c r="P1851">
        <f>IF(N1851&gt;O1850,"ND",IF(N1851&lt;O1851,"ND",N1851))</f>
        <v>0</v>
      </c>
    </row>
    <row r="1852" spans="1:19">
      <c r="A1852">
        <v>164340.10999999999</v>
      </c>
      <c r="B1852">
        <v>13209.45</v>
      </c>
      <c r="D1852">
        <f t="shared" si="369"/>
        <v>13209.45</v>
      </c>
      <c r="E1852">
        <v>123</v>
      </c>
      <c r="F1852" t="s">
        <v>14</v>
      </c>
      <c r="G1852">
        <f t="shared" si="370"/>
        <v>1</v>
      </c>
      <c r="H1852">
        <f t="shared" si="371"/>
        <v>13209.45</v>
      </c>
      <c r="K1852">
        <f t="shared" si="372"/>
        <v>9.2892176997563932E-4</v>
      </c>
      <c r="L1852">
        <v>123</v>
      </c>
      <c r="M1852" t="s">
        <v>14</v>
      </c>
      <c r="N1852">
        <f t="shared" si="373"/>
        <v>9.2892176997563932E-4</v>
      </c>
      <c r="P1852" t="str">
        <f>IF(N1852&gt;O1850,"ND",IF(N1852&lt;O1851,"ND",N1852))</f>
        <v>ND</v>
      </c>
    </row>
    <row r="1853" spans="1:19">
      <c r="A1853">
        <v>146793.66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149324.29999999999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1.2106267401557312E-4</v>
      </c>
      <c r="P1854">
        <f>IF(N1854&gt;O1856,"ND",IF(N1854&lt;O1857,"ND",N1854))</f>
        <v>0</v>
      </c>
      <c r="Q1854">
        <f>AVERAGE(P1854:P1859)</f>
        <v>3.7701307724344294E-5</v>
      </c>
      <c r="R1854">
        <f t="shared" si="375"/>
        <v>23</v>
      </c>
      <c r="S1854">
        <f t="shared" si="374"/>
        <v>1854</v>
      </c>
    </row>
    <row r="1855" spans="1:19">
      <c r="A1855">
        <v>175877.43</v>
      </c>
      <c r="B1855">
        <v>1110.8399999999999</v>
      </c>
      <c r="D1855">
        <f t="shared" si="369"/>
        <v>1110.8399999999999</v>
      </c>
      <c r="E1855">
        <v>23</v>
      </c>
      <c r="F1855" t="s">
        <v>14</v>
      </c>
      <c r="G1855">
        <f t="shared" si="370"/>
        <v>1</v>
      </c>
      <c r="H1855">
        <f t="shared" si="371"/>
        <v>1110.8399999999999</v>
      </c>
      <c r="K1855">
        <f t="shared" si="372"/>
        <v>7.8117064598430593E-5</v>
      </c>
      <c r="L1855">
        <v>23</v>
      </c>
      <c r="M1855" t="s">
        <v>14</v>
      </c>
      <c r="N1855">
        <f t="shared" si="373"/>
        <v>7.8117064598430593E-5</v>
      </c>
      <c r="O1855">
        <f>STDEV(N1854:N1859)</f>
        <v>2.0676833621924407E-4</v>
      </c>
      <c r="P1855">
        <f>IF(N1855&gt;O1856,"ND",IF(N1855&lt;O1857,"ND",N1855))</f>
        <v>7.8117064598430593E-5</v>
      </c>
    </row>
    <row r="1856" spans="1:19">
      <c r="A1856">
        <v>172148.46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5.118548294699444E-4</v>
      </c>
      <c r="P1856">
        <f>IF(N1856&gt;O1856,"ND",IF(N1856&lt;O1857,"ND",N1856))</f>
        <v>0</v>
      </c>
    </row>
    <row r="1857" spans="1:19">
      <c r="A1857">
        <v>214966.04</v>
      </c>
      <c r="B1857">
        <v>7648.61</v>
      </c>
      <c r="D1857">
        <f t="shared" si="369"/>
        <v>7648.61</v>
      </c>
      <c r="E1857">
        <v>23</v>
      </c>
      <c r="F1857" t="s">
        <v>14</v>
      </c>
      <c r="G1857">
        <f t="shared" si="370"/>
        <v>1</v>
      </c>
      <c r="H1857">
        <f t="shared" si="371"/>
        <v>7648.61</v>
      </c>
      <c r="K1857">
        <f t="shared" si="372"/>
        <v>5.3786950547171717E-4</v>
      </c>
      <c r="L1857">
        <v>23</v>
      </c>
      <c r="M1857" t="s">
        <v>14</v>
      </c>
      <c r="N1857">
        <f t="shared" si="373"/>
        <v>5.3786950547171717E-4</v>
      </c>
      <c r="O1857">
        <f>O1854-(O1855*1.89)</f>
        <v>-2.6972948143879814E-4</v>
      </c>
      <c r="P1857" t="str">
        <f>IF(N1857&gt;O1856,"ND",IF(N1857&lt;O1857,"ND",N1857))</f>
        <v>ND</v>
      </c>
    </row>
    <row r="1858" spans="1:19">
      <c r="A1858">
        <v>250985.22</v>
      </c>
      <c r="B1858">
        <v>928.48</v>
      </c>
      <c r="D1858">
        <f t="shared" si="369"/>
        <v>928.48</v>
      </c>
      <c r="E1858">
        <v>23</v>
      </c>
      <c r="F1858" t="s">
        <v>14</v>
      </c>
      <c r="G1858">
        <f t="shared" si="370"/>
        <v>1</v>
      </c>
      <c r="H1858">
        <f t="shared" si="371"/>
        <v>928.48</v>
      </c>
      <c r="K1858">
        <f t="shared" si="372"/>
        <v>6.5293050428820394E-5</v>
      </c>
      <c r="L1858">
        <v>23</v>
      </c>
      <c r="M1858" t="s">
        <v>14</v>
      </c>
      <c r="N1858">
        <f t="shared" si="373"/>
        <v>6.5293050428820394E-5</v>
      </c>
      <c r="P1858">
        <f>IF(N1858&gt;O1856,"ND",IF(N1858&lt;O1857,"ND",N1858))</f>
        <v>6.5293050428820394E-5</v>
      </c>
    </row>
    <row r="1859" spans="1:19">
      <c r="A1859">
        <v>243389.23</v>
      </c>
      <c r="B1859">
        <v>641.28</v>
      </c>
      <c r="D1859">
        <f t="shared" si="369"/>
        <v>641.28</v>
      </c>
      <c r="E1859">
        <v>23</v>
      </c>
      <c r="F1859" t="s">
        <v>14</v>
      </c>
      <c r="G1859">
        <f t="shared" si="370"/>
        <v>1</v>
      </c>
      <c r="H1859">
        <f t="shared" si="371"/>
        <v>641.28</v>
      </c>
      <c r="K1859">
        <f t="shared" si="372"/>
        <v>4.5096423594470471E-5</v>
      </c>
      <c r="L1859">
        <v>23</v>
      </c>
      <c r="M1859" t="s">
        <v>14</v>
      </c>
      <c r="N1859">
        <f t="shared" si="373"/>
        <v>4.5096423594470471E-5</v>
      </c>
      <c r="P1859">
        <f>IF(N1859&gt;O1856,"ND",IF(N1859&lt;O1857,"ND",N1859))</f>
        <v>4.5096423594470471E-5</v>
      </c>
    </row>
    <row r="1860" spans="1:19">
      <c r="A1860">
        <v>289368.65000000002</v>
      </c>
      <c r="B1860">
        <v>430878.83</v>
      </c>
      <c r="D1860">
        <f t="shared" ref="D1860:D1923" si="376">IF(A1860&lt;$A$4623,"NA",B1860)</f>
        <v>430878.83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430878.83</v>
      </c>
      <c r="K1860">
        <f t="shared" ref="K1860:K1923" si="379">IF(F1860="A",H1860/$J$3,IF(F1860="B",H1860/$J$4,IF(F1860="C",H1860/$J$5,IF(F1860="D",H1860/$J$5))))</f>
        <v>3.0300483775526809E-2</v>
      </c>
      <c r="L1860">
        <v>103</v>
      </c>
      <c r="M1860" t="s">
        <v>14</v>
      </c>
      <c r="N1860">
        <f t="shared" ref="N1860:N1923" si="380">VALUE(K1860)</f>
        <v>3.0300483775526809E-2</v>
      </c>
      <c r="O1860">
        <f>AVERAGE(N1860:N1865)</f>
        <v>2.1761026231977842E-2</v>
      </c>
      <c r="P1860">
        <f>IF(N1860&gt;O1862,"ND",IF(N1860&lt;O1863,"ND",N1860))</f>
        <v>3.0300483775526809E-2</v>
      </c>
      <c r="Q1860">
        <f>AVERAGE(P1860:P1865)</f>
        <v>2.1761026231977842E-2</v>
      </c>
      <c r="R1860">
        <f t="shared" si="375"/>
        <v>103</v>
      </c>
      <c r="S1860">
        <f t="shared" si="374"/>
        <v>1860</v>
      </c>
    </row>
    <row r="1861" spans="1:19">
      <c r="A1861">
        <v>267855.35999999999</v>
      </c>
      <c r="B1861">
        <v>332581.18</v>
      </c>
      <c r="D1861">
        <f t="shared" si="376"/>
        <v>332581.18</v>
      </c>
      <c r="E1861">
        <v>103</v>
      </c>
      <c r="F1861" t="s">
        <v>14</v>
      </c>
      <c r="G1861">
        <f t="shared" si="377"/>
        <v>1</v>
      </c>
      <c r="H1861">
        <f t="shared" si="378"/>
        <v>332581.18</v>
      </c>
      <c r="K1861">
        <f t="shared" si="379"/>
        <v>2.3387945628787474E-2</v>
      </c>
      <c r="L1861">
        <v>103</v>
      </c>
      <c r="M1861" t="s">
        <v>14</v>
      </c>
      <c r="N1861">
        <f t="shared" si="380"/>
        <v>2.3387945628787474E-2</v>
      </c>
      <c r="O1861">
        <f>STDEV(N1860:N1865)</f>
        <v>4.5959406923222618E-3</v>
      </c>
      <c r="P1861">
        <f>IF(N1861&gt;O1862,"ND",IF(N1861&lt;O1863,"ND",N1861))</f>
        <v>2.3387945628787474E-2</v>
      </c>
    </row>
    <row r="1862" spans="1:19">
      <c r="A1862">
        <v>231873.2</v>
      </c>
      <c r="B1862">
        <v>279294.68</v>
      </c>
      <c r="D1862">
        <f t="shared" si="376"/>
        <v>279294.68</v>
      </c>
      <c r="E1862">
        <v>103</v>
      </c>
      <c r="F1862" t="s">
        <v>14</v>
      </c>
      <c r="G1862">
        <f t="shared" si="377"/>
        <v>1</v>
      </c>
      <c r="H1862">
        <f t="shared" si="378"/>
        <v>279294.68</v>
      </c>
      <c r="K1862">
        <f t="shared" si="379"/>
        <v>1.9640704835582085E-2</v>
      </c>
      <c r="L1862">
        <v>103</v>
      </c>
      <c r="M1862" t="s">
        <v>14</v>
      </c>
      <c r="N1862">
        <f t="shared" si="380"/>
        <v>1.9640704835582085E-2</v>
      </c>
      <c r="O1862">
        <f>O1860+(O1861*1.89)</f>
        <v>3.0447354140466919E-2</v>
      </c>
      <c r="P1862">
        <f>IF(N1862&gt;O1862,"ND",IF(N1862&lt;O1863,"ND",N1862))</f>
        <v>1.9640704835582085E-2</v>
      </c>
    </row>
    <row r="1863" spans="1:19">
      <c r="A1863">
        <v>207919.09</v>
      </c>
      <c r="B1863">
        <v>258512.7</v>
      </c>
      <c r="D1863">
        <f t="shared" si="376"/>
        <v>258512.7</v>
      </c>
      <c r="E1863">
        <v>103</v>
      </c>
      <c r="F1863" t="s">
        <v>14</v>
      </c>
      <c r="G1863">
        <f t="shared" si="377"/>
        <v>1</v>
      </c>
      <c r="H1863">
        <f t="shared" si="378"/>
        <v>258512.7</v>
      </c>
      <c r="K1863">
        <f t="shared" si="379"/>
        <v>1.8179263697215363E-2</v>
      </c>
      <c r="L1863">
        <v>103</v>
      </c>
      <c r="M1863" t="s">
        <v>14</v>
      </c>
      <c r="N1863">
        <f t="shared" si="380"/>
        <v>1.8179263697215363E-2</v>
      </c>
      <c r="O1863">
        <f>O1860-(O1861*1.89)</f>
        <v>1.3074698323488768E-2</v>
      </c>
      <c r="P1863">
        <f>IF(N1863&gt;O1862,"ND",IF(N1863&lt;O1863,"ND",N1863))</f>
        <v>1.8179263697215363E-2</v>
      </c>
    </row>
    <row r="1864" spans="1:19">
      <c r="A1864">
        <v>206592.11</v>
      </c>
      <c r="B1864">
        <v>261016.48</v>
      </c>
      <c r="D1864">
        <f t="shared" si="376"/>
        <v>261016.48</v>
      </c>
      <c r="E1864">
        <v>103</v>
      </c>
      <c r="F1864" t="s">
        <v>14</v>
      </c>
      <c r="G1864">
        <f t="shared" si="377"/>
        <v>1</v>
      </c>
      <c r="H1864">
        <f t="shared" si="378"/>
        <v>261016.48</v>
      </c>
      <c r="K1864">
        <f t="shared" si="379"/>
        <v>1.8355335808410724E-2</v>
      </c>
      <c r="L1864">
        <v>103</v>
      </c>
      <c r="M1864" t="s">
        <v>14</v>
      </c>
      <c r="N1864">
        <f t="shared" si="380"/>
        <v>1.8355335808410724E-2</v>
      </c>
      <c r="P1864">
        <f>IF(N1864&gt;O1862,"ND",IF(N1864&lt;O1863,"ND",N1864))</f>
        <v>1.8355335808410724E-2</v>
      </c>
    </row>
    <row r="1865" spans="1:19">
      <c r="A1865">
        <v>206313.27</v>
      </c>
      <c r="B1865">
        <v>294392.53000000003</v>
      </c>
      <c r="D1865">
        <f t="shared" si="376"/>
        <v>294392.53000000003</v>
      </c>
      <c r="E1865">
        <v>103</v>
      </c>
      <c r="F1865" t="s">
        <v>14</v>
      </c>
      <c r="G1865">
        <f t="shared" si="377"/>
        <v>1</v>
      </c>
      <c r="H1865">
        <f t="shared" si="378"/>
        <v>294392.53000000003</v>
      </c>
      <c r="K1865">
        <f t="shared" si="379"/>
        <v>2.0702423646344587E-2</v>
      </c>
      <c r="L1865">
        <v>103</v>
      </c>
      <c r="M1865" t="s">
        <v>14</v>
      </c>
      <c r="N1865">
        <f t="shared" si="380"/>
        <v>2.0702423646344587E-2</v>
      </c>
      <c r="P1865">
        <f>IF(N1865&gt;O1862,"ND",IF(N1865&lt;O1863,"ND",N1865))</f>
        <v>2.0702423646344587E-2</v>
      </c>
    </row>
    <row r="1866" spans="1:19">
      <c r="A1866">
        <v>355370.86</v>
      </c>
      <c r="B1866">
        <v>0</v>
      </c>
      <c r="D1866">
        <f t="shared" si="376"/>
        <v>0</v>
      </c>
      <c r="E1866">
        <v>22</v>
      </c>
      <c r="F1866" t="s">
        <v>14</v>
      </c>
      <c r="G1866">
        <f t="shared" si="377"/>
        <v>1</v>
      </c>
      <c r="H1866">
        <f t="shared" si="378"/>
        <v>0</v>
      </c>
      <c r="K1866">
        <f t="shared" si="379"/>
        <v>0</v>
      </c>
      <c r="L1866">
        <v>22</v>
      </c>
      <c r="M1866" t="s">
        <v>14</v>
      </c>
      <c r="N1866">
        <f t="shared" si="380"/>
        <v>0</v>
      </c>
      <c r="O1866">
        <f>AVERAGE(N1866:N1871)</f>
        <v>1.9679686013112787E-4</v>
      </c>
      <c r="P1866">
        <f>IF(N1866&gt;O1868,"ND",IF(N1866&lt;O1869,"ND",N1866))</f>
        <v>0</v>
      </c>
      <c r="Q1866">
        <f>AVERAGE(P1866:P1871)</f>
        <v>3.5257178329307157E-5</v>
      </c>
      <c r="R1866">
        <f t="shared" si="375"/>
        <v>22</v>
      </c>
      <c r="S1866">
        <f t="shared" si="374"/>
        <v>1866</v>
      </c>
    </row>
    <row r="1867" spans="1:19">
      <c r="A1867">
        <v>162942.62</v>
      </c>
      <c r="B1867">
        <v>14284.12</v>
      </c>
      <c r="D1867">
        <f t="shared" si="376"/>
        <v>14284.12</v>
      </c>
      <c r="E1867">
        <v>22</v>
      </c>
      <c r="F1867" t="s">
        <v>14</v>
      </c>
      <c r="G1867">
        <f t="shared" si="377"/>
        <v>1</v>
      </c>
      <c r="H1867">
        <f t="shared" si="378"/>
        <v>14284.12</v>
      </c>
      <c r="K1867">
        <f t="shared" si="379"/>
        <v>1.0044952691402314E-3</v>
      </c>
      <c r="L1867">
        <v>22</v>
      </c>
      <c r="M1867" t="s">
        <v>14</v>
      </c>
      <c r="N1867">
        <f t="shared" si="380"/>
        <v>1.0044952691402314E-3</v>
      </c>
      <c r="O1867">
        <f>STDEV(N1866:N1871)</f>
        <v>4.019237331569002E-4</v>
      </c>
      <c r="P1867" t="str">
        <f>IF(N1867&gt;O1868,"ND",IF(N1867&lt;O1869,"ND",N1867))</f>
        <v>ND</v>
      </c>
    </row>
    <row r="1868" spans="1:19">
      <c r="A1868">
        <v>157022.51999999999</v>
      </c>
      <c r="B1868">
        <v>0</v>
      </c>
      <c r="D1868">
        <f t="shared" si="376"/>
        <v>0</v>
      </c>
      <c r="E1868">
        <v>22</v>
      </c>
      <c r="F1868" t="s">
        <v>14</v>
      </c>
      <c r="G1868">
        <f t="shared" si="377"/>
        <v>1</v>
      </c>
      <c r="H1868">
        <f t="shared" si="378"/>
        <v>0</v>
      </c>
      <c r="K1868">
        <f t="shared" si="379"/>
        <v>0</v>
      </c>
      <c r="L1868">
        <v>22</v>
      </c>
      <c r="M1868" t="s">
        <v>14</v>
      </c>
      <c r="N1868">
        <f t="shared" si="380"/>
        <v>0</v>
      </c>
      <c r="O1868">
        <f>O1866+(O1867*1.89)</f>
        <v>9.5643271579766919E-4</v>
      </c>
      <c r="P1868">
        <f>IF(N1868&gt;O1868,"ND",IF(N1868&lt;O1869,"ND",N1868))</f>
        <v>0</v>
      </c>
    </row>
    <row r="1869" spans="1:19">
      <c r="A1869">
        <v>161412.95000000001</v>
      </c>
      <c r="B1869">
        <v>2506.8200000000002</v>
      </c>
      <c r="D1869">
        <f t="shared" si="376"/>
        <v>2506.8200000000002</v>
      </c>
      <c r="E1869">
        <v>22</v>
      </c>
      <c r="F1869" t="s">
        <v>14</v>
      </c>
      <c r="G1869">
        <f t="shared" si="377"/>
        <v>1</v>
      </c>
      <c r="H1869">
        <f t="shared" si="378"/>
        <v>2506.8200000000002</v>
      </c>
      <c r="K1869">
        <f t="shared" si="379"/>
        <v>1.7628589164653578E-4</v>
      </c>
      <c r="L1869">
        <v>22</v>
      </c>
      <c r="M1869" t="s">
        <v>14</v>
      </c>
      <c r="N1869">
        <f t="shared" si="380"/>
        <v>1.7628589164653578E-4</v>
      </c>
      <c r="O1869">
        <f>O1866-(O1867*1.89)</f>
        <v>-5.6283899553541351E-4</v>
      </c>
      <c r="P1869">
        <f>IF(N1869&gt;O1868,"ND",IF(N1869&lt;O1869,"ND",N1869))</f>
        <v>1.7628589164653578E-4</v>
      </c>
    </row>
    <row r="1870" spans="1:19">
      <c r="A1870">
        <v>171027.4</v>
      </c>
      <c r="B1870">
        <v>0</v>
      </c>
      <c r="D1870">
        <f t="shared" si="376"/>
        <v>0</v>
      </c>
      <c r="E1870">
        <v>22</v>
      </c>
      <c r="F1870" t="s">
        <v>14</v>
      </c>
      <c r="G1870">
        <f t="shared" si="377"/>
        <v>1</v>
      </c>
      <c r="H1870">
        <f t="shared" si="378"/>
        <v>0</v>
      </c>
      <c r="K1870">
        <f t="shared" si="379"/>
        <v>0</v>
      </c>
      <c r="L1870">
        <v>22</v>
      </c>
      <c r="M1870" t="s">
        <v>14</v>
      </c>
      <c r="N1870">
        <f t="shared" si="380"/>
        <v>0</v>
      </c>
      <c r="P1870">
        <f>IF(N1870&gt;O1868,"ND",IF(N1870&lt;O1869,"ND",N1870))</f>
        <v>0</v>
      </c>
    </row>
    <row r="1871" spans="1:19">
      <c r="A1871">
        <v>189353.02</v>
      </c>
      <c r="B1871">
        <v>0</v>
      </c>
      <c r="D1871">
        <f t="shared" si="376"/>
        <v>0</v>
      </c>
      <c r="E1871">
        <v>22</v>
      </c>
      <c r="F1871" t="s">
        <v>14</v>
      </c>
      <c r="G1871">
        <f t="shared" si="377"/>
        <v>1</v>
      </c>
      <c r="H1871">
        <f t="shared" si="378"/>
        <v>0</v>
      </c>
      <c r="K1871">
        <f t="shared" si="379"/>
        <v>0</v>
      </c>
      <c r="L1871">
        <v>22</v>
      </c>
      <c r="M1871" t="s">
        <v>14</v>
      </c>
      <c r="N1871">
        <f t="shared" si="380"/>
        <v>0</v>
      </c>
      <c r="P1871">
        <f>IF(N1871&gt;O1868,"ND",IF(N1871&lt;O1869,"ND",N1871))</f>
        <v>0</v>
      </c>
    </row>
    <row r="1872" spans="1:19">
      <c r="A1872">
        <v>206917.36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2.0762465245624726E-4</v>
      </c>
      <c r="P1872">
        <f>IF(N1872&gt;O1874,"ND",IF(N1872&lt;O1875,"ND",N1872))</f>
        <v>0</v>
      </c>
      <c r="Q1872">
        <f>AVERAGE(P1872:P1877)</f>
        <v>0</v>
      </c>
      <c r="R1872">
        <f t="shared" si="375"/>
        <v>95</v>
      </c>
      <c r="S1872">
        <f t="shared" si="374"/>
        <v>1872</v>
      </c>
    </row>
    <row r="1873" spans="1:19">
      <c r="A1873">
        <v>233165.66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5.0857445654049988E-4</v>
      </c>
      <c r="P1873">
        <f>IF(N1873&gt;O1874,"ND",IF(N1873&lt;O1875,"ND",N1873))</f>
        <v>0</v>
      </c>
    </row>
    <row r="1874" spans="1:19">
      <c r="A1874">
        <v>224201.09</v>
      </c>
      <c r="B1874">
        <v>0</v>
      </c>
      <c r="D1874">
        <f t="shared" si="376"/>
        <v>0</v>
      </c>
      <c r="E1874">
        <v>95</v>
      </c>
      <c r="F1874" t="s">
        <v>14</v>
      </c>
      <c r="G1874">
        <f t="shared" si="377"/>
        <v>1</v>
      </c>
      <c r="H1874">
        <f t="shared" si="378"/>
        <v>0</v>
      </c>
      <c r="K1874">
        <f t="shared" si="379"/>
        <v>0</v>
      </c>
      <c r="L1874">
        <v>95</v>
      </c>
      <c r="M1874" t="s">
        <v>14</v>
      </c>
      <c r="N1874">
        <f t="shared" si="380"/>
        <v>0</v>
      </c>
      <c r="O1874">
        <f>O1872+(O1873*1.89)</f>
        <v>1.1688303753177921E-3</v>
      </c>
      <c r="P1874">
        <f>IF(N1874&gt;O1874,"ND",IF(N1874&lt;O1875,"ND",N1874))</f>
        <v>0</v>
      </c>
    </row>
    <row r="1875" spans="1:19">
      <c r="A1875">
        <v>222725.52</v>
      </c>
      <c r="B1875">
        <v>0</v>
      </c>
      <c r="D1875">
        <f t="shared" si="376"/>
        <v>0</v>
      </c>
      <c r="E1875">
        <v>95</v>
      </c>
      <c r="F1875" t="s">
        <v>14</v>
      </c>
      <c r="G1875">
        <f t="shared" si="377"/>
        <v>1</v>
      </c>
      <c r="H1875">
        <f t="shared" si="378"/>
        <v>0</v>
      </c>
      <c r="K1875">
        <f t="shared" si="379"/>
        <v>0</v>
      </c>
      <c r="L1875">
        <v>95</v>
      </c>
      <c r="M1875" t="s">
        <v>14</v>
      </c>
      <c r="N1875">
        <f t="shared" si="380"/>
        <v>0</v>
      </c>
      <c r="O1875">
        <f>O1872-(O1873*1.89)</f>
        <v>-7.535810704052975E-4</v>
      </c>
      <c r="P1875">
        <f>IF(N1875&gt;O1874,"ND",IF(N1875&lt;O1875,"ND",N1875))</f>
        <v>0</v>
      </c>
    </row>
    <row r="1876" spans="1:19">
      <c r="A1876">
        <v>245380.12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231913.32</v>
      </c>
      <c r="B1877">
        <v>17714.78</v>
      </c>
      <c r="D1877">
        <f t="shared" si="376"/>
        <v>17714.78</v>
      </c>
      <c r="E1877">
        <v>95</v>
      </c>
      <c r="F1877" t="s">
        <v>14</v>
      </c>
      <c r="G1877">
        <f t="shared" si="377"/>
        <v>1</v>
      </c>
      <c r="H1877">
        <f t="shared" si="378"/>
        <v>17714.78</v>
      </c>
      <c r="K1877">
        <f t="shared" si="379"/>
        <v>1.2457479147374836E-3</v>
      </c>
      <c r="L1877">
        <v>95</v>
      </c>
      <c r="M1877" t="s">
        <v>14</v>
      </c>
      <c r="N1877">
        <f t="shared" si="380"/>
        <v>1.2457479147374836E-3</v>
      </c>
      <c r="P1877" t="str">
        <f>IF(N1877&gt;O1874,"ND",IF(N1877&lt;O1875,"ND",N1877))</f>
        <v>ND</v>
      </c>
    </row>
    <row r="1878" spans="1:19">
      <c r="A1878">
        <v>87546.2</v>
      </c>
      <c r="B1878">
        <v>19079.41</v>
      </c>
      <c r="D1878">
        <f t="shared" si="376"/>
        <v>19079.41</v>
      </c>
      <c r="E1878">
        <v>21</v>
      </c>
      <c r="F1878" t="s">
        <v>14</v>
      </c>
      <c r="G1878">
        <f t="shared" si="377"/>
        <v>1</v>
      </c>
      <c r="H1878">
        <f t="shared" si="378"/>
        <v>19079.41</v>
      </c>
      <c r="K1878">
        <f t="shared" si="379"/>
        <v>1.3417121308828841E-3</v>
      </c>
      <c r="L1878">
        <v>21</v>
      </c>
      <c r="M1878" t="s">
        <v>14</v>
      </c>
      <c r="N1878">
        <f t="shared" si="380"/>
        <v>1.3417121308828841E-3</v>
      </c>
      <c r="O1878">
        <f>AVERAGE(N1878:N1883)</f>
        <v>1.1673354955683559E-3</v>
      </c>
      <c r="P1878">
        <f>IF(N1878&gt;O1880,"ND",IF(N1878&lt;O1881,"ND",N1878))</f>
        <v>1.3417121308828841E-3</v>
      </c>
      <c r="Q1878">
        <f>AVERAGE(P1878:P1883)</f>
        <v>4.098456758373925E-4</v>
      </c>
      <c r="R1878">
        <f t="shared" si="375"/>
        <v>21</v>
      </c>
      <c r="S1878">
        <f t="shared" si="374"/>
        <v>1878</v>
      </c>
    </row>
    <row r="1879" spans="1:19">
      <c r="A1879">
        <v>73268.210000000006</v>
      </c>
      <c r="B1879">
        <v>0</v>
      </c>
      <c r="D1879">
        <f t="shared" si="376"/>
        <v>0</v>
      </c>
      <c r="E1879">
        <v>21</v>
      </c>
      <c r="F1879" t="s">
        <v>14</v>
      </c>
      <c r="G1879">
        <f t="shared" si="377"/>
        <v>1</v>
      </c>
      <c r="H1879">
        <f t="shared" si="378"/>
        <v>0</v>
      </c>
      <c r="K1879">
        <f t="shared" si="379"/>
        <v>0</v>
      </c>
      <c r="L1879">
        <v>21</v>
      </c>
      <c r="M1879" t="s">
        <v>14</v>
      </c>
      <c r="N1879">
        <f t="shared" si="380"/>
        <v>0</v>
      </c>
      <c r="O1879">
        <f>STDEV(N1878:N1883)</f>
        <v>1.9325955657426589E-3</v>
      </c>
      <c r="P1879">
        <f>IF(N1879&gt;O1880,"ND",IF(N1879&lt;O1881,"ND",N1879))</f>
        <v>0</v>
      </c>
    </row>
    <row r="1880" spans="1:19">
      <c r="A1880">
        <v>83457.33</v>
      </c>
      <c r="B1880">
        <v>10061.02</v>
      </c>
      <c r="D1880">
        <f t="shared" si="376"/>
        <v>10061.02</v>
      </c>
      <c r="E1880">
        <v>21</v>
      </c>
      <c r="F1880" t="s">
        <v>14</v>
      </c>
      <c r="G1880">
        <f t="shared" si="377"/>
        <v>1</v>
      </c>
      <c r="H1880">
        <f t="shared" si="378"/>
        <v>10061.02</v>
      </c>
      <c r="K1880">
        <f t="shared" si="379"/>
        <v>7.075162483040783E-4</v>
      </c>
      <c r="L1880">
        <v>21</v>
      </c>
      <c r="M1880" t="s">
        <v>14</v>
      </c>
      <c r="N1880">
        <f t="shared" si="380"/>
        <v>7.075162483040783E-4</v>
      </c>
      <c r="O1880">
        <f>O1878+(O1879*1.89)</f>
        <v>4.8199411148219812E-3</v>
      </c>
      <c r="P1880">
        <f>IF(N1880&gt;O1880,"ND",IF(N1880&lt;O1881,"ND",N1880))</f>
        <v>7.075162483040783E-4</v>
      </c>
    </row>
    <row r="1881" spans="1:19">
      <c r="A1881">
        <v>80831.100000000006</v>
      </c>
      <c r="B1881">
        <v>70458.009999999995</v>
      </c>
      <c r="D1881">
        <f t="shared" si="376"/>
        <v>70458.009999999995</v>
      </c>
      <c r="E1881">
        <v>21</v>
      </c>
      <c r="F1881" t="s">
        <v>14</v>
      </c>
      <c r="G1881">
        <f t="shared" si="377"/>
        <v>1</v>
      </c>
      <c r="H1881">
        <f t="shared" si="378"/>
        <v>70458.009999999995</v>
      </c>
      <c r="K1881">
        <f t="shared" si="379"/>
        <v>4.9547845942231727E-3</v>
      </c>
      <c r="L1881">
        <v>21</v>
      </c>
      <c r="M1881" t="s">
        <v>14</v>
      </c>
      <c r="N1881">
        <f t="shared" si="380"/>
        <v>4.9547845942231727E-3</v>
      </c>
      <c r="O1881">
        <f>O1878-(O1879*1.89)</f>
        <v>-2.485270123685269E-3</v>
      </c>
      <c r="P1881" t="str">
        <f>IF(N1881&gt;O1880,"ND",IF(N1881&lt;O1881,"ND",N1881))</f>
        <v>ND</v>
      </c>
    </row>
    <row r="1882" spans="1:19">
      <c r="A1882">
        <v>66181.83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51857.72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124952.15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9.5711101966480404E-4</v>
      </c>
      <c r="P1884">
        <f>IF(N1884&gt;O1886,"ND",IF(N1884&lt;O1887,"ND",N1884))</f>
        <v>0</v>
      </c>
      <c r="Q1884">
        <f>AVERAGE(P1884:P1889)</f>
        <v>9.5711101966480404E-4</v>
      </c>
      <c r="R1884" t="str">
        <f t="shared" si="375"/>
        <v>F</v>
      </c>
      <c r="S1884">
        <f t="shared" si="374"/>
        <v>1884</v>
      </c>
    </row>
    <row r="1885" spans="1:19">
      <c r="A1885">
        <v>164747.69</v>
      </c>
      <c r="B1885">
        <v>23840.43</v>
      </c>
      <c r="D1885">
        <f t="shared" si="376"/>
        <v>23840.43</v>
      </c>
      <c r="E1885" t="s">
        <v>8</v>
      </c>
      <c r="F1885" t="s">
        <v>14</v>
      </c>
      <c r="G1885">
        <f t="shared" si="377"/>
        <v>1</v>
      </c>
      <c r="H1885">
        <f t="shared" si="378"/>
        <v>23840.43</v>
      </c>
      <c r="K1885">
        <f t="shared" si="379"/>
        <v>1.6765190399736802E-3</v>
      </c>
      <c r="L1885" t="s">
        <v>8</v>
      </c>
      <c r="M1885" t="s">
        <v>14</v>
      </c>
      <c r="N1885">
        <f t="shared" si="380"/>
        <v>1.6765190399736802E-3</v>
      </c>
      <c r="O1885">
        <f>STDEV(N1884:N1889)</f>
        <v>6.497912919299888E-4</v>
      </c>
      <c r="P1885">
        <f>IF(N1885&gt;O1886,"ND",IF(N1885&lt;O1887,"ND",N1885))</f>
        <v>1.6765190399736802E-3</v>
      </c>
    </row>
    <row r="1886" spans="1:19">
      <c r="A1886">
        <v>217448.31</v>
      </c>
      <c r="B1886">
        <v>23669.599999999999</v>
      </c>
      <c r="D1886">
        <f t="shared" si="376"/>
        <v>23669.599999999999</v>
      </c>
      <c r="E1886" t="s">
        <v>8</v>
      </c>
      <c r="F1886" t="s">
        <v>14</v>
      </c>
      <c r="G1886">
        <f t="shared" si="377"/>
        <v>1</v>
      </c>
      <c r="H1886">
        <f t="shared" si="378"/>
        <v>23669.599999999999</v>
      </c>
      <c r="K1886">
        <f t="shared" si="379"/>
        <v>1.6645058444231509E-3</v>
      </c>
      <c r="L1886" t="s">
        <v>8</v>
      </c>
      <c r="M1886" t="s">
        <v>14</v>
      </c>
      <c r="N1886">
        <f t="shared" si="380"/>
        <v>1.6645058444231509E-3</v>
      </c>
      <c r="O1886">
        <f>O1884+(O1885*1.89)</f>
        <v>2.1852165614124827E-3</v>
      </c>
      <c r="P1886">
        <f>IF(N1886&gt;O1886,"ND",IF(N1886&lt;O1887,"ND",N1886))</f>
        <v>1.6645058444231509E-3</v>
      </c>
    </row>
    <row r="1887" spans="1:19">
      <c r="A1887">
        <v>184654.07</v>
      </c>
      <c r="B1887">
        <v>8001.9</v>
      </c>
      <c r="D1887">
        <f t="shared" si="376"/>
        <v>8001.9</v>
      </c>
      <c r="E1887" t="s">
        <v>8</v>
      </c>
      <c r="F1887" t="s">
        <v>14</v>
      </c>
      <c r="G1887">
        <f t="shared" si="377"/>
        <v>1</v>
      </c>
      <c r="H1887">
        <f t="shared" si="378"/>
        <v>8001.9</v>
      </c>
      <c r="K1887">
        <f t="shared" si="379"/>
        <v>5.6271374744353985E-4</v>
      </c>
      <c r="L1887" t="s">
        <v>8</v>
      </c>
      <c r="M1887" t="s">
        <v>14</v>
      </c>
      <c r="N1887">
        <f t="shared" si="380"/>
        <v>5.6271374744353985E-4</v>
      </c>
      <c r="O1887">
        <f>O1884-(O1885*1.89)</f>
        <v>-2.7099452208287475E-4</v>
      </c>
      <c r="P1887">
        <f>IF(N1887&gt;O1886,"ND",IF(N1887&lt;O1887,"ND",N1887))</f>
        <v>5.6271374744353985E-4</v>
      </c>
    </row>
    <row r="1888" spans="1:19">
      <c r="A1888">
        <v>228881.21</v>
      </c>
      <c r="B1888">
        <v>11698.35</v>
      </c>
      <c r="D1888">
        <f t="shared" si="376"/>
        <v>11698.35</v>
      </c>
      <c r="E1888" t="s">
        <v>8</v>
      </c>
      <c r="F1888" t="s">
        <v>14</v>
      </c>
      <c r="G1888">
        <f t="shared" si="377"/>
        <v>1</v>
      </c>
      <c r="H1888">
        <f t="shared" si="378"/>
        <v>11698.35</v>
      </c>
      <c r="K1888">
        <f t="shared" si="379"/>
        <v>8.2265741478975427E-4</v>
      </c>
      <c r="L1888" t="s">
        <v>8</v>
      </c>
      <c r="M1888" t="s">
        <v>14</v>
      </c>
      <c r="N1888">
        <f t="shared" si="380"/>
        <v>8.2265741478975427E-4</v>
      </c>
      <c r="P1888">
        <f>IF(N1888&gt;O1886,"ND",IF(N1888&lt;O1887,"ND",N1888))</f>
        <v>8.2265741478975427E-4</v>
      </c>
    </row>
    <row r="1889" spans="1:19">
      <c r="A1889">
        <v>249077.97</v>
      </c>
      <c r="B1889">
        <v>14451.56</v>
      </c>
      <c r="D1889">
        <f t="shared" si="376"/>
        <v>14451.56</v>
      </c>
      <c r="E1889" t="s">
        <v>8</v>
      </c>
      <c r="F1889" t="s">
        <v>14</v>
      </c>
      <c r="G1889">
        <f t="shared" si="377"/>
        <v>1</v>
      </c>
      <c r="H1889">
        <f t="shared" si="378"/>
        <v>14451.56</v>
      </c>
      <c r="K1889">
        <f t="shared" si="379"/>
        <v>1.0162700713586977E-3</v>
      </c>
      <c r="L1889" t="s">
        <v>8</v>
      </c>
      <c r="M1889" t="s">
        <v>14</v>
      </c>
      <c r="N1889">
        <f t="shared" si="380"/>
        <v>1.0162700713586977E-3</v>
      </c>
      <c r="P1889">
        <f>IF(N1889&gt;O1886,"ND",IF(N1889&lt;O1887,"ND",N1889))</f>
        <v>1.0162700713586977E-3</v>
      </c>
    </row>
    <row r="1890" spans="1:19">
      <c r="A1890">
        <v>142565.47</v>
      </c>
      <c r="B1890">
        <v>26835.81</v>
      </c>
      <c r="D1890">
        <f t="shared" si="376"/>
        <v>26835.81</v>
      </c>
      <c r="E1890">
        <v>20</v>
      </c>
      <c r="F1890" t="s">
        <v>14</v>
      </c>
      <c r="G1890">
        <f t="shared" si="377"/>
        <v>1</v>
      </c>
      <c r="H1890">
        <f t="shared" si="378"/>
        <v>26835.81</v>
      </c>
      <c r="K1890">
        <f t="shared" si="379"/>
        <v>1.8871617004439973E-3</v>
      </c>
      <c r="L1890">
        <v>20</v>
      </c>
      <c r="M1890" t="s">
        <v>14</v>
      </c>
      <c r="N1890">
        <f t="shared" si="380"/>
        <v>1.8871617004439973E-3</v>
      </c>
      <c r="O1890">
        <f>AVERAGE(N1890:N1895)</f>
        <v>1.0140805797971117E-3</v>
      </c>
      <c r="P1890">
        <f>IF(N1890&gt;O1892,"ND",IF(N1890&lt;O1893,"ND",N1890))</f>
        <v>1.8871617004439973E-3</v>
      </c>
      <c r="Q1890">
        <f>AVERAGE(P1890:P1895)</f>
        <v>1.0140805797971117E-3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93917.91</v>
      </c>
      <c r="B1891">
        <v>30420.62</v>
      </c>
      <c r="D1891">
        <f t="shared" si="376"/>
        <v>30420.62</v>
      </c>
      <c r="E1891">
        <v>20</v>
      </c>
      <c r="F1891" t="s">
        <v>14</v>
      </c>
      <c r="G1891">
        <f t="shared" si="377"/>
        <v>1</v>
      </c>
      <c r="H1891">
        <f t="shared" si="378"/>
        <v>30420.62</v>
      </c>
      <c r="K1891">
        <f t="shared" si="379"/>
        <v>2.1392545620110095E-3</v>
      </c>
      <c r="L1891">
        <v>20</v>
      </c>
      <c r="M1891" t="s">
        <v>14</v>
      </c>
      <c r="N1891">
        <f t="shared" si="380"/>
        <v>2.1392545620110095E-3</v>
      </c>
      <c r="O1891">
        <f>STDEV(N1890:N1895)</f>
        <v>9.7966011219216857E-4</v>
      </c>
      <c r="P1891">
        <f>IF(N1891&gt;O1892,"ND",IF(N1891&lt;O1893,"ND",N1891))</f>
        <v>2.1392545620110095E-3</v>
      </c>
    </row>
    <row r="1892" spans="1:19">
      <c r="A1892">
        <v>98806.48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2.8656381918403103E-3</v>
      </c>
      <c r="P1892">
        <f>IF(N1892&gt;O1892,"ND",IF(N1892&lt;O1893,"ND",N1892))</f>
        <v>0</v>
      </c>
    </row>
    <row r="1893" spans="1:19">
      <c r="A1893">
        <v>149781.15</v>
      </c>
      <c r="B1893">
        <v>23124.89</v>
      </c>
      <c r="D1893">
        <f t="shared" si="376"/>
        <v>23124.89</v>
      </c>
      <c r="E1893">
        <v>20</v>
      </c>
      <c r="F1893" t="s">
        <v>14</v>
      </c>
      <c r="G1893">
        <f t="shared" si="377"/>
        <v>1</v>
      </c>
      <c r="H1893">
        <f t="shared" si="378"/>
        <v>23124.89</v>
      </c>
      <c r="K1893">
        <f t="shared" si="379"/>
        <v>1.6262004662792138E-3</v>
      </c>
      <c r="L1893">
        <v>20</v>
      </c>
      <c r="M1893" t="s">
        <v>14</v>
      </c>
      <c r="N1893">
        <f t="shared" si="380"/>
        <v>1.6262004662792138E-3</v>
      </c>
      <c r="O1893">
        <f>O1890-(O1891*1.89)</f>
        <v>-8.3747703224608676E-4</v>
      </c>
      <c r="P1893">
        <f>IF(N1893&gt;O1892,"ND",IF(N1893&lt;O1893,"ND",N1893))</f>
        <v>1.6262004662792138E-3</v>
      </c>
    </row>
    <row r="1894" spans="1:19">
      <c r="A1894">
        <v>110963.98</v>
      </c>
      <c r="B1894">
        <v>0</v>
      </c>
      <c r="D1894">
        <f t="shared" si="376"/>
        <v>0</v>
      </c>
      <c r="E1894">
        <v>20</v>
      </c>
      <c r="F1894" t="s">
        <v>14</v>
      </c>
      <c r="G1894">
        <f t="shared" si="377"/>
        <v>1</v>
      </c>
      <c r="H1894">
        <f t="shared" si="378"/>
        <v>0</v>
      </c>
      <c r="K1894">
        <f t="shared" si="379"/>
        <v>0</v>
      </c>
      <c r="L1894">
        <v>20</v>
      </c>
      <c r="M1894" t="s">
        <v>14</v>
      </c>
      <c r="N1894">
        <f t="shared" si="380"/>
        <v>0</v>
      </c>
      <c r="P1894">
        <f>IF(N1894&gt;O1892,"ND",IF(N1894&lt;O1893,"ND",N1894))</f>
        <v>0</v>
      </c>
    </row>
    <row r="1895" spans="1:19">
      <c r="A1895">
        <v>111471.17</v>
      </c>
      <c r="B1895">
        <v>6141.23</v>
      </c>
      <c r="D1895">
        <f t="shared" si="376"/>
        <v>6141.23</v>
      </c>
      <c r="E1895">
        <v>20</v>
      </c>
      <c r="F1895" t="s">
        <v>14</v>
      </c>
      <c r="G1895">
        <f t="shared" si="377"/>
        <v>1</v>
      </c>
      <c r="H1895">
        <f t="shared" si="378"/>
        <v>6141.23</v>
      </c>
      <c r="K1895">
        <f t="shared" si="379"/>
        <v>4.3186675004844977E-4</v>
      </c>
      <c r="L1895">
        <v>20</v>
      </c>
      <c r="M1895" t="s">
        <v>14</v>
      </c>
      <c r="N1895">
        <f t="shared" si="380"/>
        <v>4.3186675004844977E-4</v>
      </c>
      <c r="P1895">
        <f>IF(N1895&gt;O1892,"ND",IF(N1895&lt;O1893,"ND",N1895))</f>
        <v>4.3186675004844977E-4</v>
      </c>
    </row>
    <row r="1896" spans="1:19">
      <c r="A1896">
        <v>117246.76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7.558170345822252E-5</v>
      </c>
      <c r="P1896">
        <f>IF(N1896&gt;O1898,"ND",IF(N1896&lt;O1899,"ND",N1896))</f>
        <v>0</v>
      </c>
      <c r="Q1896">
        <f>AVERAGE(P1896:P1901)</f>
        <v>0</v>
      </c>
      <c r="R1896">
        <f t="shared" si="375"/>
        <v>122</v>
      </c>
      <c r="S1896">
        <f t="shared" si="381"/>
        <v>1896</v>
      </c>
    </row>
    <row r="1897" spans="1:19">
      <c r="A1897">
        <v>143866.03</v>
      </c>
      <c r="B1897">
        <v>0</v>
      </c>
      <c r="D1897">
        <f t="shared" si="376"/>
        <v>0</v>
      </c>
      <c r="E1897">
        <v>122</v>
      </c>
      <c r="F1897" t="s">
        <v>14</v>
      </c>
      <c r="G1897">
        <f t="shared" si="377"/>
        <v>1</v>
      </c>
      <c r="H1897">
        <f t="shared" si="378"/>
        <v>0</v>
      </c>
      <c r="K1897">
        <f t="shared" si="379"/>
        <v>0</v>
      </c>
      <c r="L1897">
        <v>122</v>
      </c>
      <c r="M1897" t="s">
        <v>14</v>
      </c>
      <c r="N1897">
        <f t="shared" si="380"/>
        <v>0</v>
      </c>
      <c r="O1897">
        <f>STDEV(N1896:N1901)</f>
        <v>1.8513660736299594E-4</v>
      </c>
      <c r="P1897">
        <f>IF(N1897&gt;O1898,"ND",IF(N1897&lt;O1899,"ND",N1897))</f>
        <v>0</v>
      </c>
    </row>
    <row r="1898" spans="1:19">
      <c r="A1898">
        <v>114494.59</v>
      </c>
      <c r="B1898">
        <v>0</v>
      </c>
      <c r="D1898">
        <f t="shared" si="376"/>
        <v>0</v>
      </c>
      <c r="E1898">
        <v>122</v>
      </c>
      <c r="F1898" t="s">
        <v>14</v>
      </c>
      <c r="G1898">
        <f t="shared" si="377"/>
        <v>1</v>
      </c>
      <c r="H1898">
        <f t="shared" si="378"/>
        <v>0</v>
      </c>
      <c r="K1898">
        <f t="shared" si="379"/>
        <v>0</v>
      </c>
      <c r="L1898">
        <v>122</v>
      </c>
      <c r="M1898" t="s">
        <v>14</v>
      </c>
      <c r="N1898">
        <f t="shared" si="380"/>
        <v>0</v>
      </c>
      <c r="O1898">
        <f>O1896+(O1897*1.89)</f>
        <v>4.2548989137428485E-4</v>
      </c>
      <c r="P1898">
        <f>IF(N1898&gt;O1898,"ND",IF(N1898&lt;O1899,"ND",N1898))</f>
        <v>0</v>
      </c>
    </row>
    <row r="1899" spans="1:19">
      <c r="A1899">
        <v>101872.19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-2.7432648445783981E-4</v>
      </c>
      <c r="P1899">
        <f>IF(N1899&gt;O1898,"ND",IF(N1899&lt;O1899,"ND",N1899))</f>
        <v>0</v>
      </c>
    </row>
    <row r="1900" spans="1:19">
      <c r="A1900">
        <v>96210.9</v>
      </c>
      <c r="B1900">
        <v>6448.72</v>
      </c>
      <c r="D1900">
        <f t="shared" si="376"/>
        <v>6448.72</v>
      </c>
      <c r="E1900">
        <v>122</v>
      </c>
      <c r="F1900" t="s">
        <v>14</v>
      </c>
      <c r="G1900">
        <f t="shared" si="377"/>
        <v>1</v>
      </c>
      <c r="H1900">
        <f t="shared" si="378"/>
        <v>6448.72</v>
      </c>
      <c r="K1900">
        <f t="shared" si="379"/>
        <v>4.5349022074933512E-4</v>
      </c>
      <c r="L1900">
        <v>122</v>
      </c>
      <c r="M1900" t="s">
        <v>14</v>
      </c>
      <c r="N1900">
        <f t="shared" si="380"/>
        <v>4.5349022074933512E-4</v>
      </c>
      <c r="P1900" t="str">
        <f>IF(N1900&gt;O1898,"ND",IF(N1900&lt;O1899,"ND",N1900))</f>
        <v>ND</v>
      </c>
    </row>
    <row r="1901" spans="1:19">
      <c r="A1901">
        <v>98407.94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152529.47</v>
      </c>
      <c r="B1902">
        <v>1156.07</v>
      </c>
      <c r="D1902">
        <f t="shared" si="376"/>
        <v>1156.07</v>
      </c>
      <c r="E1902">
        <v>19</v>
      </c>
      <c r="F1902" t="s">
        <v>14</v>
      </c>
      <c r="G1902">
        <f t="shared" si="377"/>
        <v>1</v>
      </c>
      <c r="H1902">
        <f t="shared" si="378"/>
        <v>1156.07</v>
      </c>
      <c r="K1902">
        <f t="shared" si="379"/>
        <v>8.1297752034773381E-5</v>
      </c>
      <c r="L1902">
        <v>19</v>
      </c>
      <c r="M1902" t="s">
        <v>14</v>
      </c>
      <c r="N1902">
        <f t="shared" si="380"/>
        <v>8.1297752034773381E-5</v>
      </c>
      <c r="O1902">
        <f>AVERAGE(N1902:N1907)</f>
        <v>1.1739758164244778E-4</v>
      </c>
      <c r="P1902">
        <f>IF(N1902&gt;O1904,"ND",IF(N1902&lt;O1905,"ND",N1902))</f>
        <v>8.1297752034773381E-5</v>
      </c>
      <c r="Q1902">
        <f>AVERAGE(P1902:P1907)</f>
        <v>6.7969525419472754E-5</v>
      </c>
      <c r="R1902">
        <f t="shared" si="375"/>
        <v>19</v>
      </c>
      <c r="S1902">
        <f t="shared" si="381"/>
        <v>1902</v>
      </c>
    </row>
    <row r="1903" spans="1:19">
      <c r="A1903">
        <v>176450.04</v>
      </c>
      <c r="B1903">
        <v>5183.8</v>
      </c>
      <c r="D1903">
        <f t="shared" si="376"/>
        <v>5183.8</v>
      </c>
      <c r="E1903">
        <v>19</v>
      </c>
      <c r="F1903" t="s">
        <v>14</v>
      </c>
      <c r="G1903">
        <f t="shared" si="377"/>
        <v>1</v>
      </c>
      <c r="H1903">
        <f t="shared" si="378"/>
        <v>5183.8</v>
      </c>
      <c r="K1903">
        <f t="shared" si="379"/>
        <v>3.645378627573229E-4</v>
      </c>
      <c r="L1903">
        <v>19</v>
      </c>
      <c r="M1903" t="s">
        <v>14</v>
      </c>
      <c r="N1903">
        <f t="shared" si="380"/>
        <v>3.645378627573229E-4</v>
      </c>
      <c r="O1903">
        <f>STDEV(N1902:N1907)</f>
        <v>1.2934967076497163E-4</v>
      </c>
      <c r="P1903" t="str">
        <f>IF(N1903&gt;O1904,"ND",IF(N1903&lt;O1905,"ND",N1903))</f>
        <v>ND</v>
      </c>
    </row>
    <row r="1904" spans="1:19">
      <c r="A1904">
        <v>205387.22</v>
      </c>
      <c r="B1904">
        <v>450.36</v>
      </c>
      <c r="D1904">
        <f t="shared" si="376"/>
        <v>450.36</v>
      </c>
      <c r="E1904">
        <v>19</v>
      </c>
      <c r="F1904" t="s">
        <v>14</v>
      </c>
      <c r="G1904">
        <f t="shared" si="377"/>
        <v>1</v>
      </c>
      <c r="H1904">
        <f t="shared" si="378"/>
        <v>450.36</v>
      </c>
      <c r="K1904">
        <f t="shared" si="379"/>
        <v>3.1670448680772393E-5</v>
      </c>
      <c r="L1904">
        <v>19</v>
      </c>
      <c r="M1904" t="s">
        <v>14</v>
      </c>
      <c r="N1904">
        <f t="shared" si="380"/>
        <v>3.1670448680772393E-5</v>
      </c>
      <c r="O1904">
        <f>O1902+(O1903*1.89)</f>
        <v>3.6186845938824413E-4</v>
      </c>
      <c r="P1904">
        <f>IF(N1904&gt;O1904,"ND",IF(N1904&lt;O1905,"ND",N1904))</f>
        <v>3.1670448680772393E-5</v>
      </c>
    </row>
    <row r="1905" spans="1:19">
      <c r="A1905">
        <v>224057.2</v>
      </c>
      <c r="B1905">
        <v>1506.48</v>
      </c>
      <c r="D1905">
        <f t="shared" si="376"/>
        <v>1506.48</v>
      </c>
      <c r="E1905">
        <v>19</v>
      </c>
      <c r="F1905" t="s">
        <v>14</v>
      </c>
      <c r="G1905">
        <f t="shared" si="377"/>
        <v>1</v>
      </c>
      <c r="H1905">
        <f t="shared" si="378"/>
        <v>1506.48</v>
      </c>
      <c r="K1905">
        <f t="shared" si="379"/>
        <v>1.0593946515811795E-4</v>
      </c>
      <c r="L1905">
        <v>19</v>
      </c>
      <c r="M1905" t="s">
        <v>14</v>
      </c>
      <c r="N1905">
        <f t="shared" si="380"/>
        <v>1.0593946515811795E-4</v>
      </c>
      <c r="O1905">
        <f>O1902-(O1903*1.89)</f>
        <v>-1.2707329610334855E-4</v>
      </c>
      <c r="P1905">
        <f>IF(N1905&gt;O1904,"ND",IF(N1905&lt;O1905,"ND",N1905))</f>
        <v>1.0593946515811795E-4</v>
      </c>
    </row>
    <row r="1906" spans="1:19">
      <c r="A1906">
        <v>235345.48</v>
      </c>
      <c r="B1906">
        <v>1719.79</v>
      </c>
      <c r="D1906">
        <f t="shared" si="376"/>
        <v>1719.79</v>
      </c>
      <c r="E1906">
        <v>19</v>
      </c>
      <c r="F1906" t="s">
        <v>14</v>
      </c>
      <c r="G1906">
        <f t="shared" si="377"/>
        <v>1</v>
      </c>
      <c r="H1906">
        <f t="shared" si="378"/>
        <v>1719.79</v>
      </c>
      <c r="K1906">
        <f t="shared" si="379"/>
        <v>1.2093996122370006E-4</v>
      </c>
      <c r="L1906">
        <v>19</v>
      </c>
      <c r="M1906" t="s">
        <v>14</v>
      </c>
      <c r="N1906">
        <f t="shared" si="380"/>
        <v>1.2093996122370006E-4</v>
      </c>
      <c r="P1906">
        <f>IF(N1906&gt;O1904,"ND",IF(N1906&lt;O1905,"ND",N1906))</f>
        <v>1.2093996122370006E-4</v>
      </c>
    </row>
    <row r="1907" spans="1:19">
      <c r="A1907">
        <v>222327.07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201996.3</v>
      </c>
      <c r="B1908">
        <v>1473273.14</v>
      </c>
      <c r="D1908">
        <f t="shared" si="376"/>
        <v>1473273.14</v>
      </c>
      <c r="E1908">
        <v>102</v>
      </c>
      <c r="F1908" t="s">
        <v>14</v>
      </c>
      <c r="G1908">
        <f t="shared" si="377"/>
        <v>1</v>
      </c>
      <c r="H1908">
        <f t="shared" si="378"/>
        <v>1473273.14</v>
      </c>
      <c r="K1908">
        <f t="shared" si="379"/>
        <v>0.103604275186807</v>
      </c>
      <c r="L1908">
        <v>102</v>
      </c>
      <c r="M1908" t="s">
        <v>14</v>
      </c>
      <c r="N1908">
        <f t="shared" si="380"/>
        <v>0.103604275186807</v>
      </c>
      <c r="O1908">
        <f>AVERAGE(N1908:N1913)</f>
        <v>8.4824286780941296E-2</v>
      </c>
      <c r="P1908" t="str">
        <f>IF(N1908&gt;O1910,"ND",IF(N1908&lt;O1911,"ND",N1908))</f>
        <v>ND</v>
      </c>
      <c r="Q1908">
        <f>AVERAGE(P1908:P1913)</f>
        <v>8.1068289099768182E-2</v>
      </c>
      <c r="R1908">
        <f t="shared" si="375"/>
        <v>102</v>
      </c>
      <c r="S1908">
        <f t="shared" si="381"/>
        <v>1908</v>
      </c>
    </row>
    <row r="1909" spans="1:19">
      <c r="A1909">
        <v>187176.18</v>
      </c>
      <c r="B1909">
        <v>1180100.1200000001</v>
      </c>
      <c r="D1909">
        <f t="shared" si="376"/>
        <v>1180100.1200000001</v>
      </c>
      <c r="E1909">
        <v>102</v>
      </c>
      <c r="F1909" t="s">
        <v>14</v>
      </c>
      <c r="G1909">
        <f t="shared" si="377"/>
        <v>1</v>
      </c>
      <c r="H1909">
        <f t="shared" si="378"/>
        <v>1180100.1200000001</v>
      </c>
      <c r="K1909">
        <f t="shared" si="379"/>
        <v>8.2987610552965066E-2</v>
      </c>
      <c r="L1909">
        <v>102</v>
      </c>
      <c r="M1909" t="s">
        <v>14</v>
      </c>
      <c r="N1909">
        <f t="shared" si="380"/>
        <v>8.2987610552965066E-2</v>
      </c>
      <c r="O1909">
        <f>STDEV(N1908:N1913)</f>
        <v>9.3606334909825881E-3</v>
      </c>
      <c r="P1909">
        <f>IF(N1909&gt;O1910,"ND",IF(N1909&lt;O1911,"ND",N1909))</f>
        <v>8.2987610552965066E-2</v>
      </c>
    </row>
    <row r="1910" spans="1:19">
      <c r="A1910">
        <v>199255.21</v>
      </c>
      <c r="B1910">
        <v>1167451.46</v>
      </c>
      <c r="D1910">
        <f t="shared" si="376"/>
        <v>1167451.46</v>
      </c>
      <c r="E1910">
        <v>102</v>
      </c>
      <c r="F1910" t="s">
        <v>14</v>
      </c>
      <c r="G1910">
        <f t="shared" si="377"/>
        <v>1</v>
      </c>
      <c r="H1910">
        <f t="shared" si="378"/>
        <v>1167451.46</v>
      </c>
      <c r="K1910">
        <f t="shared" si="379"/>
        <v>8.2098124947204018E-2</v>
      </c>
      <c r="L1910">
        <v>102</v>
      </c>
      <c r="M1910" t="s">
        <v>14</v>
      </c>
      <c r="N1910">
        <f t="shared" si="380"/>
        <v>8.2098124947204018E-2</v>
      </c>
      <c r="O1910">
        <f>O1908+(O1909*1.89)</f>
        <v>0.10251588407889839</v>
      </c>
      <c r="P1910">
        <f>IF(N1910&gt;O1910,"ND",IF(N1910&lt;O1911,"ND",N1910))</f>
        <v>8.2098124947204018E-2</v>
      </c>
    </row>
    <row r="1911" spans="1:19">
      <c r="A1911">
        <v>184177.7</v>
      </c>
      <c r="B1911">
        <v>1142998.8999999999</v>
      </c>
      <c r="D1911">
        <f t="shared" si="376"/>
        <v>1142998.8999999999</v>
      </c>
      <c r="E1911">
        <v>102</v>
      </c>
      <c r="F1911" t="s">
        <v>14</v>
      </c>
      <c r="G1911">
        <f t="shared" si="377"/>
        <v>1</v>
      </c>
      <c r="H1911">
        <f t="shared" si="378"/>
        <v>1142998.8999999999</v>
      </c>
      <c r="K1911">
        <f t="shared" si="379"/>
        <v>8.0378559385001547E-2</v>
      </c>
      <c r="L1911">
        <v>102</v>
      </c>
      <c r="M1911" t="s">
        <v>14</v>
      </c>
      <c r="N1911">
        <f t="shared" si="380"/>
        <v>8.0378559385001547E-2</v>
      </c>
      <c r="O1911">
        <f>O1908-(O1909*1.89)</f>
        <v>6.7132689482984204E-2</v>
      </c>
      <c r="P1911">
        <f>IF(N1911&gt;O1910,"ND",IF(N1911&lt;O1911,"ND",N1911))</f>
        <v>8.0378559385001547E-2</v>
      </c>
    </row>
    <row r="1912" spans="1:19">
      <c r="A1912">
        <v>175003.87</v>
      </c>
      <c r="B1912">
        <v>1109932.08</v>
      </c>
      <c r="D1912">
        <f t="shared" si="376"/>
        <v>1109932.08</v>
      </c>
      <c r="E1912">
        <v>102</v>
      </c>
      <c r="F1912" t="s">
        <v>14</v>
      </c>
      <c r="G1912">
        <f t="shared" si="377"/>
        <v>1</v>
      </c>
      <c r="H1912">
        <f t="shared" si="378"/>
        <v>1109932.08</v>
      </c>
      <c r="K1912">
        <f t="shared" si="379"/>
        <v>7.8053217378947867E-2</v>
      </c>
      <c r="L1912">
        <v>102</v>
      </c>
      <c r="M1912" t="s">
        <v>14</v>
      </c>
      <c r="N1912">
        <f t="shared" si="380"/>
        <v>7.8053217378947867E-2</v>
      </c>
      <c r="P1912">
        <f>IF(N1912&gt;O1910,"ND",IF(N1912&lt;O1911,"ND",N1912))</f>
        <v>7.8053217378947867E-2</v>
      </c>
    </row>
    <row r="1913" spans="1:19">
      <c r="A1913">
        <v>208411.64</v>
      </c>
      <c r="B1913">
        <v>1163552.3999999999</v>
      </c>
      <c r="D1913">
        <f t="shared" si="376"/>
        <v>1163552.3999999999</v>
      </c>
      <c r="E1913">
        <v>102</v>
      </c>
      <c r="F1913" t="s">
        <v>14</v>
      </c>
      <c r="G1913">
        <f t="shared" si="377"/>
        <v>1</v>
      </c>
      <c r="H1913">
        <f t="shared" si="378"/>
        <v>1163552.3999999999</v>
      </c>
      <c r="K1913">
        <f t="shared" si="379"/>
        <v>8.182393323472234E-2</v>
      </c>
      <c r="L1913">
        <v>102</v>
      </c>
      <c r="M1913" t="s">
        <v>14</v>
      </c>
      <c r="N1913">
        <f t="shared" si="380"/>
        <v>8.182393323472234E-2</v>
      </c>
      <c r="P1913">
        <f>IF(N1913&gt;O1910,"ND",IF(N1913&lt;O1911,"ND",N1913))</f>
        <v>8.182393323472234E-2</v>
      </c>
    </row>
    <row r="1914" spans="1:19">
      <c r="A1914">
        <v>364580.86</v>
      </c>
      <c r="B1914">
        <v>0</v>
      </c>
      <c r="D1914">
        <f t="shared" si="376"/>
        <v>0</v>
      </c>
      <c r="E1914">
        <v>18</v>
      </c>
      <c r="F1914" t="s">
        <v>14</v>
      </c>
      <c r="G1914">
        <f t="shared" si="377"/>
        <v>1</v>
      </c>
      <c r="H1914">
        <f t="shared" si="378"/>
        <v>0</v>
      </c>
      <c r="K1914">
        <f t="shared" si="379"/>
        <v>0</v>
      </c>
      <c r="L1914">
        <v>18</v>
      </c>
      <c r="M1914" t="s">
        <v>14</v>
      </c>
      <c r="N1914">
        <f t="shared" si="380"/>
        <v>0</v>
      </c>
      <c r="O1914">
        <f>AVERAGE(N1914:N1919)</f>
        <v>1.8573254974106111E-4</v>
      </c>
      <c r="P1914">
        <f>IF(N1914&gt;O1916,"ND",IF(N1914&lt;O1917,"ND",N1914))</f>
        <v>0</v>
      </c>
      <c r="Q1914">
        <f>AVERAGE(P1914:P1919)</f>
        <v>0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137106.26999999999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4.5494997549169557E-4</v>
      </c>
      <c r="P1915">
        <f>IF(N1915&gt;O1916,"ND",IF(N1915&lt;O1917,"ND",N1915))</f>
        <v>0</v>
      </c>
    </row>
    <row r="1916" spans="1:19">
      <c r="A1916">
        <v>161453.73000000001</v>
      </c>
      <c r="B1916">
        <v>0</v>
      </c>
      <c r="D1916">
        <f t="shared" si="376"/>
        <v>0</v>
      </c>
      <c r="E1916">
        <v>18</v>
      </c>
      <c r="F1916" t="s">
        <v>14</v>
      </c>
      <c r="G1916">
        <f t="shared" si="377"/>
        <v>1</v>
      </c>
      <c r="H1916">
        <f t="shared" si="378"/>
        <v>0</v>
      </c>
      <c r="K1916">
        <f t="shared" si="379"/>
        <v>0</v>
      </c>
      <c r="L1916">
        <v>18</v>
      </c>
      <c r="M1916" t="s">
        <v>14</v>
      </c>
      <c r="N1916">
        <f t="shared" si="380"/>
        <v>0</v>
      </c>
      <c r="O1916">
        <f>O1914+(O1915*1.89)</f>
        <v>1.0455880034203656E-3</v>
      </c>
      <c r="P1916">
        <f>IF(N1916&gt;O1916,"ND",IF(N1916&lt;O1917,"ND",N1916))</f>
        <v>0</v>
      </c>
    </row>
    <row r="1917" spans="1:19">
      <c r="A1917">
        <v>161249.12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-6.7412290393824347E-4</v>
      </c>
      <c r="P1917">
        <f>IF(N1917&gt;O1916,"ND",IF(N1917&lt;O1917,"ND",N1917))</f>
        <v>0</v>
      </c>
    </row>
    <row r="1918" spans="1:19">
      <c r="A1918">
        <v>174781.27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182650.23999999999</v>
      </c>
      <c r="B1919">
        <v>15846.92</v>
      </c>
      <c r="D1919">
        <f t="shared" si="376"/>
        <v>15846.92</v>
      </c>
      <c r="E1919">
        <v>18</v>
      </c>
      <c r="F1919" t="s">
        <v>14</v>
      </c>
      <c r="G1919">
        <f t="shared" si="377"/>
        <v>1</v>
      </c>
      <c r="H1919">
        <f t="shared" si="378"/>
        <v>15846.92</v>
      </c>
      <c r="K1919">
        <f t="shared" si="379"/>
        <v>1.1143952984463666E-3</v>
      </c>
      <c r="L1919">
        <v>18</v>
      </c>
      <c r="M1919" t="s">
        <v>14</v>
      </c>
      <c r="N1919">
        <f t="shared" si="380"/>
        <v>1.1143952984463666E-3</v>
      </c>
      <c r="P1919" t="str">
        <f>IF(N1919&gt;O1916,"ND",IF(N1919&lt;O1917,"ND",N1919))</f>
        <v>ND</v>
      </c>
    </row>
    <row r="1920" spans="1:19">
      <c r="A1920">
        <v>179968.43</v>
      </c>
      <c r="B1920">
        <v>0</v>
      </c>
      <c r="D1920">
        <f t="shared" si="376"/>
        <v>0</v>
      </c>
      <c r="E1920">
        <v>93</v>
      </c>
      <c r="F1920" t="s">
        <v>14</v>
      </c>
      <c r="G1920">
        <f t="shared" si="377"/>
        <v>1</v>
      </c>
      <c r="H1920">
        <f t="shared" si="378"/>
        <v>0</v>
      </c>
      <c r="K1920">
        <f t="shared" si="379"/>
        <v>0</v>
      </c>
      <c r="L1920">
        <v>93</v>
      </c>
      <c r="M1920" t="s">
        <v>14</v>
      </c>
      <c r="N1920">
        <f t="shared" si="380"/>
        <v>0</v>
      </c>
      <c r="O1920">
        <f>AVERAGE(N1920:N1925)</f>
        <v>4.9566837709944347E-4</v>
      </c>
      <c r="P1920">
        <f>IF(N1920&gt;O1922,"ND",IF(N1920&lt;O1923,"ND",N1920))</f>
        <v>0</v>
      </c>
      <c r="Q1920">
        <f>AVERAGE(P1920:P1925)</f>
        <v>4.9566837709944347E-4</v>
      </c>
      <c r="R1920">
        <f t="shared" si="382"/>
        <v>93</v>
      </c>
      <c r="S1920">
        <f t="shared" si="381"/>
        <v>1920</v>
      </c>
    </row>
    <row r="1921" spans="1:19">
      <c r="A1921">
        <v>187385.77</v>
      </c>
      <c r="B1921">
        <v>0</v>
      </c>
      <c r="D1921">
        <f t="shared" si="376"/>
        <v>0</v>
      </c>
      <c r="E1921">
        <v>93</v>
      </c>
      <c r="F1921" t="s">
        <v>14</v>
      </c>
      <c r="G1921">
        <f t="shared" si="377"/>
        <v>1</v>
      </c>
      <c r="H1921">
        <f t="shared" si="378"/>
        <v>0</v>
      </c>
      <c r="K1921">
        <f t="shared" si="379"/>
        <v>0</v>
      </c>
      <c r="L1921">
        <v>93</v>
      </c>
      <c r="M1921" t="s">
        <v>14</v>
      </c>
      <c r="N1921">
        <f t="shared" si="380"/>
        <v>0</v>
      </c>
      <c r="O1921">
        <f>STDEV(N1920:N1925)</f>
        <v>7.0104274255735374E-4</v>
      </c>
      <c r="P1921">
        <f>IF(N1921&gt;O1922,"ND",IF(N1921&lt;O1923,"ND",N1921))</f>
        <v>0</v>
      </c>
    </row>
    <row r="1922" spans="1:19">
      <c r="A1922">
        <v>189696.14</v>
      </c>
      <c r="B1922">
        <v>0</v>
      </c>
      <c r="D1922">
        <f t="shared" si="376"/>
        <v>0</v>
      </c>
      <c r="E1922">
        <v>93</v>
      </c>
      <c r="F1922" t="s">
        <v>14</v>
      </c>
      <c r="G1922">
        <f t="shared" si="377"/>
        <v>1</v>
      </c>
      <c r="H1922">
        <f t="shared" si="378"/>
        <v>0</v>
      </c>
      <c r="K1922">
        <f t="shared" si="379"/>
        <v>0</v>
      </c>
      <c r="L1922">
        <v>93</v>
      </c>
      <c r="M1922" t="s">
        <v>14</v>
      </c>
      <c r="N1922">
        <f t="shared" si="380"/>
        <v>0</v>
      </c>
      <c r="O1922">
        <f>O1920+(O1921*1.89)</f>
        <v>1.820639160532842E-3</v>
      </c>
      <c r="P1922">
        <f>IF(N1922&gt;O1922,"ND",IF(N1922&lt;O1923,"ND",N1922))</f>
        <v>0</v>
      </c>
    </row>
    <row r="1923" spans="1:19">
      <c r="A1923">
        <v>187053.13</v>
      </c>
      <c r="B1923">
        <v>13541.49</v>
      </c>
      <c r="D1923">
        <f t="shared" si="376"/>
        <v>13541.49</v>
      </c>
      <c r="E1923">
        <v>93</v>
      </c>
      <c r="F1923" t="s">
        <v>14</v>
      </c>
      <c r="G1923">
        <f t="shared" si="377"/>
        <v>1</v>
      </c>
      <c r="H1923">
        <f t="shared" si="378"/>
        <v>13541.49</v>
      </c>
      <c r="K1923">
        <f t="shared" si="379"/>
        <v>9.5227165846476717E-4</v>
      </c>
      <c r="L1923">
        <v>93</v>
      </c>
      <c r="M1923" t="s">
        <v>14</v>
      </c>
      <c r="N1923">
        <f t="shared" si="380"/>
        <v>9.5227165846476717E-4</v>
      </c>
      <c r="O1923">
        <f>O1920-(O1921*1.89)</f>
        <v>-8.2930240633395495E-4</v>
      </c>
      <c r="P1923">
        <f>IF(N1923&gt;O1922,"ND",IF(N1923&lt;O1923,"ND",N1923))</f>
        <v>9.5227165846476717E-4</v>
      </c>
    </row>
    <row r="1924" spans="1:19">
      <c r="A1924">
        <v>204842.76</v>
      </c>
      <c r="B1924">
        <v>24333.43</v>
      </c>
      <c r="D1924">
        <f t="shared" ref="D1924:D1987" si="383">IF(A1924&lt;$A$4623,"NA",B1924)</f>
        <v>24333.43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24333.43</v>
      </c>
      <c r="K1924">
        <f t="shared" ref="K1924:K1987" si="386">IF(F1924="A",H1924/$J$3,IF(F1924="B",H1924/$J$4,IF(F1924="C",H1924/$J$5,IF(F1924="D",H1924/$J$5))))</f>
        <v>1.7111880407721988E-3</v>
      </c>
      <c r="L1924">
        <v>93</v>
      </c>
      <c r="M1924" t="s">
        <v>14</v>
      </c>
      <c r="N1924">
        <f t="shared" ref="N1924:N1987" si="387">VALUE(K1924)</f>
        <v>1.7111880407721988E-3</v>
      </c>
      <c r="P1924">
        <f>IF(N1924&gt;O1922,"ND",IF(N1924&lt;O1923,"ND",N1924))</f>
        <v>1.7111880407721988E-3</v>
      </c>
    </row>
    <row r="1925" spans="1:19">
      <c r="A1925">
        <v>217106.04</v>
      </c>
      <c r="B1925">
        <v>4416.09</v>
      </c>
      <c r="D1925">
        <f t="shared" si="383"/>
        <v>4416.09</v>
      </c>
      <c r="E1925">
        <v>93</v>
      </c>
      <c r="F1925" t="s">
        <v>14</v>
      </c>
      <c r="G1925">
        <f t="shared" si="384"/>
        <v>1</v>
      </c>
      <c r="H1925">
        <f t="shared" si="385"/>
        <v>4416.09</v>
      </c>
      <c r="K1925">
        <f t="shared" si="386"/>
        <v>3.1055056335969482E-4</v>
      </c>
      <c r="L1925">
        <v>93</v>
      </c>
      <c r="M1925" t="s">
        <v>14</v>
      </c>
      <c r="N1925">
        <f t="shared" si="387"/>
        <v>3.1055056335969482E-4</v>
      </c>
      <c r="P1925">
        <f>IF(N1925&gt;O1922,"ND",IF(N1925&lt;O1923,"ND",N1925))</f>
        <v>3.1055056335969482E-4</v>
      </c>
    </row>
    <row r="1926" spans="1:19">
      <c r="A1926">
        <v>70062.210000000006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0</v>
      </c>
      <c r="P1926">
        <f>IF(N1926&gt;O1928,"ND",IF(N1926&lt;O1929,"ND",N1926))</f>
        <v>0</v>
      </c>
      <c r="Q1926">
        <f>AVERAGE(P1926:P1931)</f>
        <v>0</v>
      </c>
      <c r="R1926">
        <f t="shared" si="382"/>
        <v>17</v>
      </c>
      <c r="S1926">
        <f t="shared" si="381"/>
        <v>1926</v>
      </c>
    </row>
    <row r="1927" spans="1:19">
      <c r="A1927">
        <v>74618.87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0</v>
      </c>
      <c r="P1927">
        <f>IF(N1927&gt;O1928,"ND",IF(N1927&lt;O1929,"ND",N1927))</f>
        <v>0</v>
      </c>
    </row>
    <row r="1928" spans="1:19">
      <c r="A1928">
        <v>75603.5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0</v>
      </c>
      <c r="P1928">
        <f>IF(N1928&gt;O1928,"ND",IF(N1928&lt;O1929,"ND",N1928))</f>
        <v>0</v>
      </c>
    </row>
    <row r="1929" spans="1:19">
      <c r="A1929">
        <v>86590.82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0</v>
      </c>
      <c r="P1929">
        <f>IF(N1929&gt;O1928,"ND",IF(N1929&lt;O1929,"ND",N1929))</f>
        <v>0</v>
      </c>
    </row>
    <row r="1930" spans="1:19">
      <c r="A1930">
        <v>63510.37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78924.42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83363.679999999993</v>
      </c>
      <c r="B1932">
        <v>16602.14</v>
      </c>
      <c r="D1932">
        <f t="shared" si="383"/>
        <v>16602.14</v>
      </c>
      <c r="E1932">
        <v>66</v>
      </c>
      <c r="F1932" t="s">
        <v>14</v>
      </c>
      <c r="G1932">
        <f t="shared" si="384"/>
        <v>1</v>
      </c>
      <c r="H1932">
        <f t="shared" si="385"/>
        <v>16602.14</v>
      </c>
      <c r="K1932">
        <f t="shared" si="386"/>
        <v>1.1675042696087544E-3</v>
      </c>
      <c r="L1932">
        <v>66</v>
      </c>
      <c r="M1932" t="s">
        <v>14</v>
      </c>
      <c r="N1932">
        <f t="shared" si="387"/>
        <v>1.1675042696087544E-3</v>
      </c>
      <c r="O1932">
        <f>AVERAGE(N1932:N1937)</f>
        <v>1.6840550352858613E-3</v>
      </c>
      <c r="P1932">
        <f>IF(N1932&gt;O1934,"ND",IF(N1932&lt;O1935,"ND",N1932))</f>
        <v>1.1675042696087544E-3</v>
      </c>
      <c r="Q1932">
        <f>AVERAGE(P1932:P1937)</f>
        <v>1.0364472891784017E-3</v>
      </c>
      <c r="R1932">
        <f t="shared" si="382"/>
        <v>66</v>
      </c>
      <c r="S1932">
        <f t="shared" si="381"/>
        <v>1932</v>
      </c>
    </row>
    <row r="1933" spans="1:19">
      <c r="A1933">
        <v>94733.65</v>
      </c>
      <c r="B1933">
        <v>69993.14</v>
      </c>
      <c r="D1933">
        <f t="shared" si="383"/>
        <v>69993.14</v>
      </c>
      <c r="E1933">
        <v>66</v>
      </c>
      <c r="F1933" t="s">
        <v>14</v>
      </c>
      <c r="G1933">
        <f t="shared" si="384"/>
        <v>1</v>
      </c>
      <c r="H1933">
        <f t="shared" si="385"/>
        <v>69993.14</v>
      </c>
      <c r="K1933">
        <f t="shared" si="386"/>
        <v>4.9220937658231581E-3</v>
      </c>
      <c r="L1933">
        <v>66</v>
      </c>
      <c r="M1933" t="s">
        <v>14</v>
      </c>
      <c r="N1933">
        <f t="shared" si="387"/>
        <v>4.9220937658231581E-3</v>
      </c>
      <c r="O1933">
        <f>STDEV(N1932:N1937)</f>
        <v>1.6811438435288537E-3</v>
      </c>
      <c r="P1933" t="str">
        <f>IF(N1933&gt;O1934,"ND",IF(N1933&lt;O1935,"ND",N1933))</f>
        <v>ND</v>
      </c>
    </row>
    <row r="1934" spans="1:19">
      <c r="A1934">
        <v>108117.99</v>
      </c>
      <c r="B1934">
        <v>21950.7</v>
      </c>
      <c r="D1934">
        <f t="shared" si="383"/>
        <v>21950.7</v>
      </c>
      <c r="E1934">
        <v>66</v>
      </c>
      <c r="F1934" t="s">
        <v>14</v>
      </c>
      <c r="G1934">
        <f t="shared" si="384"/>
        <v>1</v>
      </c>
      <c r="H1934">
        <f t="shared" si="385"/>
        <v>21950.7</v>
      </c>
      <c r="K1934">
        <f t="shared" si="386"/>
        <v>1.543628470239432E-3</v>
      </c>
      <c r="L1934">
        <v>66</v>
      </c>
      <c r="M1934" t="s">
        <v>14</v>
      </c>
      <c r="N1934">
        <f t="shared" si="387"/>
        <v>1.543628470239432E-3</v>
      </c>
      <c r="O1934">
        <f>O1932+(O1933*1.89)</f>
        <v>4.8614168995553941E-3</v>
      </c>
      <c r="P1934">
        <f>IF(N1934&gt;O1934,"ND",IF(N1934&lt;O1935,"ND",N1934))</f>
        <v>1.543628470239432E-3</v>
      </c>
    </row>
    <row r="1935" spans="1:19">
      <c r="A1935">
        <v>116207.88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-1.4933068289836719E-3</v>
      </c>
      <c r="P1935">
        <f>IF(N1935&gt;O1934,"ND",IF(N1935&lt;O1935,"ND",N1935))</f>
        <v>0</v>
      </c>
    </row>
    <row r="1936" spans="1:19">
      <c r="A1936">
        <v>133175.64000000001</v>
      </c>
      <c r="B1936">
        <v>21073.74</v>
      </c>
      <c r="D1936">
        <f t="shared" si="383"/>
        <v>21073.74</v>
      </c>
      <c r="E1936">
        <v>66</v>
      </c>
      <c r="F1936" t="s">
        <v>14</v>
      </c>
      <c r="G1936">
        <f t="shared" si="384"/>
        <v>1</v>
      </c>
      <c r="H1936">
        <f t="shared" si="385"/>
        <v>21073.74</v>
      </c>
      <c r="K1936">
        <f t="shared" si="386"/>
        <v>1.4819584358778321E-3</v>
      </c>
      <c r="L1936">
        <v>66</v>
      </c>
      <c r="M1936" t="s">
        <v>14</v>
      </c>
      <c r="N1936">
        <f t="shared" si="387"/>
        <v>1.4819584358778321E-3</v>
      </c>
      <c r="P1936">
        <f>IF(N1936&gt;O1934,"ND",IF(N1936&lt;O1935,"ND",N1936))</f>
        <v>1.4819584358778321E-3</v>
      </c>
    </row>
    <row r="1937" spans="1:19">
      <c r="A1937">
        <v>143174.10999999999</v>
      </c>
      <c r="B1937">
        <v>14065.84</v>
      </c>
      <c r="D1937">
        <f t="shared" si="383"/>
        <v>14065.84</v>
      </c>
      <c r="E1937">
        <v>66</v>
      </c>
      <c r="F1937" t="s">
        <v>14</v>
      </c>
      <c r="G1937">
        <f t="shared" si="384"/>
        <v>1</v>
      </c>
      <c r="H1937">
        <f t="shared" si="385"/>
        <v>14065.84</v>
      </c>
      <c r="K1937">
        <f t="shared" si="386"/>
        <v>9.8914527016599079E-4</v>
      </c>
      <c r="L1937">
        <v>66</v>
      </c>
      <c r="M1937" t="s">
        <v>14</v>
      </c>
      <c r="N1937">
        <f t="shared" si="387"/>
        <v>9.8914527016599079E-4</v>
      </c>
      <c r="P1937">
        <f>IF(N1937&gt;O1934,"ND",IF(N1937&lt;O1935,"ND",N1937))</f>
        <v>9.8914527016599079E-4</v>
      </c>
    </row>
    <row r="1938" spans="1:19">
      <c r="A1938">
        <v>91150</v>
      </c>
      <c r="B1938">
        <v>18455.509999999998</v>
      </c>
      <c r="D1938">
        <f t="shared" si="383"/>
        <v>18455.509999999998</v>
      </c>
      <c r="E1938">
        <v>16</v>
      </c>
      <c r="F1938" t="s">
        <v>14</v>
      </c>
      <c r="G1938">
        <f t="shared" si="384"/>
        <v>1</v>
      </c>
      <c r="H1938">
        <f t="shared" si="385"/>
        <v>18455.509999999998</v>
      </c>
      <c r="K1938">
        <f t="shared" si="386"/>
        <v>1.2978379126309656E-3</v>
      </c>
      <c r="L1938">
        <v>16</v>
      </c>
      <c r="M1938" t="s">
        <v>14</v>
      </c>
      <c r="N1938">
        <f t="shared" si="387"/>
        <v>1.2978379126309656E-3</v>
      </c>
      <c r="O1938">
        <f>AVERAGE(N1938:N1943)</f>
        <v>2.163063187718276E-4</v>
      </c>
      <c r="P1938" t="str">
        <f>IF(N1938&gt;O1940,"ND",IF(N1938&lt;O1941,"ND",N1938))</f>
        <v>ND</v>
      </c>
      <c r="Q1938">
        <f>AVERAGE(P1938:P1943)</f>
        <v>0</v>
      </c>
      <c r="R1938">
        <f t="shared" si="382"/>
        <v>16</v>
      </c>
      <c r="S1938">
        <f t="shared" si="381"/>
        <v>1938</v>
      </c>
    </row>
    <row r="1939" spans="1:19">
      <c r="A1939">
        <v>88210.5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5.2984010913078011E-4</v>
      </c>
      <c r="P1939">
        <f>IF(N1939&gt;O1940,"ND",IF(N1939&lt;O1941,"ND",N1939))</f>
        <v>0</v>
      </c>
    </row>
    <row r="1940" spans="1:19">
      <c r="A1940">
        <v>98225.18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1.2177041250290019E-3</v>
      </c>
      <c r="P1940">
        <f>IF(N1940&gt;O1940,"ND",IF(N1940&lt;O1941,"ND",N1940))</f>
        <v>0</v>
      </c>
    </row>
    <row r="1941" spans="1:19">
      <c r="A1941">
        <v>94479.67</v>
      </c>
      <c r="B1941">
        <v>0</v>
      </c>
      <c r="D1941">
        <f t="shared" si="383"/>
        <v>0</v>
      </c>
      <c r="E1941">
        <v>16</v>
      </c>
      <c r="F1941" t="s">
        <v>14</v>
      </c>
      <c r="G1941">
        <f t="shared" si="384"/>
        <v>1</v>
      </c>
      <c r="H1941">
        <f t="shared" si="385"/>
        <v>0</v>
      </c>
      <c r="K1941">
        <f t="shared" si="386"/>
        <v>0</v>
      </c>
      <c r="L1941">
        <v>16</v>
      </c>
      <c r="M1941" t="s">
        <v>14</v>
      </c>
      <c r="N1941">
        <f t="shared" si="387"/>
        <v>0</v>
      </c>
      <c r="O1941">
        <f>O1938-(O1939*1.89)</f>
        <v>-7.8509148748534671E-4</v>
      </c>
      <c r="P1941">
        <f>IF(N1941&gt;O1940,"ND",IF(N1941&lt;O1941,"ND",N1941))</f>
        <v>0</v>
      </c>
    </row>
    <row r="1942" spans="1:19">
      <c r="A1942">
        <v>106217.65</v>
      </c>
      <c r="B1942">
        <v>0</v>
      </c>
      <c r="D1942">
        <f t="shared" si="383"/>
        <v>0</v>
      </c>
      <c r="E1942">
        <v>16</v>
      </c>
      <c r="F1942" t="s">
        <v>14</v>
      </c>
      <c r="G1942">
        <f t="shared" si="384"/>
        <v>1</v>
      </c>
      <c r="H1942">
        <f t="shared" si="385"/>
        <v>0</v>
      </c>
      <c r="K1942">
        <f t="shared" si="386"/>
        <v>0</v>
      </c>
      <c r="L1942">
        <v>16</v>
      </c>
      <c r="M1942" t="s">
        <v>14</v>
      </c>
      <c r="N1942">
        <f t="shared" si="387"/>
        <v>0</v>
      </c>
      <c r="P1942">
        <f>IF(N1942&gt;O1940,"ND",IF(N1942&lt;O1941,"ND",N1942))</f>
        <v>0</v>
      </c>
    </row>
    <row r="1943" spans="1:19">
      <c r="A1943">
        <v>83685.67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309060.75</v>
      </c>
      <c r="B1944">
        <v>10697.38</v>
      </c>
      <c r="D1944">
        <f t="shared" si="383"/>
        <v>10697.38</v>
      </c>
      <c r="E1944" t="s">
        <v>8</v>
      </c>
      <c r="F1944" t="s">
        <v>14</v>
      </c>
      <c r="G1944">
        <f t="shared" si="384"/>
        <v>1</v>
      </c>
      <c r="H1944">
        <f t="shared" si="385"/>
        <v>10697.38</v>
      </c>
      <c r="K1944">
        <f t="shared" si="386"/>
        <v>7.5226668511573175E-4</v>
      </c>
      <c r="L1944" t="s">
        <v>8</v>
      </c>
      <c r="M1944" t="s">
        <v>14</v>
      </c>
      <c r="N1944">
        <f t="shared" si="387"/>
        <v>7.5226668511573175E-4</v>
      </c>
      <c r="O1944">
        <f>AVERAGE(N1944:N1949)</f>
        <v>1.3565799518000415E-4</v>
      </c>
      <c r="P1944" t="str">
        <f>IF(N1944&gt;O1946,"ND",IF(N1944&lt;O1947,"ND",N1944))</f>
        <v>ND</v>
      </c>
      <c r="Q1944">
        <f>AVERAGE(P1944:P1949)</f>
        <v>1.2336257192858638E-5</v>
      </c>
      <c r="R1944" t="str">
        <f t="shared" si="382"/>
        <v>F</v>
      </c>
      <c r="S1944">
        <f t="shared" si="381"/>
        <v>1944</v>
      </c>
    </row>
    <row r="1945" spans="1:19">
      <c r="A1945">
        <v>463489.14</v>
      </c>
      <c r="B1945">
        <v>0</v>
      </c>
      <c r="D1945">
        <f t="shared" si="383"/>
        <v>0</v>
      </c>
      <c r="E1945" t="s">
        <v>8</v>
      </c>
      <c r="F1945" t="s">
        <v>14</v>
      </c>
      <c r="G1945">
        <f t="shared" si="384"/>
        <v>1</v>
      </c>
      <c r="H1945">
        <f t="shared" si="385"/>
        <v>0</v>
      </c>
      <c r="K1945">
        <f t="shared" si="386"/>
        <v>0</v>
      </c>
      <c r="L1945" t="s">
        <v>8</v>
      </c>
      <c r="M1945" t="s">
        <v>14</v>
      </c>
      <c r="N1945">
        <f t="shared" si="387"/>
        <v>0</v>
      </c>
      <c r="O1945">
        <f>STDEV(N1944:N1949)</f>
        <v>3.0308124212351782E-4</v>
      </c>
      <c r="P1945">
        <f>IF(N1945&gt;O1946,"ND",IF(N1945&lt;O1947,"ND",N1945))</f>
        <v>0</v>
      </c>
    </row>
    <row r="1946" spans="1:19">
      <c r="A1946">
        <v>296062.32</v>
      </c>
      <c r="B1946">
        <v>877.12</v>
      </c>
      <c r="D1946">
        <f t="shared" si="383"/>
        <v>877.12</v>
      </c>
      <c r="E1946" t="s">
        <v>8</v>
      </c>
      <c r="F1946" t="s">
        <v>14</v>
      </c>
      <c r="G1946">
        <f t="shared" si="384"/>
        <v>1</v>
      </c>
      <c r="H1946">
        <f t="shared" si="385"/>
        <v>877.12</v>
      </c>
      <c r="K1946">
        <f t="shared" si="386"/>
        <v>6.1681285964293187E-5</v>
      </c>
      <c r="L1946" t="s">
        <v>8</v>
      </c>
      <c r="M1946" t="s">
        <v>14</v>
      </c>
      <c r="N1946">
        <f t="shared" si="387"/>
        <v>6.1681285964293187E-5</v>
      </c>
      <c r="O1946">
        <f>O1944+(O1945*1.89)</f>
        <v>7.0848154279345272E-4</v>
      </c>
      <c r="P1946">
        <f>IF(N1946&gt;O1946,"ND",IF(N1946&lt;O1947,"ND",N1946))</f>
        <v>6.1681285964293187E-5</v>
      </c>
    </row>
    <row r="1947" spans="1:19">
      <c r="A1947">
        <v>254027.59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-4.3716555243344447E-4</v>
      </c>
      <c r="P1947">
        <f>IF(N1947&gt;O1946,"ND",IF(N1947&lt;O1947,"ND",N1947))</f>
        <v>0</v>
      </c>
    </row>
    <row r="1948" spans="1:19">
      <c r="A1948">
        <v>317253.63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296566</v>
      </c>
      <c r="B1949">
        <v>0</v>
      </c>
      <c r="D1949">
        <f t="shared" si="383"/>
        <v>0</v>
      </c>
      <c r="E1949" t="s">
        <v>8</v>
      </c>
      <c r="F1949" t="s">
        <v>14</v>
      </c>
      <c r="G1949">
        <f t="shared" si="384"/>
        <v>1</v>
      </c>
      <c r="H1949">
        <f t="shared" si="385"/>
        <v>0</v>
      </c>
      <c r="K1949">
        <f t="shared" si="386"/>
        <v>0</v>
      </c>
      <c r="L1949" t="s">
        <v>8</v>
      </c>
      <c r="M1949" t="s">
        <v>14</v>
      </c>
      <c r="N1949">
        <f t="shared" si="387"/>
        <v>0</v>
      </c>
      <c r="P1949">
        <f>IF(N1949&gt;O1946,"ND",IF(N1949&lt;O1947,"ND",N1949))</f>
        <v>0</v>
      </c>
    </row>
    <row r="1950" spans="1:19">
      <c r="A1950">
        <v>165080.07</v>
      </c>
      <c r="B1950">
        <v>21582.15</v>
      </c>
      <c r="D1950">
        <f t="shared" si="383"/>
        <v>21582.15</v>
      </c>
      <c r="E1950">
        <v>15</v>
      </c>
      <c r="F1950" t="s">
        <v>14</v>
      </c>
      <c r="G1950">
        <f t="shared" si="384"/>
        <v>1</v>
      </c>
      <c r="H1950">
        <f t="shared" si="385"/>
        <v>21582.15</v>
      </c>
      <c r="K1950">
        <f t="shared" si="386"/>
        <v>1.5177111066607425E-3</v>
      </c>
      <c r="L1950">
        <v>15</v>
      </c>
      <c r="M1950" t="s">
        <v>14</v>
      </c>
      <c r="N1950">
        <f t="shared" si="387"/>
        <v>1.5177111066607425E-3</v>
      </c>
      <c r="O1950">
        <f>AVERAGE(N1950:N1955)</f>
        <v>8.7283979720995466E-4</v>
      </c>
      <c r="P1950">
        <f>IF(N1950&gt;O1952,"ND",IF(N1950&lt;O1953,"ND",N1950))</f>
        <v>1.5177111066607425E-3</v>
      </c>
      <c r="Q1950">
        <f>AVERAGE(P1950:P1955)</f>
        <v>8.7283979720995466E-4</v>
      </c>
      <c r="R1950">
        <f t="shared" si="382"/>
        <v>15</v>
      </c>
      <c r="S1950">
        <f t="shared" si="381"/>
        <v>1950</v>
      </c>
    </row>
    <row r="1951" spans="1:19">
      <c r="A1951">
        <v>169001.5</v>
      </c>
      <c r="B1951">
        <v>16593.599999999999</v>
      </c>
      <c r="D1951">
        <f t="shared" si="383"/>
        <v>16593.599999999999</v>
      </c>
      <c r="E1951">
        <v>15</v>
      </c>
      <c r="F1951" t="s">
        <v>14</v>
      </c>
      <c r="G1951">
        <f t="shared" si="384"/>
        <v>1</v>
      </c>
      <c r="H1951">
        <f t="shared" si="385"/>
        <v>16593.599999999999</v>
      </c>
      <c r="K1951">
        <f t="shared" si="386"/>
        <v>1.1669037153150029E-3</v>
      </c>
      <c r="L1951">
        <v>15</v>
      </c>
      <c r="M1951" t="s">
        <v>14</v>
      </c>
      <c r="N1951">
        <f t="shared" si="387"/>
        <v>1.1669037153150029E-3</v>
      </c>
      <c r="O1951">
        <f>STDEV(N1950:N1955)</f>
        <v>3.9990492120029267E-4</v>
      </c>
      <c r="P1951">
        <f>IF(N1951&gt;O1952,"ND",IF(N1951&lt;O1953,"ND",N1951))</f>
        <v>1.1669037153150029E-3</v>
      </c>
    </row>
    <row r="1952" spans="1:19">
      <c r="A1952">
        <v>185312.27</v>
      </c>
      <c r="B1952">
        <v>9008.23</v>
      </c>
      <c r="D1952">
        <f t="shared" si="383"/>
        <v>9008.23</v>
      </c>
      <c r="E1952">
        <v>15</v>
      </c>
      <c r="F1952" t="s">
        <v>14</v>
      </c>
      <c r="G1952">
        <f t="shared" si="384"/>
        <v>1</v>
      </c>
      <c r="H1952">
        <f t="shared" si="385"/>
        <v>9008.23</v>
      </c>
      <c r="K1952">
        <f t="shared" si="386"/>
        <v>6.3348140580778557E-4</v>
      </c>
      <c r="L1952">
        <v>15</v>
      </c>
      <c r="M1952" t="s">
        <v>14</v>
      </c>
      <c r="N1952">
        <f t="shared" si="387"/>
        <v>6.3348140580778557E-4</v>
      </c>
      <c r="O1952">
        <f>O1950+(O1951*1.89)</f>
        <v>1.6286600982785078E-3</v>
      </c>
      <c r="P1952">
        <f>IF(N1952&gt;O1952,"ND",IF(N1952&lt;O1953,"ND",N1952))</f>
        <v>6.3348140580778557E-4</v>
      </c>
    </row>
    <row r="1953" spans="1:19">
      <c r="A1953">
        <v>220273.23</v>
      </c>
      <c r="B1953">
        <v>6502.8</v>
      </c>
      <c r="D1953">
        <f t="shared" si="383"/>
        <v>6502.8</v>
      </c>
      <c r="E1953">
        <v>15</v>
      </c>
      <c r="F1953" t="s">
        <v>14</v>
      </c>
      <c r="G1953">
        <f t="shared" si="384"/>
        <v>1</v>
      </c>
      <c r="H1953">
        <f t="shared" si="385"/>
        <v>6502.8</v>
      </c>
      <c r="K1953">
        <f t="shared" si="386"/>
        <v>4.5729326245964722E-4</v>
      </c>
      <c r="L1953">
        <v>15</v>
      </c>
      <c r="M1953" t="s">
        <v>14</v>
      </c>
      <c r="N1953">
        <f t="shared" si="387"/>
        <v>4.5729326245964722E-4</v>
      </c>
      <c r="O1953">
        <f>O1950-(O1951*1.89)</f>
        <v>1.1701949614140151E-4</v>
      </c>
      <c r="P1953">
        <f>IF(N1953&gt;O1952,"ND",IF(N1953&lt;O1953,"ND",N1953))</f>
        <v>4.5729326245964722E-4</v>
      </c>
    </row>
    <row r="1954" spans="1:19">
      <c r="A1954">
        <v>233963.55</v>
      </c>
      <c r="B1954">
        <v>8740.8700000000008</v>
      </c>
      <c r="D1954">
        <f t="shared" si="383"/>
        <v>8740.8700000000008</v>
      </c>
      <c r="E1954">
        <v>15</v>
      </c>
      <c r="F1954" t="s">
        <v>14</v>
      </c>
      <c r="G1954">
        <f t="shared" si="384"/>
        <v>1</v>
      </c>
      <c r="H1954">
        <f t="shared" si="385"/>
        <v>8740.8700000000008</v>
      </c>
      <c r="K1954">
        <f t="shared" si="386"/>
        <v>6.1467997770739641E-4</v>
      </c>
      <c r="L1954">
        <v>15</v>
      </c>
      <c r="M1954" t="s">
        <v>14</v>
      </c>
      <c r="N1954">
        <f t="shared" si="387"/>
        <v>6.1467997770739641E-4</v>
      </c>
      <c r="P1954">
        <f>IF(N1954&gt;O1952,"ND",IF(N1954&lt;O1953,"ND",N1954))</f>
        <v>6.1467997770739641E-4</v>
      </c>
    </row>
    <row r="1955" spans="1:19">
      <c r="A1955">
        <v>188194.61</v>
      </c>
      <c r="B1955">
        <v>12044.07</v>
      </c>
      <c r="D1955">
        <f t="shared" si="383"/>
        <v>12044.07</v>
      </c>
      <c r="E1955">
        <v>15</v>
      </c>
      <c r="F1955" t="s">
        <v>14</v>
      </c>
      <c r="G1955">
        <f t="shared" si="384"/>
        <v>1</v>
      </c>
      <c r="H1955">
        <f t="shared" si="385"/>
        <v>12044.07</v>
      </c>
      <c r="K1955">
        <f t="shared" si="386"/>
        <v>8.469693153091535E-4</v>
      </c>
      <c r="L1955">
        <v>15</v>
      </c>
      <c r="M1955" t="s">
        <v>14</v>
      </c>
      <c r="N1955">
        <f t="shared" si="387"/>
        <v>8.469693153091535E-4</v>
      </c>
      <c r="P1955">
        <f>IF(N1955&gt;O1952,"ND",IF(N1955&lt;O1953,"ND",N1955))</f>
        <v>8.469693153091535E-4</v>
      </c>
    </row>
    <row r="1956" spans="1:19">
      <c r="A1956">
        <v>182000.82</v>
      </c>
      <c r="B1956">
        <v>0</v>
      </c>
      <c r="D1956">
        <f t="shared" si="383"/>
        <v>0</v>
      </c>
      <c r="E1956">
        <v>101</v>
      </c>
      <c r="F1956" t="s">
        <v>14</v>
      </c>
      <c r="G1956">
        <f t="shared" si="384"/>
        <v>1</v>
      </c>
      <c r="H1956">
        <f t="shared" si="385"/>
        <v>0</v>
      </c>
      <c r="K1956">
        <f t="shared" si="386"/>
        <v>0</v>
      </c>
      <c r="L1956">
        <v>101</v>
      </c>
      <c r="M1956" t="s">
        <v>14</v>
      </c>
      <c r="N1956">
        <f t="shared" si="387"/>
        <v>0</v>
      </c>
      <c r="O1956">
        <f>AVERAGE(N1956:N1961)</f>
        <v>0</v>
      </c>
      <c r="P1956">
        <f>IF(N1956&gt;O1958,"ND",IF(N1956&lt;O1959,"ND",N1956))</f>
        <v>0</v>
      </c>
      <c r="Q1956">
        <f>AVERAGE(P1956:P1961)</f>
        <v>0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166273.85999999999</v>
      </c>
      <c r="B1957">
        <v>0</v>
      </c>
      <c r="D1957">
        <f t="shared" si="383"/>
        <v>0</v>
      </c>
      <c r="E1957">
        <v>101</v>
      </c>
      <c r="F1957" t="s">
        <v>14</v>
      </c>
      <c r="G1957">
        <f t="shared" si="384"/>
        <v>1</v>
      </c>
      <c r="H1957">
        <f t="shared" si="385"/>
        <v>0</v>
      </c>
      <c r="K1957">
        <f t="shared" si="386"/>
        <v>0</v>
      </c>
      <c r="L1957">
        <v>101</v>
      </c>
      <c r="M1957" t="s">
        <v>14</v>
      </c>
      <c r="N1957">
        <f t="shared" si="387"/>
        <v>0</v>
      </c>
      <c r="O1957">
        <f>STDEV(N1956:N1961)</f>
        <v>0</v>
      </c>
      <c r="P1957">
        <f>IF(N1957&gt;O1958,"ND",IF(N1957&lt;O1959,"ND",N1957))</f>
        <v>0</v>
      </c>
    </row>
    <row r="1958" spans="1:19">
      <c r="A1958">
        <v>153331.5</v>
      </c>
      <c r="B1958">
        <v>0</v>
      </c>
      <c r="D1958">
        <f t="shared" si="383"/>
        <v>0</v>
      </c>
      <c r="E1958">
        <v>101</v>
      </c>
      <c r="F1958" t="s">
        <v>14</v>
      </c>
      <c r="G1958">
        <f t="shared" si="384"/>
        <v>1</v>
      </c>
      <c r="H1958">
        <f t="shared" si="385"/>
        <v>0</v>
      </c>
      <c r="K1958">
        <f t="shared" si="386"/>
        <v>0</v>
      </c>
      <c r="L1958">
        <v>101</v>
      </c>
      <c r="M1958" t="s">
        <v>14</v>
      </c>
      <c r="N1958">
        <f t="shared" si="387"/>
        <v>0</v>
      </c>
      <c r="O1958">
        <f>O1956+(O1957*1.89)</f>
        <v>0</v>
      </c>
      <c r="P1958">
        <f>IF(N1958&gt;O1958,"ND",IF(N1958&lt;O1959,"ND",N1958))</f>
        <v>0</v>
      </c>
    </row>
    <row r="1959" spans="1:19">
      <c r="A1959">
        <v>136802.57</v>
      </c>
      <c r="B1959">
        <v>0</v>
      </c>
      <c r="D1959">
        <f t="shared" si="383"/>
        <v>0</v>
      </c>
      <c r="E1959">
        <v>101</v>
      </c>
      <c r="F1959" t="s">
        <v>14</v>
      </c>
      <c r="G1959">
        <f t="shared" si="384"/>
        <v>1</v>
      </c>
      <c r="H1959">
        <f t="shared" si="385"/>
        <v>0</v>
      </c>
      <c r="K1959">
        <f t="shared" si="386"/>
        <v>0</v>
      </c>
      <c r="L1959">
        <v>101</v>
      </c>
      <c r="M1959" t="s">
        <v>14</v>
      </c>
      <c r="N1959">
        <f t="shared" si="387"/>
        <v>0</v>
      </c>
      <c r="O1959">
        <f>O1956-(O1957*1.89)</f>
        <v>0</v>
      </c>
      <c r="P1959">
        <f>IF(N1959&gt;O1958,"ND",IF(N1959&lt;O1959,"ND",N1959))</f>
        <v>0</v>
      </c>
    </row>
    <row r="1960" spans="1:19">
      <c r="A1960">
        <v>128979.8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270557.64</v>
      </c>
      <c r="B1961">
        <v>0</v>
      </c>
      <c r="D1961">
        <f t="shared" si="383"/>
        <v>0</v>
      </c>
      <c r="E1961">
        <v>101</v>
      </c>
      <c r="F1961" t="s">
        <v>14</v>
      </c>
      <c r="G1961">
        <f t="shared" si="384"/>
        <v>1</v>
      </c>
      <c r="H1961">
        <f t="shared" si="385"/>
        <v>0</v>
      </c>
      <c r="K1961">
        <f t="shared" si="386"/>
        <v>0</v>
      </c>
      <c r="L1961">
        <v>101</v>
      </c>
      <c r="M1961" t="s">
        <v>14</v>
      </c>
      <c r="N1961">
        <f t="shared" si="387"/>
        <v>0</v>
      </c>
      <c r="P1961">
        <f>IF(N1961&gt;O1958,"ND",IF(N1961&lt;O1959,"ND",N1961))</f>
        <v>0</v>
      </c>
    </row>
    <row r="1962" spans="1:19">
      <c r="A1962">
        <v>323861.21999999997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6.2283012299991619E-5</v>
      </c>
      <c r="P1962">
        <f>IF(N1962&gt;O1964,"ND",IF(N1962&lt;O1965,"ND",N1962))</f>
        <v>0</v>
      </c>
      <c r="Q1962">
        <f>AVERAGE(P1962:P1967)</f>
        <v>0</v>
      </c>
      <c r="R1962">
        <f t="shared" si="382"/>
        <v>14</v>
      </c>
      <c r="S1962">
        <f t="shared" si="388"/>
        <v>1962</v>
      </c>
    </row>
    <row r="1963" spans="1:19">
      <c r="A1963">
        <v>124914.55</v>
      </c>
      <c r="B1963">
        <v>5314.06</v>
      </c>
      <c r="D1963">
        <f t="shared" si="383"/>
        <v>5314.06</v>
      </c>
      <c r="E1963">
        <v>14</v>
      </c>
      <c r="F1963" t="s">
        <v>14</v>
      </c>
      <c r="G1963">
        <f t="shared" si="384"/>
        <v>1</v>
      </c>
      <c r="H1963">
        <f t="shared" si="385"/>
        <v>5314.06</v>
      </c>
      <c r="K1963">
        <f t="shared" si="386"/>
        <v>3.7369807379994971E-4</v>
      </c>
      <c r="L1963">
        <v>14</v>
      </c>
      <c r="M1963" t="s">
        <v>14</v>
      </c>
      <c r="N1963">
        <f t="shared" si="387"/>
        <v>3.7369807379994971E-4</v>
      </c>
      <c r="O1963">
        <f>STDEV(N1962:N1967)</f>
        <v>1.5256159977846797E-4</v>
      </c>
      <c r="P1963" t="str">
        <f>IF(N1963&gt;O1964,"ND",IF(N1963&lt;O1965,"ND",N1963))</f>
        <v>ND</v>
      </c>
    </row>
    <row r="1964" spans="1:19">
      <c r="A1964">
        <v>132564.26</v>
      </c>
      <c r="B1964">
        <v>0</v>
      </c>
      <c r="D1964">
        <f t="shared" si="383"/>
        <v>0</v>
      </c>
      <c r="E1964">
        <v>14</v>
      </c>
      <c r="F1964" t="s">
        <v>14</v>
      </c>
      <c r="G1964">
        <f t="shared" si="384"/>
        <v>1</v>
      </c>
      <c r="H1964">
        <f t="shared" si="385"/>
        <v>0</v>
      </c>
      <c r="K1964">
        <f t="shared" si="386"/>
        <v>0</v>
      </c>
      <c r="L1964">
        <v>14</v>
      </c>
      <c r="M1964" t="s">
        <v>14</v>
      </c>
      <c r="N1964">
        <f t="shared" si="387"/>
        <v>0</v>
      </c>
      <c r="O1964">
        <f>O1962+(O1963*1.89)</f>
        <v>3.5062443588129602E-4</v>
      </c>
      <c r="P1964">
        <f>IF(N1964&gt;O1964,"ND",IF(N1964&lt;O1965,"ND",N1964))</f>
        <v>0</v>
      </c>
    </row>
    <row r="1965" spans="1:19">
      <c r="A1965">
        <v>138101.16</v>
      </c>
      <c r="B1965">
        <v>0</v>
      </c>
      <c r="D1965">
        <f t="shared" si="383"/>
        <v>0</v>
      </c>
      <c r="E1965">
        <v>14</v>
      </c>
      <c r="F1965" t="s">
        <v>14</v>
      </c>
      <c r="G1965">
        <f t="shared" si="384"/>
        <v>1</v>
      </c>
      <c r="H1965">
        <f t="shared" si="385"/>
        <v>0</v>
      </c>
      <c r="K1965">
        <f t="shared" si="386"/>
        <v>0</v>
      </c>
      <c r="L1965">
        <v>14</v>
      </c>
      <c r="M1965" t="s">
        <v>14</v>
      </c>
      <c r="N1965">
        <f t="shared" si="387"/>
        <v>0</v>
      </c>
      <c r="O1965">
        <f>O1962-(O1963*1.89)</f>
        <v>-2.2605841128131281E-4</v>
      </c>
      <c r="P1965">
        <f>IF(N1965&gt;O1964,"ND",IF(N1965&lt;O1965,"ND",N1965))</f>
        <v>0</v>
      </c>
    </row>
    <row r="1966" spans="1:19">
      <c r="A1966">
        <v>137877.92000000001</v>
      </c>
      <c r="B1966">
        <v>0</v>
      </c>
      <c r="D1966">
        <f t="shared" si="383"/>
        <v>0</v>
      </c>
      <c r="E1966">
        <v>14</v>
      </c>
      <c r="F1966" t="s">
        <v>14</v>
      </c>
      <c r="G1966">
        <f t="shared" si="384"/>
        <v>1</v>
      </c>
      <c r="H1966">
        <f t="shared" si="385"/>
        <v>0</v>
      </c>
      <c r="K1966">
        <f t="shared" si="386"/>
        <v>0</v>
      </c>
      <c r="L1966">
        <v>14</v>
      </c>
      <c r="M1966" t="s">
        <v>14</v>
      </c>
      <c r="N1966">
        <f t="shared" si="387"/>
        <v>0</v>
      </c>
      <c r="P1966">
        <f>IF(N1966&gt;O1964,"ND",IF(N1966&lt;O1965,"ND",N1966))</f>
        <v>0</v>
      </c>
    </row>
    <row r="1967" spans="1:19">
      <c r="A1967">
        <v>155756.03</v>
      </c>
      <c r="B1967">
        <v>0</v>
      </c>
      <c r="D1967">
        <f t="shared" si="383"/>
        <v>0</v>
      </c>
      <c r="E1967">
        <v>14</v>
      </c>
      <c r="F1967" t="s">
        <v>14</v>
      </c>
      <c r="G1967">
        <f t="shared" si="384"/>
        <v>1</v>
      </c>
      <c r="H1967">
        <f t="shared" si="385"/>
        <v>0</v>
      </c>
      <c r="K1967">
        <f t="shared" si="386"/>
        <v>0</v>
      </c>
      <c r="L1967">
        <v>14</v>
      </c>
      <c r="M1967" t="s">
        <v>14</v>
      </c>
      <c r="N1967">
        <f t="shared" si="387"/>
        <v>0</v>
      </c>
      <c r="P1967">
        <f>IF(N1967&gt;O1964,"ND",IF(N1967&lt;O1965,"ND",N1967))</f>
        <v>0</v>
      </c>
    </row>
    <row r="1968" spans="1:19">
      <c r="A1968">
        <v>184451.87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1.9185810977396771E-4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185739.47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4.6995447196110292E-4</v>
      </c>
      <c r="P1969">
        <f>IF(N1969&gt;O1970,"ND",IF(N1969&lt;O1971,"ND",N1969))</f>
        <v>0</v>
      </c>
    </row>
    <row r="1970" spans="1:19">
      <c r="A1970">
        <v>203309.89</v>
      </c>
      <c r="B1970">
        <v>16369.56</v>
      </c>
      <c r="D1970">
        <f t="shared" si="383"/>
        <v>16369.56</v>
      </c>
      <c r="E1970">
        <v>91</v>
      </c>
      <c r="F1970" t="s">
        <v>14</v>
      </c>
      <c r="G1970">
        <f t="shared" si="384"/>
        <v>1</v>
      </c>
      <c r="H1970">
        <f t="shared" si="385"/>
        <v>16369.56</v>
      </c>
      <c r="K1970">
        <f t="shared" si="386"/>
        <v>1.1511486586438062E-3</v>
      </c>
      <c r="L1970">
        <v>91</v>
      </c>
      <c r="M1970" t="s">
        <v>14</v>
      </c>
      <c r="N1970">
        <f t="shared" si="387"/>
        <v>1.1511486586438062E-3</v>
      </c>
      <c r="O1970">
        <f>O1968+(O1969*1.89)</f>
        <v>1.0800720617804521E-3</v>
      </c>
      <c r="P1970" t="str">
        <f>IF(N1970&gt;O1970,"ND",IF(N1970&lt;O1971,"ND",N1970))</f>
        <v>ND</v>
      </c>
    </row>
    <row r="1971" spans="1:19">
      <c r="A1971">
        <v>195080.58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-6.9635584223251676E-4</v>
      </c>
      <c r="P1971">
        <f>IF(N1971&gt;O1970,"ND",IF(N1971&lt;O1971,"ND",N1971))</f>
        <v>0</v>
      </c>
    </row>
    <row r="1972" spans="1:19">
      <c r="A1972">
        <v>201332.15</v>
      </c>
      <c r="B1972">
        <v>0</v>
      </c>
      <c r="D1972">
        <f t="shared" si="383"/>
        <v>0</v>
      </c>
      <c r="E1972">
        <v>91</v>
      </c>
      <c r="F1972" t="s">
        <v>14</v>
      </c>
      <c r="G1972">
        <f t="shared" si="384"/>
        <v>1</v>
      </c>
      <c r="H1972">
        <f t="shared" si="385"/>
        <v>0</v>
      </c>
      <c r="K1972">
        <f t="shared" si="386"/>
        <v>0</v>
      </c>
      <c r="L1972">
        <v>91</v>
      </c>
      <c r="M1972" t="s">
        <v>14</v>
      </c>
      <c r="N1972">
        <f t="shared" si="387"/>
        <v>0</v>
      </c>
      <c r="P1972">
        <f>IF(N1972&gt;O1970,"ND",IF(N1972&lt;O1971,"ND",N1972))</f>
        <v>0</v>
      </c>
    </row>
    <row r="1973" spans="1:19">
      <c r="A1973">
        <v>201787.15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55281.120000000003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4.8243309341055663E-4</v>
      </c>
      <c r="P1974">
        <f>IF(N1974&gt;O1976,"ND",IF(N1974&lt;O1977,"ND",N1974))</f>
        <v>0</v>
      </c>
      <c r="Q1974">
        <f>AVERAGE(P1974:P1979)</f>
        <v>4.8243309341055663E-4</v>
      </c>
      <c r="R1974">
        <f t="shared" si="382"/>
        <v>13</v>
      </c>
      <c r="S1974">
        <f t="shared" si="388"/>
        <v>1974</v>
      </c>
    </row>
    <row r="1975" spans="1:19">
      <c r="A1975">
        <v>44830.57</v>
      </c>
      <c r="B1975">
        <v>831.98</v>
      </c>
      <c r="D1975">
        <f t="shared" si="383"/>
        <v>831.98</v>
      </c>
      <c r="E1975">
        <v>13</v>
      </c>
      <c r="F1975" t="s">
        <v>14</v>
      </c>
      <c r="G1975">
        <f t="shared" si="384"/>
        <v>1</v>
      </c>
      <c r="H1975">
        <f t="shared" si="385"/>
        <v>831.98</v>
      </c>
      <c r="K1975">
        <f t="shared" si="386"/>
        <v>5.8506927554465356E-5</v>
      </c>
      <c r="L1975">
        <v>13</v>
      </c>
      <c r="M1975" t="s">
        <v>14</v>
      </c>
      <c r="N1975">
        <f t="shared" si="387"/>
        <v>5.8506927554465356E-5</v>
      </c>
      <c r="O1975">
        <f>STDEV(N1974:N1979)</f>
        <v>5.843970701948771E-4</v>
      </c>
      <c r="P1975">
        <f>IF(N1975&gt;O1976,"ND",IF(N1975&lt;O1977,"ND",N1975))</f>
        <v>5.8506927554465356E-5</v>
      </c>
    </row>
    <row r="1976" spans="1:19">
      <c r="A1976">
        <v>53250</v>
      </c>
      <c r="B1976">
        <v>124.65</v>
      </c>
      <c r="D1976">
        <f t="shared" si="383"/>
        <v>124.65</v>
      </c>
      <c r="E1976">
        <v>13</v>
      </c>
      <c r="F1976" t="s">
        <v>14</v>
      </c>
      <c r="G1976">
        <f t="shared" si="384"/>
        <v>1</v>
      </c>
      <c r="H1976">
        <f t="shared" si="385"/>
        <v>124.65</v>
      </c>
      <c r="K1976">
        <f t="shared" si="386"/>
        <v>8.765701723195398E-6</v>
      </c>
      <c r="L1976">
        <v>13</v>
      </c>
      <c r="M1976" t="s">
        <v>14</v>
      </c>
      <c r="N1976">
        <f t="shared" si="387"/>
        <v>8.765701723195398E-6</v>
      </c>
      <c r="O1976">
        <f>O1974+(O1975*1.89)</f>
        <v>1.5869435560788743E-3</v>
      </c>
      <c r="P1976">
        <f>IF(N1976&gt;O1976,"ND",IF(N1976&lt;O1977,"ND",N1976))</f>
        <v>8.765701723195398E-6</v>
      </c>
    </row>
    <row r="1977" spans="1:19">
      <c r="A1977">
        <v>50650.98</v>
      </c>
      <c r="B1977">
        <v>5996.61</v>
      </c>
      <c r="D1977">
        <f t="shared" si="383"/>
        <v>5996.61</v>
      </c>
      <c r="E1977">
        <v>13</v>
      </c>
      <c r="F1977" t="s">
        <v>14</v>
      </c>
      <c r="G1977">
        <f t="shared" si="384"/>
        <v>1</v>
      </c>
      <c r="H1977">
        <f t="shared" si="385"/>
        <v>5996.61</v>
      </c>
      <c r="K1977">
        <f t="shared" si="386"/>
        <v>4.2169670766410548E-4</v>
      </c>
      <c r="L1977">
        <v>13</v>
      </c>
      <c r="M1977" t="s">
        <v>14</v>
      </c>
      <c r="N1977">
        <f t="shared" si="387"/>
        <v>4.2169670766410548E-4</v>
      </c>
      <c r="O1977">
        <f>O1974-(O1975*1.89)</f>
        <v>-6.2207736925776105E-4</v>
      </c>
      <c r="P1977">
        <f>IF(N1977&gt;O1976,"ND",IF(N1977&lt;O1977,"ND",N1977))</f>
        <v>4.2169670766410548E-4</v>
      </c>
    </row>
    <row r="1978" spans="1:19">
      <c r="A1978">
        <v>53848.78</v>
      </c>
      <c r="B1978">
        <v>15386.15</v>
      </c>
      <c r="D1978">
        <f t="shared" si="383"/>
        <v>15386.15</v>
      </c>
      <c r="E1978">
        <v>13</v>
      </c>
      <c r="F1978" t="s">
        <v>14</v>
      </c>
      <c r="G1978">
        <f t="shared" si="384"/>
        <v>1</v>
      </c>
      <c r="H1978">
        <f t="shared" si="385"/>
        <v>15386.15</v>
      </c>
      <c r="K1978">
        <f t="shared" si="386"/>
        <v>1.0819927923653657E-3</v>
      </c>
      <c r="L1978">
        <v>13</v>
      </c>
      <c r="M1978" t="s">
        <v>14</v>
      </c>
      <c r="N1978">
        <f t="shared" si="387"/>
        <v>1.0819927923653657E-3</v>
      </c>
      <c r="P1978">
        <f>IF(N1978&gt;O1976,"ND",IF(N1978&lt;O1977,"ND",N1978))</f>
        <v>1.0819927923653657E-3</v>
      </c>
    </row>
    <row r="1979" spans="1:19">
      <c r="A1979">
        <v>50994.29</v>
      </c>
      <c r="B1979">
        <v>18822.37</v>
      </c>
      <c r="D1979">
        <f t="shared" si="383"/>
        <v>18822.37</v>
      </c>
      <c r="E1979">
        <v>13</v>
      </c>
      <c r="F1979" t="s">
        <v>14</v>
      </c>
      <c r="G1979">
        <f t="shared" si="384"/>
        <v>1</v>
      </c>
      <c r="H1979">
        <f t="shared" si="385"/>
        <v>18822.37</v>
      </c>
      <c r="K1979">
        <f t="shared" si="386"/>
        <v>1.323636431156208E-3</v>
      </c>
      <c r="L1979">
        <v>13</v>
      </c>
      <c r="M1979" t="s">
        <v>14</v>
      </c>
      <c r="N1979">
        <f t="shared" si="387"/>
        <v>1.323636431156208E-3</v>
      </c>
      <c r="P1979">
        <f>IF(N1979&gt;O1976,"ND",IF(N1979&lt;O1977,"ND",N1979))</f>
        <v>1.323636431156208E-3</v>
      </c>
    </row>
    <row r="1980" spans="1:19">
      <c r="A1980">
        <v>45647.24</v>
      </c>
      <c r="B1980">
        <v>15504.9</v>
      </c>
      <c r="D1980">
        <f t="shared" si="383"/>
        <v>15504.9</v>
      </c>
      <c r="E1980">
        <v>59</v>
      </c>
      <c r="F1980" t="s">
        <v>14</v>
      </c>
      <c r="G1980">
        <f t="shared" si="384"/>
        <v>1</v>
      </c>
      <c r="H1980">
        <f t="shared" si="385"/>
        <v>15504.9</v>
      </c>
      <c r="K1980">
        <f t="shared" si="386"/>
        <v>1.0903435912392484E-3</v>
      </c>
      <c r="L1980">
        <v>59</v>
      </c>
      <c r="M1980" t="s">
        <v>14</v>
      </c>
      <c r="N1980">
        <f t="shared" si="387"/>
        <v>1.0903435912392484E-3</v>
      </c>
      <c r="O1980">
        <f>AVERAGE(N1980:N1985)</f>
        <v>4.7911891039642654E-4</v>
      </c>
      <c r="P1980">
        <f>IF(N1980&gt;O1982,"ND",IF(N1980&lt;O1983,"ND",N1980))</f>
        <v>1.0903435912392484E-3</v>
      </c>
      <c r="Q1980">
        <f>AVERAGE(P1980:P1985)</f>
        <v>4.7911891039642654E-4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51916.52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6.8031700774811297E-4</v>
      </c>
      <c r="P1981">
        <f>IF(N1981&gt;O1982,"ND",IF(N1981&lt;O1983,"ND",N1981))</f>
        <v>0</v>
      </c>
    </row>
    <row r="1982" spans="1:19">
      <c r="A1982">
        <v>57793.919999999998</v>
      </c>
      <c r="B1982">
        <v>0</v>
      </c>
      <c r="D1982">
        <f t="shared" si="383"/>
        <v>0</v>
      </c>
      <c r="E1982">
        <v>59</v>
      </c>
      <c r="F1982" t="s">
        <v>14</v>
      </c>
      <c r="G1982">
        <f t="shared" si="384"/>
        <v>1</v>
      </c>
      <c r="H1982">
        <f t="shared" si="385"/>
        <v>0</v>
      </c>
      <c r="K1982">
        <f t="shared" si="386"/>
        <v>0</v>
      </c>
      <c r="L1982">
        <v>59</v>
      </c>
      <c r="M1982" t="s">
        <v>14</v>
      </c>
      <c r="N1982">
        <f t="shared" si="387"/>
        <v>0</v>
      </c>
      <c r="O1982">
        <f>O1980+(O1981*1.89)</f>
        <v>1.7649180550403599E-3</v>
      </c>
      <c r="P1982">
        <f>IF(N1982&gt;O1982,"ND",IF(N1982&lt;O1983,"ND",N1982))</f>
        <v>0</v>
      </c>
    </row>
    <row r="1983" spans="1:19">
      <c r="A1983">
        <v>60164.86</v>
      </c>
      <c r="B1983">
        <v>3091.58</v>
      </c>
      <c r="D1983">
        <f t="shared" si="383"/>
        <v>3091.58</v>
      </c>
      <c r="E1983">
        <v>59</v>
      </c>
      <c r="F1983" t="s">
        <v>14</v>
      </c>
      <c r="G1983">
        <f t="shared" si="384"/>
        <v>1</v>
      </c>
      <c r="H1983">
        <f t="shared" si="385"/>
        <v>3091.58</v>
      </c>
      <c r="K1983">
        <f t="shared" si="386"/>
        <v>2.1740768658962234E-4</v>
      </c>
      <c r="L1983">
        <v>59</v>
      </c>
      <c r="M1983" t="s">
        <v>14</v>
      </c>
      <c r="N1983">
        <f t="shared" si="387"/>
        <v>2.1740768658962234E-4</v>
      </c>
      <c r="O1983">
        <f>O1980-(O1981*1.89)</f>
        <v>-8.0668023424750675E-4</v>
      </c>
      <c r="P1983">
        <f>IF(N1983&gt;O1982,"ND",IF(N1983&lt;O1983,"ND",N1983))</f>
        <v>2.1740768658962234E-4</v>
      </c>
    </row>
    <row r="1984" spans="1:19">
      <c r="A1984">
        <v>58745.08</v>
      </c>
      <c r="B1984">
        <v>0</v>
      </c>
      <c r="D1984">
        <f t="shared" si="383"/>
        <v>0</v>
      </c>
      <c r="E1984">
        <v>59</v>
      </c>
      <c r="F1984" t="s">
        <v>14</v>
      </c>
      <c r="G1984">
        <f t="shared" si="384"/>
        <v>1</v>
      </c>
      <c r="H1984">
        <f t="shared" si="385"/>
        <v>0</v>
      </c>
      <c r="K1984">
        <f t="shared" si="386"/>
        <v>0</v>
      </c>
      <c r="L1984">
        <v>59</v>
      </c>
      <c r="M1984" t="s">
        <v>14</v>
      </c>
      <c r="N1984">
        <f t="shared" si="387"/>
        <v>0</v>
      </c>
      <c r="P1984">
        <f>IF(N1984&gt;O1982,"ND",IF(N1984&lt;O1983,"ND",N1984))</f>
        <v>0</v>
      </c>
    </row>
    <row r="1985" spans="1:19">
      <c r="A1985">
        <v>54400.78</v>
      </c>
      <c r="B1985">
        <v>22282.51</v>
      </c>
      <c r="D1985">
        <f t="shared" si="383"/>
        <v>22282.51</v>
      </c>
      <c r="E1985">
        <v>59</v>
      </c>
      <c r="F1985" t="s">
        <v>14</v>
      </c>
      <c r="G1985">
        <f t="shared" si="384"/>
        <v>1</v>
      </c>
      <c r="H1985">
        <f t="shared" si="385"/>
        <v>22282.51</v>
      </c>
      <c r="K1985">
        <f t="shared" si="386"/>
        <v>1.5669621845496883E-3</v>
      </c>
      <c r="L1985">
        <v>59</v>
      </c>
      <c r="M1985" t="s">
        <v>14</v>
      </c>
      <c r="N1985">
        <f t="shared" si="387"/>
        <v>1.5669621845496883E-3</v>
      </c>
      <c r="P1985">
        <f>IF(N1985&gt;O1982,"ND",IF(N1985&lt;O1983,"ND",N1985))</f>
        <v>1.5669621845496883E-3</v>
      </c>
    </row>
    <row r="1986" spans="1:19">
      <c r="A1986">
        <v>67937.39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1.3172931057295098E-5</v>
      </c>
      <c r="P1986">
        <f>IF(N1986&gt;O1988,"ND",IF(N1986&lt;O1989,"ND",N1986))</f>
        <v>0</v>
      </c>
      <c r="Q1986">
        <f>AVERAGE(P1986:P1991)</f>
        <v>0</v>
      </c>
      <c r="R1986">
        <f t="shared" si="389"/>
        <v>12</v>
      </c>
      <c r="S1986">
        <f t="shared" si="388"/>
        <v>1986</v>
      </c>
    </row>
    <row r="1987" spans="1:19">
      <c r="A1987">
        <v>70681.06</v>
      </c>
      <c r="B1987">
        <v>0</v>
      </c>
      <c r="D1987">
        <f t="shared" si="383"/>
        <v>0</v>
      </c>
      <c r="E1987">
        <v>12</v>
      </c>
      <c r="F1987" t="s">
        <v>14</v>
      </c>
      <c r="G1987">
        <f t="shared" si="384"/>
        <v>1</v>
      </c>
      <c r="H1987">
        <f t="shared" si="385"/>
        <v>0</v>
      </c>
      <c r="K1987">
        <f t="shared" si="386"/>
        <v>0</v>
      </c>
      <c r="L1987">
        <v>12</v>
      </c>
      <c r="M1987" t="s">
        <v>14</v>
      </c>
      <c r="N1987">
        <f t="shared" si="387"/>
        <v>0</v>
      </c>
      <c r="O1987">
        <f>STDEV(N1986:N1991)</f>
        <v>3.2266959507234306E-5</v>
      </c>
      <c r="P1987">
        <f>IF(N1987&gt;O1988,"ND",IF(N1987&lt;O1989,"ND",N1987))</f>
        <v>0</v>
      </c>
    </row>
    <row r="1988" spans="1:19">
      <c r="A1988">
        <v>69576.81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7.4157484525967933E-5</v>
      </c>
      <c r="P1988">
        <f>IF(N1988&gt;O1988,"ND",IF(N1988&lt;O1989,"ND",N1988))</f>
        <v>0</v>
      </c>
    </row>
    <row r="1989" spans="1:19">
      <c r="A1989">
        <v>72803.350000000006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-4.7811622411377734E-5</v>
      </c>
      <c r="P1989">
        <f>IF(N1989&gt;O1988,"ND",IF(N1989&lt;O1989,"ND",N1989))</f>
        <v>0</v>
      </c>
    </row>
    <row r="1990" spans="1:19">
      <c r="A1990">
        <v>76578.83</v>
      </c>
      <c r="B1990">
        <v>0</v>
      </c>
      <c r="D1990">
        <f t="shared" si="390"/>
        <v>0</v>
      </c>
      <c r="E1990">
        <v>12</v>
      </c>
      <c r="F1990" t="s">
        <v>14</v>
      </c>
      <c r="G1990">
        <f t="shared" si="391"/>
        <v>1</v>
      </c>
      <c r="H1990">
        <f t="shared" si="392"/>
        <v>0</v>
      </c>
      <c r="K1990">
        <f t="shared" si="393"/>
        <v>0</v>
      </c>
      <c r="L1990">
        <v>12</v>
      </c>
      <c r="M1990" t="s">
        <v>14</v>
      </c>
      <c r="N1990">
        <f t="shared" si="394"/>
        <v>0</v>
      </c>
      <c r="P1990">
        <f>IF(N1990&gt;O1988,"ND",IF(N1990&lt;O1989,"ND",N1990))</f>
        <v>0</v>
      </c>
    </row>
    <row r="1991" spans="1:19">
      <c r="A1991">
        <v>88057.77</v>
      </c>
      <c r="B1991">
        <v>1123.93</v>
      </c>
      <c r="D1991">
        <f t="shared" si="390"/>
        <v>1123.93</v>
      </c>
      <c r="E1991">
        <v>12</v>
      </c>
      <c r="F1991" t="s">
        <v>14</v>
      </c>
      <c r="G1991">
        <f t="shared" si="391"/>
        <v>1</v>
      </c>
      <c r="H1991">
        <f t="shared" si="392"/>
        <v>1123.93</v>
      </c>
      <c r="K1991">
        <f t="shared" si="393"/>
        <v>7.9037586343770584E-5</v>
      </c>
      <c r="L1991">
        <v>12</v>
      </c>
      <c r="M1991" t="s">
        <v>14</v>
      </c>
      <c r="N1991">
        <f t="shared" si="394"/>
        <v>7.9037586343770584E-5</v>
      </c>
      <c r="P1991" t="str">
        <f>IF(N1991&gt;O1988,"ND",IF(N1991&lt;O1989,"ND",N1991))</f>
        <v>ND</v>
      </c>
    </row>
    <row r="1992" spans="1:19">
      <c r="A1992">
        <v>63588.84</v>
      </c>
      <c r="B1992">
        <v>15147.25</v>
      </c>
      <c r="D1992">
        <f t="shared" si="390"/>
        <v>15147.25</v>
      </c>
      <c r="E1992">
        <v>121</v>
      </c>
      <c r="F1992" t="s">
        <v>14</v>
      </c>
      <c r="G1992">
        <f t="shared" si="391"/>
        <v>1</v>
      </c>
      <c r="H1992">
        <f t="shared" si="392"/>
        <v>15147.25</v>
      </c>
      <c r="K1992">
        <f t="shared" si="393"/>
        <v>1.0651927430940351E-3</v>
      </c>
      <c r="L1992">
        <v>121</v>
      </c>
      <c r="M1992" t="s">
        <v>14</v>
      </c>
      <c r="N1992">
        <f t="shared" si="394"/>
        <v>1.0651927430940351E-3</v>
      </c>
      <c r="O1992">
        <f>AVERAGE(N1992:N1997)</f>
        <v>3.8239333580211769E-4</v>
      </c>
      <c r="P1992">
        <f>IF(N1992&gt;O1994,"ND",IF(N1992&lt;O1995,"ND",N1992))</f>
        <v>1.0651927430940351E-3</v>
      </c>
      <c r="Q1992">
        <f>AVERAGE(P1992:P1997)</f>
        <v>3.8239333580211769E-4</v>
      </c>
      <c r="R1992">
        <f t="shared" si="389"/>
        <v>121</v>
      </c>
      <c r="S1992">
        <f t="shared" si="388"/>
        <v>1992</v>
      </c>
    </row>
    <row r="1993" spans="1:19">
      <c r="A1993">
        <v>102628.56</v>
      </c>
      <c r="B1993">
        <v>0</v>
      </c>
      <c r="D1993">
        <f t="shared" si="390"/>
        <v>0</v>
      </c>
      <c r="E1993">
        <v>121</v>
      </c>
      <c r="F1993" t="s">
        <v>14</v>
      </c>
      <c r="G1993">
        <f t="shared" si="391"/>
        <v>1</v>
      </c>
      <c r="H1993">
        <f t="shared" si="392"/>
        <v>0</v>
      </c>
      <c r="K1993">
        <f t="shared" si="393"/>
        <v>0</v>
      </c>
      <c r="L1993">
        <v>121</v>
      </c>
      <c r="M1993" t="s">
        <v>14</v>
      </c>
      <c r="N1993">
        <f t="shared" si="394"/>
        <v>0</v>
      </c>
      <c r="O1993">
        <f>STDEV(N1992:N1997)</f>
        <v>3.9989067693324266E-4</v>
      </c>
      <c r="P1993">
        <f>IF(N1993&gt;O1994,"ND",IF(N1993&lt;O1995,"ND",N1993))</f>
        <v>0</v>
      </c>
    </row>
    <row r="1994" spans="1:19">
      <c r="A1994">
        <v>64048.99</v>
      </c>
      <c r="B1994">
        <v>0</v>
      </c>
      <c r="D1994">
        <f t="shared" si="390"/>
        <v>0</v>
      </c>
      <c r="E1994">
        <v>121</v>
      </c>
      <c r="F1994" t="s">
        <v>14</v>
      </c>
      <c r="G1994">
        <f t="shared" si="391"/>
        <v>1</v>
      </c>
      <c r="H1994">
        <f t="shared" si="392"/>
        <v>0</v>
      </c>
      <c r="K1994">
        <f t="shared" si="393"/>
        <v>0</v>
      </c>
      <c r="L1994">
        <v>121</v>
      </c>
      <c r="M1994" t="s">
        <v>14</v>
      </c>
      <c r="N1994">
        <f t="shared" si="394"/>
        <v>0</v>
      </c>
      <c r="O1994">
        <f>O1992+(O1993*1.89)</f>
        <v>1.1381867152059463E-3</v>
      </c>
      <c r="P1994">
        <f>IF(N1994&gt;O1994,"ND",IF(N1994&lt;O1995,"ND",N1994))</f>
        <v>0</v>
      </c>
    </row>
    <row r="1995" spans="1:19">
      <c r="A1995">
        <v>58265.3</v>
      </c>
      <c r="B1995">
        <v>3981.5</v>
      </c>
      <c r="D1995">
        <f t="shared" si="390"/>
        <v>3981.5</v>
      </c>
      <c r="E1995">
        <v>121</v>
      </c>
      <c r="F1995" t="s">
        <v>14</v>
      </c>
      <c r="G1995">
        <f t="shared" si="391"/>
        <v>1</v>
      </c>
      <c r="H1995">
        <f t="shared" si="392"/>
        <v>3981.5</v>
      </c>
      <c r="K1995">
        <f t="shared" si="393"/>
        <v>2.7998910076937404E-4</v>
      </c>
      <c r="L1995">
        <v>121</v>
      </c>
      <c r="M1995" t="s">
        <v>14</v>
      </c>
      <c r="N1995">
        <f t="shared" si="394"/>
        <v>2.7998910076937404E-4</v>
      </c>
      <c r="O1995">
        <f>O1992-(O1993*1.89)</f>
        <v>-3.7340004360171092E-4</v>
      </c>
      <c r="P1995">
        <f>IF(N1995&gt;O1994,"ND",IF(N1995&lt;O1995,"ND",N1995))</f>
        <v>2.7998910076937404E-4</v>
      </c>
    </row>
    <row r="1996" spans="1:19">
      <c r="A1996">
        <v>49698.1</v>
      </c>
      <c r="B1996">
        <v>5584.27</v>
      </c>
      <c r="D1996">
        <f t="shared" si="390"/>
        <v>5584.27</v>
      </c>
      <c r="E1996">
        <v>121</v>
      </c>
      <c r="F1996" t="s">
        <v>14</v>
      </c>
      <c r="G1996">
        <f t="shared" si="391"/>
        <v>1</v>
      </c>
      <c r="H1996">
        <f t="shared" si="392"/>
        <v>5584.27</v>
      </c>
      <c r="K1996">
        <f t="shared" si="393"/>
        <v>3.9269992107331217E-4</v>
      </c>
      <c r="L1996">
        <v>121</v>
      </c>
      <c r="M1996" t="s">
        <v>14</v>
      </c>
      <c r="N1996">
        <f t="shared" si="394"/>
        <v>3.9269992107331217E-4</v>
      </c>
      <c r="P1996">
        <f>IF(N1996&gt;O1994,"ND",IF(N1996&lt;O1995,"ND",N1996))</f>
        <v>3.9269992107331217E-4</v>
      </c>
    </row>
    <row r="1997" spans="1:19">
      <c r="A1997">
        <v>60558.43</v>
      </c>
      <c r="B1997">
        <v>7913.23</v>
      </c>
      <c r="D1997">
        <f t="shared" si="390"/>
        <v>7913.23</v>
      </c>
      <c r="E1997">
        <v>121</v>
      </c>
      <c r="F1997" t="s">
        <v>14</v>
      </c>
      <c r="G1997">
        <f t="shared" si="391"/>
        <v>1</v>
      </c>
      <c r="H1997">
        <f t="shared" si="392"/>
        <v>7913.23</v>
      </c>
      <c r="K1997">
        <f t="shared" si="393"/>
        <v>5.5647824987598482E-4</v>
      </c>
      <c r="L1997">
        <v>121</v>
      </c>
      <c r="M1997" t="s">
        <v>14</v>
      </c>
      <c r="N1997">
        <f t="shared" si="394"/>
        <v>5.5647824987598482E-4</v>
      </c>
      <c r="P1997">
        <f>IF(N1997&gt;O1994,"ND",IF(N1997&lt;O1995,"ND",N1997))</f>
        <v>5.5647824987598482E-4</v>
      </c>
    </row>
    <row r="1998" spans="1:19">
      <c r="A1998">
        <v>66304.78</v>
      </c>
      <c r="B1998">
        <v>5721.06</v>
      </c>
      <c r="D1998">
        <f t="shared" si="390"/>
        <v>5721.06</v>
      </c>
      <c r="E1998">
        <v>11</v>
      </c>
      <c r="F1998" t="s">
        <v>14</v>
      </c>
      <c r="G1998">
        <f t="shared" si="391"/>
        <v>1</v>
      </c>
      <c r="H1998">
        <f t="shared" si="392"/>
        <v>5721.06</v>
      </c>
      <c r="K1998">
        <f t="shared" si="393"/>
        <v>4.0231933815085649E-4</v>
      </c>
      <c r="L1998">
        <v>11</v>
      </c>
      <c r="M1998" t="s">
        <v>14</v>
      </c>
      <c r="N1998">
        <f t="shared" si="394"/>
        <v>4.0231933815085649E-4</v>
      </c>
      <c r="O1998">
        <f>AVERAGE(N1998:N2003)</f>
        <v>2.5079482511047553E-4</v>
      </c>
      <c r="P1998">
        <f>IF(N1998&gt;O2000,"ND",IF(N1998&lt;O2001,"ND",N1998))</f>
        <v>4.0231933815085649E-4</v>
      </c>
      <c r="Q1998">
        <f>AVERAGE(P1998:P2003)</f>
        <v>2.5079482511047553E-4</v>
      </c>
      <c r="R1998">
        <f t="shared" si="389"/>
        <v>11</v>
      </c>
      <c r="S1998">
        <f t="shared" si="388"/>
        <v>1998</v>
      </c>
    </row>
    <row r="1999" spans="1:19">
      <c r="A1999">
        <v>91646.24</v>
      </c>
      <c r="B1999">
        <v>6473.62</v>
      </c>
      <c r="D1999">
        <f t="shared" si="390"/>
        <v>6473.62</v>
      </c>
      <c r="E1999">
        <v>11</v>
      </c>
      <c r="F1999" t="s">
        <v>14</v>
      </c>
      <c r="G1999">
        <f t="shared" si="391"/>
        <v>1</v>
      </c>
      <c r="H1999">
        <f t="shared" si="392"/>
        <v>6473.62</v>
      </c>
      <c r="K1999">
        <f t="shared" si="393"/>
        <v>4.5524125141846916E-4</v>
      </c>
      <c r="L1999">
        <v>11</v>
      </c>
      <c r="M1999" t="s">
        <v>14</v>
      </c>
      <c r="N1999">
        <f t="shared" si="394"/>
        <v>4.5524125141846916E-4</v>
      </c>
      <c r="O1999">
        <f>STDEV(N1998:N2003)</f>
        <v>2.8656442336738282E-4</v>
      </c>
      <c r="P1999">
        <f>IF(N1999&gt;O2000,"ND",IF(N1999&lt;O2001,"ND",N1999))</f>
        <v>4.5524125141846916E-4</v>
      </c>
    </row>
    <row r="2000" spans="1:19">
      <c r="A2000">
        <v>106959.88</v>
      </c>
      <c r="B2000">
        <v>9203.43</v>
      </c>
      <c r="D2000">
        <f t="shared" si="390"/>
        <v>9203.43</v>
      </c>
      <c r="E2000">
        <v>11</v>
      </c>
      <c r="F2000" t="s">
        <v>14</v>
      </c>
      <c r="G2000">
        <f t="shared" si="391"/>
        <v>1</v>
      </c>
      <c r="H2000">
        <f t="shared" si="392"/>
        <v>9203.43</v>
      </c>
      <c r="K2000">
        <f t="shared" si="393"/>
        <v>6.4720836109352761E-4</v>
      </c>
      <c r="L2000">
        <v>11</v>
      </c>
      <c r="M2000" t="s">
        <v>14</v>
      </c>
      <c r="N2000">
        <f t="shared" si="394"/>
        <v>6.4720836109352761E-4</v>
      </c>
      <c r="O2000">
        <f>O1998+(O1999*1.89)</f>
        <v>7.9240158527482901E-4</v>
      </c>
      <c r="P2000">
        <f>IF(N2000&gt;O2000,"ND",IF(N2000&lt;O2001,"ND",N2000))</f>
        <v>6.4720836109352761E-4</v>
      </c>
    </row>
    <row r="2001" spans="1:19">
      <c r="A2001">
        <v>121581.26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-2.9081193505387795E-4</v>
      </c>
      <c r="P2001">
        <f>IF(N2001&gt;O2000,"ND",IF(N2001&lt;O2001,"ND",N2001))</f>
        <v>0</v>
      </c>
    </row>
    <row r="2002" spans="1:19">
      <c r="A2002">
        <v>138222.63</v>
      </c>
      <c r="B2002">
        <v>0</v>
      </c>
      <c r="D2002">
        <f t="shared" si="390"/>
        <v>0</v>
      </c>
      <c r="E2002">
        <v>11</v>
      </c>
      <c r="F2002" t="s">
        <v>14</v>
      </c>
      <c r="G2002">
        <f t="shared" si="391"/>
        <v>1</v>
      </c>
      <c r="H2002">
        <f t="shared" si="392"/>
        <v>0</v>
      </c>
      <c r="K2002">
        <f t="shared" si="393"/>
        <v>0</v>
      </c>
      <c r="L2002">
        <v>11</v>
      </c>
      <c r="M2002" t="s">
        <v>14</v>
      </c>
      <c r="N2002">
        <f t="shared" si="394"/>
        <v>0</v>
      </c>
      <c r="P2002">
        <f>IF(N2002&gt;O2000,"ND",IF(N2002&lt;O2001,"ND",N2002))</f>
        <v>0</v>
      </c>
    </row>
    <row r="2003" spans="1:19">
      <c r="A2003">
        <v>135180.60999999999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319093.73</v>
      </c>
      <c r="B2004">
        <v>5520.22</v>
      </c>
      <c r="D2004">
        <f t="shared" si="390"/>
        <v>5520.22</v>
      </c>
      <c r="E2004" t="s">
        <v>8</v>
      </c>
      <c r="F2004" t="s">
        <v>14</v>
      </c>
      <c r="G2004">
        <f t="shared" si="391"/>
        <v>1</v>
      </c>
      <c r="H2004">
        <f t="shared" si="392"/>
        <v>5520.22</v>
      </c>
      <c r="K2004">
        <f t="shared" si="393"/>
        <v>3.8819576387017808E-4</v>
      </c>
      <c r="L2004" t="s">
        <v>8</v>
      </c>
      <c r="M2004" t="s">
        <v>14</v>
      </c>
      <c r="N2004">
        <f t="shared" si="394"/>
        <v>3.8819576387017808E-4</v>
      </c>
      <c r="O2004">
        <f>AVERAGE(N2004:N2009)</f>
        <v>1.9076682151691901E-4</v>
      </c>
      <c r="P2004">
        <f>IF(N2004&gt;O2006,"ND",IF(N2004&lt;O2007,"ND",N2004))</f>
        <v>3.8819576387017808E-4</v>
      </c>
      <c r="Q2004">
        <f>AVERAGE(P2004:P2009)</f>
        <v>1.9076682151691901E-4</v>
      </c>
      <c r="R2004" t="str">
        <f t="shared" si="389"/>
        <v>F</v>
      </c>
      <c r="S2004">
        <f t="shared" si="388"/>
        <v>2004</v>
      </c>
    </row>
    <row r="2005" spans="1:19">
      <c r="A2005">
        <v>288092.14</v>
      </c>
      <c r="B2005">
        <v>10756.23</v>
      </c>
      <c r="D2005">
        <f t="shared" si="390"/>
        <v>10756.23</v>
      </c>
      <c r="E2005" t="s">
        <v>8</v>
      </c>
      <c r="F2005" t="s">
        <v>14</v>
      </c>
      <c r="G2005">
        <f t="shared" si="391"/>
        <v>1</v>
      </c>
      <c r="H2005">
        <f t="shared" si="392"/>
        <v>10756.23</v>
      </c>
      <c r="K2005">
        <f t="shared" si="393"/>
        <v>7.5640516523133592E-4</v>
      </c>
      <c r="L2005" t="s">
        <v>8</v>
      </c>
      <c r="M2005" t="s">
        <v>14</v>
      </c>
      <c r="N2005">
        <f t="shared" si="394"/>
        <v>7.5640516523133592E-4</v>
      </c>
      <c r="O2005">
        <f>STDEV(N2004:N2009)</f>
        <v>3.1764535064294185E-4</v>
      </c>
      <c r="P2005">
        <f>IF(N2005&gt;O2006,"ND",IF(N2005&lt;O2007,"ND",N2005))</f>
        <v>7.5640516523133592E-4</v>
      </c>
    </row>
    <row r="2006" spans="1:19">
      <c r="A2006">
        <v>244622.27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7.9111653423207906E-4</v>
      </c>
      <c r="P2006">
        <f>IF(N2006&gt;O2006,"ND",IF(N2006&lt;O2007,"ND",N2006))</f>
        <v>0</v>
      </c>
    </row>
    <row r="2007" spans="1:19">
      <c r="A2007">
        <v>229881.3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-4.0958289119824099E-4</v>
      </c>
      <c r="P2007">
        <f>IF(N2007&gt;O2006,"ND",IF(N2007&lt;O2007,"ND",N2007))</f>
        <v>0</v>
      </c>
    </row>
    <row r="2008" spans="1:19">
      <c r="A2008">
        <v>225497.99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483410.21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121985.98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0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93486.54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0</v>
      </c>
      <c r="P2011">
        <f>IF(N2011&gt;O2012,"ND",IF(N2011&lt;O2013,"ND",N2011))</f>
        <v>0</v>
      </c>
    </row>
    <row r="2012" spans="1:19">
      <c r="A2012">
        <v>93211.94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0</v>
      </c>
      <c r="P2012">
        <f>IF(N2012&gt;O2012,"ND",IF(N2012&lt;O2013,"ND",N2012))</f>
        <v>0</v>
      </c>
    </row>
    <row r="2013" spans="1:19">
      <c r="A2013">
        <v>108785.39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0</v>
      </c>
      <c r="P2013">
        <f>IF(N2013&gt;O2012,"ND",IF(N2013&lt;O2013,"ND",N2013))</f>
        <v>0</v>
      </c>
    </row>
    <row r="2014" spans="1:19">
      <c r="A2014">
        <v>108963.75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113487.87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161986.62</v>
      </c>
      <c r="B2016">
        <v>507.08</v>
      </c>
      <c r="D2016">
        <f t="shared" si="390"/>
        <v>507.08</v>
      </c>
      <c r="E2016">
        <v>90</v>
      </c>
      <c r="F2016" t="s">
        <v>14</v>
      </c>
      <c r="G2016">
        <f t="shared" si="391"/>
        <v>1</v>
      </c>
      <c r="H2016">
        <f t="shared" si="392"/>
        <v>507.08</v>
      </c>
      <c r="K2016">
        <f t="shared" si="393"/>
        <v>3.5659141835522838E-5</v>
      </c>
      <c r="L2016">
        <v>90</v>
      </c>
      <c r="M2016" t="s">
        <v>14</v>
      </c>
      <c r="N2016">
        <f t="shared" si="394"/>
        <v>3.5659141835522838E-5</v>
      </c>
      <c r="O2016">
        <f>AVERAGE(N2016:N2021)</f>
        <v>1.5129537883970103E-5</v>
      </c>
      <c r="P2016">
        <f>IF(N2016&gt;O2018,"ND",IF(N2016&lt;O2019,"ND",N2016))</f>
        <v>3.5659141835522838E-5</v>
      </c>
      <c r="Q2016">
        <f>AVERAGE(P2016:P2021)</f>
        <v>1.5129537883970103E-5</v>
      </c>
      <c r="R2016">
        <f t="shared" si="389"/>
        <v>90</v>
      </c>
      <c r="S2016">
        <f t="shared" si="388"/>
        <v>2016</v>
      </c>
    </row>
    <row r="2017" spans="1:19">
      <c r="A2017">
        <v>171648.7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2.4232871239874141E-5</v>
      </c>
      <c r="P2017">
        <f>IF(N2017&gt;O2018,"ND",IF(N2017&lt;O2019,"ND",N2017))</f>
        <v>0</v>
      </c>
    </row>
    <row r="2018" spans="1:19">
      <c r="A2018">
        <v>172979.64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6.0929664527332229E-5</v>
      </c>
      <c r="P2018">
        <f>IF(N2018&gt;O2018,"ND",IF(N2018&lt;O2019,"ND",N2018))</f>
        <v>0</v>
      </c>
    </row>
    <row r="2019" spans="1:19">
      <c r="A2019">
        <v>186195.4</v>
      </c>
      <c r="B2019">
        <v>783.79</v>
      </c>
      <c r="D2019">
        <f t="shared" si="390"/>
        <v>783.79</v>
      </c>
      <c r="E2019">
        <v>90</v>
      </c>
      <c r="F2019" t="s">
        <v>14</v>
      </c>
      <c r="G2019">
        <f t="shared" si="391"/>
        <v>1</v>
      </c>
      <c r="H2019">
        <f t="shared" si="392"/>
        <v>783.79</v>
      </c>
      <c r="K2019">
        <f t="shared" si="393"/>
        <v>5.5118085468297793E-5</v>
      </c>
      <c r="L2019">
        <v>90</v>
      </c>
      <c r="M2019" t="s">
        <v>14</v>
      </c>
      <c r="N2019">
        <f t="shared" si="394"/>
        <v>5.5118085468297793E-5</v>
      </c>
      <c r="O2019">
        <f>O2016-(O2017*1.89)</f>
        <v>-3.0670588759392025E-5</v>
      </c>
      <c r="P2019">
        <f>IF(N2019&gt;O2018,"ND",IF(N2019&lt;O2019,"ND",N2019))</f>
        <v>5.5118085468297793E-5</v>
      </c>
    </row>
    <row r="2020" spans="1:19">
      <c r="A2020">
        <v>167321.06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182651.08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62642.75</v>
      </c>
      <c r="B2022">
        <v>13245.06</v>
      </c>
      <c r="D2022">
        <f t="shared" si="390"/>
        <v>13245.06</v>
      </c>
      <c r="E2022">
        <v>8</v>
      </c>
      <c r="F2022" t="s">
        <v>14</v>
      </c>
      <c r="G2022">
        <f t="shared" si="391"/>
        <v>1</v>
      </c>
      <c r="H2022">
        <f t="shared" si="392"/>
        <v>13245.06</v>
      </c>
      <c r="K2022">
        <f t="shared" si="393"/>
        <v>9.3142595480005146E-4</v>
      </c>
      <c r="L2022">
        <v>8</v>
      </c>
      <c r="M2022" t="s">
        <v>14</v>
      </c>
      <c r="N2022">
        <f t="shared" si="394"/>
        <v>9.3142595480005146E-4</v>
      </c>
      <c r="O2022">
        <f>AVERAGE(N2022:N2027)</f>
        <v>4.5871905148843007E-4</v>
      </c>
      <c r="P2022">
        <f>IF(N2022&gt;O2024,"ND",IF(N2022&lt;O2025,"ND",N2022))</f>
        <v>9.3142595480005146E-4</v>
      </c>
      <c r="Q2022">
        <f>AVERAGE(P2022:P2027)</f>
        <v>4.5871905148843007E-4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61519.96</v>
      </c>
      <c r="B2023">
        <v>4402.05</v>
      </c>
      <c r="D2023">
        <f t="shared" si="390"/>
        <v>4402.05</v>
      </c>
      <c r="E2023">
        <v>8</v>
      </c>
      <c r="F2023" t="s">
        <v>14</v>
      </c>
      <c r="G2023">
        <f t="shared" si="391"/>
        <v>1</v>
      </c>
      <c r="H2023">
        <f t="shared" si="392"/>
        <v>4402.05</v>
      </c>
      <c r="K2023">
        <f t="shared" si="393"/>
        <v>3.0956323522336379E-4</v>
      </c>
      <c r="L2023">
        <v>8</v>
      </c>
      <c r="M2023" t="s">
        <v>14</v>
      </c>
      <c r="N2023">
        <f t="shared" si="394"/>
        <v>3.0956323522336379E-4</v>
      </c>
      <c r="O2023">
        <f>STDEV(N2022:N2027)</f>
        <v>3.892295123557725E-4</v>
      </c>
      <c r="P2023">
        <f>IF(N2023&gt;O2024,"ND",IF(N2023&lt;O2025,"ND",N2023))</f>
        <v>3.0956323522336379E-4</v>
      </c>
    </row>
    <row r="2024" spans="1:19">
      <c r="A2024">
        <v>56401.72</v>
      </c>
      <c r="B2024">
        <v>8276.57</v>
      </c>
      <c r="D2024">
        <f t="shared" si="390"/>
        <v>8276.57</v>
      </c>
      <c r="E2024">
        <v>8</v>
      </c>
      <c r="F2024" t="s">
        <v>14</v>
      </c>
      <c r="G2024">
        <f t="shared" si="391"/>
        <v>1</v>
      </c>
      <c r="H2024">
        <f t="shared" si="392"/>
        <v>8276.57</v>
      </c>
      <c r="K2024">
        <f t="shared" si="393"/>
        <v>5.8202923314197607E-4</v>
      </c>
      <c r="L2024">
        <v>8</v>
      </c>
      <c r="M2024" t="s">
        <v>14</v>
      </c>
      <c r="N2024">
        <f t="shared" si="394"/>
        <v>5.8202923314197607E-4</v>
      </c>
      <c r="O2024">
        <f>O2022+(O2023*1.89)</f>
        <v>1.1943628298408402E-3</v>
      </c>
      <c r="P2024">
        <f>IF(N2024&gt;O2024,"ND",IF(N2024&lt;O2025,"ND",N2024))</f>
        <v>5.8202923314197607E-4</v>
      </c>
    </row>
    <row r="2025" spans="1:19">
      <c r="A2025">
        <v>53236.79</v>
      </c>
      <c r="B2025">
        <v>0</v>
      </c>
      <c r="D2025">
        <f t="shared" si="390"/>
        <v>0</v>
      </c>
      <c r="E2025">
        <v>8</v>
      </c>
      <c r="F2025" t="s">
        <v>14</v>
      </c>
      <c r="G2025">
        <f t="shared" si="391"/>
        <v>1</v>
      </c>
      <c r="H2025">
        <f t="shared" si="392"/>
        <v>0</v>
      </c>
      <c r="K2025">
        <f t="shared" si="393"/>
        <v>0</v>
      </c>
      <c r="L2025">
        <v>8</v>
      </c>
      <c r="M2025" t="s">
        <v>14</v>
      </c>
      <c r="N2025">
        <f t="shared" si="394"/>
        <v>0</v>
      </c>
      <c r="O2025">
        <f>O2022-(O2023*1.89)</f>
        <v>-2.7692472686397993E-4</v>
      </c>
      <c r="P2025">
        <f>IF(N2025&gt;O2024,"ND",IF(N2025&lt;O2025,"ND",N2025))</f>
        <v>0</v>
      </c>
    </row>
    <row r="2026" spans="1:19">
      <c r="A2026">
        <v>62819.23</v>
      </c>
      <c r="B2026">
        <v>11985.74</v>
      </c>
      <c r="D2026">
        <f t="shared" si="390"/>
        <v>11985.74</v>
      </c>
      <c r="E2026">
        <v>8</v>
      </c>
      <c r="F2026" t="s">
        <v>14</v>
      </c>
      <c r="G2026">
        <f t="shared" si="391"/>
        <v>1</v>
      </c>
      <c r="H2026">
        <f t="shared" si="392"/>
        <v>11985.74</v>
      </c>
      <c r="K2026">
        <f t="shared" si="393"/>
        <v>8.4286740290230242E-4</v>
      </c>
      <c r="L2026">
        <v>8</v>
      </c>
      <c r="M2026" t="s">
        <v>14</v>
      </c>
      <c r="N2026">
        <f t="shared" si="394"/>
        <v>8.4286740290230242E-4</v>
      </c>
      <c r="P2026">
        <f>IF(N2026&gt;O2024,"ND",IF(N2026&lt;O2025,"ND",N2026))</f>
        <v>8.4286740290230242E-4</v>
      </c>
    </row>
    <row r="2027" spans="1:19">
      <c r="A2027">
        <v>58322.37</v>
      </c>
      <c r="B2027">
        <v>1229.03</v>
      </c>
      <c r="D2027">
        <f t="shared" si="390"/>
        <v>1229.03</v>
      </c>
      <c r="E2027">
        <v>8</v>
      </c>
      <c r="F2027" t="s">
        <v>14</v>
      </c>
      <c r="G2027">
        <f t="shared" si="391"/>
        <v>1</v>
      </c>
      <c r="H2027">
        <f t="shared" si="392"/>
        <v>1229.03</v>
      </c>
      <c r="K2027">
        <f t="shared" si="393"/>
        <v>8.6428482862886794E-5</v>
      </c>
      <c r="L2027">
        <v>8</v>
      </c>
      <c r="M2027" t="s">
        <v>14</v>
      </c>
      <c r="N2027">
        <f t="shared" si="394"/>
        <v>8.6428482862886794E-5</v>
      </c>
      <c r="P2027">
        <f>IF(N2027&gt;O2024,"ND",IF(N2027&lt;O2025,"ND",N2027))</f>
        <v>8.6428482862886794E-5</v>
      </c>
    </row>
    <row r="2028" spans="1:19">
      <c r="A2028">
        <v>80574.990000000005</v>
      </c>
      <c r="B2028">
        <v>21273.89</v>
      </c>
      <c r="D2028">
        <f t="shared" si="390"/>
        <v>21273.89</v>
      </c>
      <c r="E2028">
        <v>58</v>
      </c>
      <c r="F2028" t="s">
        <v>14</v>
      </c>
      <c r="G2028">
        <f t="shared" si="391"/>
        <v>1</v>
      </c>
      <c r="H2028">
        <f t="shared" si="392"/>
        <v>21273.89</v>
      </c>
      <c r="K2028">
        <f t="shared" si="393"/>
        <v>1.4960334876218959E-3</v>
      </c>
      <c r="L2028">
        <v>58</v>
      </c>
      <c r="M2028" t="s">
        <v>14</v>
      </c>
      <c r="N2028">
        <f t="shared" si="394"/>
        <v>1.4960334876218959E-3</v>
      </c>
      <c r="O2028">
        <f>AVERAGE(N2028:N2033)</f>
        <v>1.4462848779263585E-3</v>
      </c>
      <c r="P2028">
        <f>IF(N2028&gt;O2030,"ND",IF(N2028&lt;O2031,"ND",N2028))</f>
        <v>1.4960334876218959E-3</v>
      </c>
      <c r="Q2028">
        <f>AVERAGE(P2028:P2033)</f>
        <v>1.4462848779263585E-3</v>
      </c>
      <c r="R2028">
        <f t="shared" si="389"/>
        <v>58</v>
      </c>
      <c r="S2028">
        <f t="shared" si="395"/>
        <v>2028</v>
      </c>
    </row>
    <row r="2029" spans="1:19">
      <c r="A2029">
        <v>88708.3</v>
      </c>
      <c r="B2029">
        <v>29492.48</v>
      </c>
      <c r="D2029">
        <f t="shared" si="390"/>
        <v>29492.48</v>
      </c>
      <c r="E2029">
        <v>58</v>
      </c>
      <c r="F2029" t="s">
        <v>14</v>
      </c>
      <c r="G2029">
        <f t="shared" si="391"/>
        <v>1</v>
      </c>
      <c r="H2029">
        <f t="shared" si="392"/>
        <v>29492.48</v>
      </c>
      <c r="K2029">
        <f t="shared" si="393"/>
        <v>2.0739854212379122E-3</v>
      </c>
      <c r="L2029">
        <v>58</v>
      </c>
      <c r="M2029" t="s">
        <v>14</v>
      </c>
      <c r="N2029">
        <f t="shared" si="394"/>
        <v>2.0739854212379122E-3</v>
      </c>
      <c r="O2029">
        <f>STDEV(N2028:N2033)</f>
        <v>7.122514644512341E-4</v>
      </c>
      <c r="P2029">
        <f>IF(N2029&gt;O2030,"ND",IF(N2029&lt;O2031,"ND",N2029))</f>
        <v>2.0739854212379122E-3</v>
      </c>
    </row>
    <row r="2030" spans="1:19">
      <c r="A2030">
        <v>100947.46</v>
      </c>
      <c r="B2030">
        <v>9511.49</v>
      </c>
      <c r="D2030">
        <f t="shared" si="390"/>
        <v>9511.49</v>
      </c>
      <c r="E2030">
        <v>58</v>
      </c>
      <c r="F2030" t="s">
        <v>14</v>
      </c>
      <c r="G2030">
        <f t="shared" si="391"/>
        <v>1</v>
      </c>
      <c r="H2030">
        <f t="shared" si="392"/>
        <v>9511.49</v>
      </c>
      <c r="K2030">
        <f t="shared" si="393"/>
        <v>6.6887191562900754E-4</v>
      </c>
      <c r="L2030">
        <v>58</v>
      </c>
      <c r="M2030" t="s">
        <v>14</v>
      </c>
      <c r="N2030">
        <f t="shared" si="394"/>
        <v>6.6887191562900754E-4</v>
      </c>
      <c r="O2030">
        <f>O2028+(O2029*1.89)</f>
        <v>2.7924401457391909E-3</v>
      </c>
      <c r="P2030">
        <f>IF(N2030&gt;O2030,"ND",IF(N2030&lt;O2031,"ND",N2030))</f>
        <v>6.6887191562900754E-4</v>
      </c>
    </row>
    <row r="2031" spans="1:19">
      <c r="A2031">
        <v>123208.87</v>
      </c>
      <c r="B2031">
        <v>20346.080000000002</v>
      </c>
      <c r="D2031">
        <f t="shared" si="390"/>
        <v>20346.080000000002</v>
      </c>
      <c r="E2031">
        <v>58</v>
      </c>
      <c r="F2031" t="s">
        <v>14</v>
      </c>
      <c r="G2031">
        <f t="shared" si="391"/>
        <v>1</v>
      </c>
      <c r="H2031">
        <f t="shared" si="392"/>
        <v>20346.080000000002</v>
      </c>
      <c r="K2031">
        <f t="shared" si="393"/>
        <v>1.4307875532793535E-3</v>
      </c>
      <c r="L2031">
        <v>58</v>
      </c>
      <c r="M2031" t="s">
        <v>14</v>
      </c>
      <c r="N2031">
        <f t="shared" si="394"/>
        <v>1.4307875532793535E-3</v>
      </c>
      <c r="O2031">
        <f>O2028-(O2029*1.89)</f>
        <v>1.0012961011352612E-4</v>
      </c>
      <c r="P2031">
        <f>IF(N2031&gt;O2030,"ND",IF(N2031&lt;O2031,"ND",N2031))</f>
        <v>1.4307875532793535E-3</v>
      </c>
    </row>
    <row r="2032" spans="1:19">
      <c r="A2032">
        <v>133556.03</v>
      </c>
      <c r="B2032">
        <v>8954.8799999999992</v>
      </c>
      <c r="D2032">
        <f t="shared" si="390"/>
        <v>8954.8799999999992</v>
      </c>
      <c r="E2032">
        <v>58</v>
      </c>
      <c r="F2032" t="s">
        <v>14</v>
      </c>
      <c r="G2032">
        <f t="shared" si="391"/>
        <v>1</v>
      </c>
      <c r="H2032">
        <f t="shared" si="392"/>
        <v>8954.8799999999992</v>
      </c>
      <c r="K2032">
        <f t="shared" si="393"/>
        <v>6.2972969953476127E-4</v>
      </c>
      <c r="L2032">
        <v>58</v>
      </c>
      <c r="M2032" t="s">
        <v>14</v>
      </c>
      <c r="N2032">
        <f t="shared" si="394"/>
        <v>6.2972969953476127E-4</v>
      </c>
      <c r="P2032">
        <f>IF(N2032&gt;O2030,"ND",IF(N2032&lt;O2031,"ND",N2032))</f>
        <v>6.2972969953476127E-4</v>
      </c>
    </row>
    <row r="2033" spans="1:19">
      <c r="A2033">
        <v>116276.8</v>
      </c>
      <c r="B2033">
        <v>33819.910000000003</v>
      </c>
      <c r="D2033">
        <f t="shared" si="390"/>
        <v>33819.910000000003</v>
      </c>
      <c r="E2033">
        <v>58</v>
      </c>
      <c r="F2033" t="s">
        <v>14</v>
      </c>
      <c r="G2033">
        <f t="shared" si="391"/>
        <v>1</v>
      </c>
      <c r="H2033">
        <f t="shared" si="392"/>
        <v>33819.910000000003</v>
      </c>
      <c r="K2033">
        <f t="shared" si="393"/>
        <v>2.3783011902552206E-3</v>
      </c>
      <c r="L2033">
        <v>58</v>
      </c>
      <c r="M2033" t="s">
        <v>14</v>
      </c>
      <c r="N2033">
        <f t="shared" si="394"/>
        <v>2.3783011902552206E-3</v>
      </c>
      <c r="P2033">
        <f>IF(N2033&gt;O2030,"ND",IF(N2033&lt;O2031,"ND",N2033))</f>
        <v>2.3783011902552206E-3</v>
      </c>
    </row>
    <row r="2034" spans="1:19">
      <c r="A2034">
        <v>88292.92</v>
      </c>
      <c r="B2034">
        <v>7255.28</v>
      </c>
      <c r="D2034">
        <f t="shared" si="390"/>
        <v>7255.28</v>
      </c>
      <c r="E2034">
        <v>7</v>
      </c>
      <c r="F2034" t="s">
        <v>14</v>
      </c>
      <c r="G2034">
        <f t="shared" si="391"/>
        <v>1</v>
      </c>
      <c r="H2034">
        <f t="shared" si="392"/>
        <v>7255.28</v>
      </c>
      <c r="K2034">
        <f t="shared" si="393"/>
        <v>5.1020954992591337E-4</v>
      </c>
      <c r="L2034">
        <v>7</v>
      </c>
      <c r="M2034" t="s">
        <v>14</v>
      </c>
      <c r="N2034">
        <f t="shared" si="394"/>
        <v>5.1020954992591337E-4</v>
      </c>
      <c r="O2034">
        <f>AVERAGE(N2034:N2039)</f>
        <v>2.2829244015337626E-4</v>
      </c>
      <c r="P2034">
        <f>IF(N2034&gt;O2036,"ND",IF(N2034&lt;O2037,"ND",N2034))</f>
        <v>5.1020954992591337E-4</v>
      </c>
      <c r="Q2034">
        <f>AVERAGE(P2034:P2039)</f>
        <v>2.2829244015337626E-4</v>
      </c>
      <c r="R2034">
        <f t="shared" si="389"/>
        <v>7</v>
      </c>
      <c r="S2034">
        <f t="shared" si="395"/>
        <v>2034</v>
      </c>
    </row>
    <row r="2035" spans="1:19">
      <c r="A2035">
        <v>79726.880000000005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2.5233780089767641E-4</v>
      </c>
      <c r="P2035">
        <f>IF(N2035&gt;O2036,"ND",IF(N2035&lt;O2037,"ND",N2035))</f>
        <v>0</v>
      </c>
    </row>
    <row r="2036" spans="1:19">
      <c r="A2036">
        <v>68760.25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7.0521088384998469E-4</v>
      </c>
      <c r="P2036">
        <f>IF(N2036&gt;O2036,"ND",IF(N2036&lt;O2037,"ND",N2036))</f>
        <v>0</v>
      </c>
    </row>
    <row r="2037" spans="1:19">
      <c r="A2037">
        <v>80970.47</v>
      </c>
      <c r="B2037">
        <v>5741.48</v>
      </c>
      <c r="D2037">
        <f t="shared" si="390"/>
        <v>5741.48</v>
      </c>
      <c r="E2037">
        <v>7</v>
      </c>
      <c r="F2037" t="s">
        <v>14</v>
      </c>
      <c r="G2037">
        <f t="shared" si="391"/>
        <v>1</v>
      </c>
      <c r="H2037">
        <f t="shared" si="392"/>
        <v>5741.48</v>
      </c>
      <c r="K2037">
        <f t="shared" si="393"/>
        <v>4.0375532394458004E-4</v>
      </c>
      <c r="L2037">
        <v>7</v>
      </c>
      <c r="M2037" t="s">
        <v>14</v>
      </c>
      <c r="N2037">
        <f t="shared" si="394"/>
        <v>4.0375532394458004E-4</v>
      </c>
      <c r="O2037">
        <f>O2034-(O2035*1.89)</f>
        <v>-2.4862600354323212E-4</v>
      </c>
      <c r="P2037">
        <f>IF(N2037&gt;O2036,"ND",IF(N2037&lt;O2037,"ND",N2037))</f>
        <v>4.0375532394458004E-4</v>
      </c>
    </row>
    <row r="2038" spans="1:19">
      <c r="A2038">
        <v>95093.440000000002</v>
      </c>
      <c r="B2038">
        <v>6481.42</v>
      </c>
      <c r="D2038">
        <f t="shared" si="390"/>
        <v>6481.42</v>
      </c>
      <c r="E2038">
        <v>7</v>
      </c>
      <c r="F2038" t="s">
        <v>14</v>
      </c>
      <c r="G2038">
        <f t="shared" si="391"/>
        <v>1</v>
      </c>
      <c r="H2038">
        <f t="shared" si="392"/>
        <v>6481.42</v>
      </c>
      <c r="K2038">
        <f t="shared" si="393"/>
        <v>4.5578976704976421E-4</v>
      </c>
      <c r="L2038">
        <v>7</v>
      </c>
      <c r="M2038" t="s">
        <v>14</v>
      </c>
      <c r="N2038">
        <f t="shared" si="394"/>
        <v>4.5578976704976421E-4</v>
      </c>
      <c r="P2038">
        <f>IF(N2038&gt;O2036,"ND",IF(N2038&lt;O2037,"ND",N2038))</f>
        <v>4.5578976704976421E-4</v>
      </c>
    </row>
    <row r="2039" spans="1:19">
      <c r="A2039">
        <v>88381.56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82537.86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4.1861822228555957E-5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143133.67000000001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1.0254010416306065E-4</v>
      </c>
      <c r="P2041">
        <f>IF(N2041&gt;O2042,"ND",IF(N2041&lt;O2043,"ND",N2041))</f>
        <v>0</v>
      </c>
    </row>
    <row r="2042" spans="1:19">
      <c r="A2042">
        <v>98303.24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2.356626190967406E-4</v>
      </c>
      <c r="P2042">
        <f>IF(N2042&gt;O2042,"ND",IF(N2042&lt;O2043,"ND",N2042))</f>
        <v>0</v>
      </c>
    </row>
    <row r="2043" spans="1:19">
      <c r="A2043">
        <v>74194.06</v>
      </c>
      <c r="B2043">
        <v>3571.7</v>
      </c>
      <c r="D2043">
        <f t="shared" si="390"/>
        <v>3571.7</v>
      </c>
      <c r="E2043">
        <v>120</v>
      </c>
      <c r="F2043" t="s">
        <v>14</v>
      </c>
      <c r="G2043">
        <f t="shared" si="391"/>
        <v>1</v>
      </c>
      <c r="H2043">
        <f t="shared" si="392"/>
        <v>3571.7</v>
      </c>
      <c r="K2043">
        <f t="shared" si="393"/>
        <v>2.5117093337133573E-4</v>
      </c>
      <c r="L2043">
        <v>120</v>
      </c>
      <c r="M2043" t="s">
        <v>14</v>
      </c>
      <c r="N2043">
        <f t="shared" si="394"/>
        <v>2.5117093337133573E-4</v>
      </c>
      <c r="O2043">
        <f>O2040-(O2041*1.89)</f>
        <v>-1.5193897463962867E-4</v>
      </c>
      <c r="P2043" t="str">
        <f>IF(N2043&gt;O2042,"ND",IF(N2043&lt;O2043,"ND",N2043))</f>
        <v>ND</v>
      </c>
    </row>
    <row r="2044" spans="1:19">
      <c r="A2044">
        <v>79756.12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71476.02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90692.09</v>
      </c>
      <c r="B2046">
        <v>0</v>
      </c>
      <c r="D2046">
        <f t="shared" si="390"/>
        <v>0</v>
      </c>
      <c r="E2046">
        <v>6</v>
      </c>
      <c r="F2046" t="s">
        <v>14</v>
      </c>
      <c r="G2046">
        <f t="shared" si="391"/>
        <v>1</v>
      </c>
      <c r="H2046">
        <f t="shared" si="392"/>
        <v>0</v>
      </c>
      <c r="K2046">
        <f t="shared" si="393"/>
        <v>0</v>
      </c>
      <c r="L2046">
        <v>6</v>
      </c>
      <c r="M2046" t="s">
        <v>14</v>
      </c>
      <c r="N2046">
        <f t="shared" si="394"/>
        <v>0</v>
      </c>
      <c r="O2046">
        <f>AVERAGE(N2046:N2051)</f>
        <v>1.3426795343061123E-5</v>
      </c>
      <c r="P2046">
        <f>IF(N2046&gt;O2048,"ND",IF(N2046&lt;O2049,"ND",N2046))</f>
        <v>0</v>
      </c>
      <c r="Q2046">
        <f>AVERAGE(P2046:P2051)</f>
        <v>3.4337078519068174E-6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104382.72</v>
      </c>
      <c r="B2047">
        <v>244.14</v>
      </c>
      <c r="D2047">
        <f t="shared" si="390"/>
        <v>244.14</v>
      </c>
      <c r="E2047">
        <v>6</v>
      </c>
      <c r="F2047" t="s">
        <v>14</v>
      </c>
      <c r="G2047">
        <f t="shared" si="391"/>
        <v>1</v>
      </c>
      <c r="H2047">
        <f t="shared" si="392"/>
        <v>244.14</v>
      </c>
      <c r="K2047">
        <f t="shared" si="393"/>
        <v>1.7168539259534087E-5</v>
      </c>
      <c r="L2047">
        <v>6</v>
      </c>
      <c r="M2047" t="s">
        <v>14</v>
      </c>
      <c r="N2047">
        <f t="shared" si="394"/>
        <v>1.7168539259534087E-5</v>
      </c>
      <c r="O2047">
        <f>STDEV(N2046:N2051)</f>
        <v>2.5423064018410016E-5</v>
      </c>
      <c r="P2047">
        <f>IF(N2047&gt;O2048,"ND",IF(N2047&lt;O2049,"ND",N2047))</f>
        <v>1.7168539259534087E-5</v>
      </c>
    </row>
    <row r="2048" spans="1:19">
      <c r="A2048">
        <v>120904.5</v>
      </c>
      <c r="B2048">
        <v>901.45</v>
      </c>
      <c r="D2048">
        <f t="shared" si="390"/>
        <v>901.45</v>
      </c>
      <c r="E2048">
        <v>6</v>
      </c>
      <c r="F2048" t="s">
        <v>14</v>
      </c>
      <c r="G2048">
        <f t="shared" si="391"/>
        <v>1</v>
      </c>
      <c r="H2048">
        <f t="shared" si="392"/>
        <v>901.45</v>
      </c>
      <c r="K2048">
        <f t="shared" si="393"/>
        <v>6.3392232798832653E-5</v>
      </c>
      <c r="L2048">
        <v>6</v>
      </c>
      <c r="M2048" t="s">
        <v>14</v>
      </c>
      <c r="N2048">
        <f t="shared" si="394"/>
        <v>6.3392232798832653E-5</v>
      </c>
      <c r="O2048">
        <f>O2046+(O2047*1.89)</f>
        <v>6.1476386337856054E-5</v>
      </c>
      <c r="P2048" t="str">
        <f>IF(N2048&gt;O2048,"ND",IF(N2048&lt;O2049,"ND",N2048))</f>
        <v>ND</v>
      </c>
    </row>
    <row r="2049" spans="1:19">
      <c r="A2049">
        <v>122868.14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-3.4622795651733804E-5</v>
      </c>
      <c r="P2049">
        <f>IF(N2049&gt;O2048,"ND",IF(N2049&lt;O2049,"ND",N2049))</f>
        <v>0</v>
      </c>
    </row>
    <row r="2050" spans="1:19">
      <c r="A2050">
        <v>118463.19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116495.77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169454.22</v>
      </c>
      <c r="B2052">
        <v>64476.12</v>
      </c>
      <c r="D2052">
        <f t="shared" ref="D2052:D2115" si="397">IF(A2052&lt;$A$4623,"NA",B2052)</f>
        <v>64476.12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64476.12</v>
      </c>
      <c r="K2052">
        <f t="shared" ref="K2052:K2115" si="400">IF(F2052="A",H2052/$J$3,IF(F2052="B",H2052/$J$4,IF(F2052="C",H2052/$J$5,IF(F2052="D",H2052/$J$5))))</f>
        <v>4.5341230340068452E-3</v>
      </c>
      <c r="L2052">
        <v>100</v>
      </c>
      <c r="M2052" t="s">
        <v>14</v>
      </c>
      <c r="N2052">
        <f t="shared" ref="N2052:N2115" si="401">VALUE(K2052)</f>
        <v>4.5341230340068452E-3</v>
      </c>
      <c r="O2052">
        <f>AVERAGE(N2052:N2057)</f>
        <v>1.8775842424681635E-3</v>
      </c>
      <c r="P2052">
        <f>IF(N2052&gt;O2054,"ND",IF(N2052&lt;O2055,"ND",N2052))</f>
        <v>4.5341230340068452E-3</v>
      </c>
      <c r="Q2052">
        <f>AVERAGE(P2052:P2057)</f>
        <v>1.8775842424681635E-3</v>
      </c>
      <c r="R2052">
        <f t="shared" si="396"/>
        <v>100</v>
      </c>
      <c r="S2052">
        <f t="shared" si="395"/>
        <v>2052</v>
      </c>
    </row>
    <row r="2053" spans="1:19">
      <c r="A2053">
        <v>156733.96</v>
      </c>
      <c r="B2053">
        <v>42416.56</v>
      </c>
      <c r="D2053">
        <f t="shared" si="397"/>
        <v>42416.56</v>
      </c>
      <c r="E2053">
        <v>100</v>
      </c>
      <c r="F2053" t="s">
        <v>14</v>
      </c>
      <c r="G2053">
        <f t="shared" si="398"/>
        <v>1</v>
      </c>
      <c r="H2053">
        <f t="shared" si="399"/>
        <v>42416.56</v>
      </c>
      <c r="K2053">
        <f t="shared" si="400"/>
        <v>2.9828392545850056E-3</v>
      </c>
      <c r="L2053">
        <v>100</v>
      </c>
      <c r="M2053" t="s">
        <v>14</v>
      </c>
      <c r="N2053">
        <f t="shared" si="401"/>
        <v>2.9828392545850056E-3</v>
      </c>
      <c r="O2053">
        <f>STDEV(N2052:N2057)</f>
        <v>1.6523128428131537E-3</v>
      </c>
      <c r="P2053">
        <f>IF(N2053&gt;O2054,"ND",IF(N2053&lt;O2055,"ND",N2053))</f>
        <v>2.9828392545850056E-3</v>
      </c>
    </row>
    <row r="2054" spans="1:19">
      <c r="A2054">
        <v>128723.72</v>
      </c>
      <c r="B2054">
        <v>8879.11</v>
      </c>
      <c r="D2054">
        <f t="shared" si="397"/>
        <v>8879.11</v>
      </c>
      <c r="E2054">
        <v>100</v>
      </c>
      <c r="F2054" t="s">
        <v>14</v>
      </c>
      <c r="G2054">
        <f t="shared" si="398"/>
        <v>1</v>
      </c>
      <c r="H2054">
        <f t="shared" si="399"/>
        <v>8879.11</v>
      </c>
      <c r="K2054">
        <f t="shared" si="400"/>
        <v>6.2440136243434806E-4</v>
      </c>
      <c r="L2054">
        <v>100</v>
      </c>
      <c r="M2054" t="s">
        <v>14</v>
      </c>
      <c r="N2054">
        <f t="shared" si="401"/>
        <v>6.2440136243434806E-4</v>
      </c>
      <c r="O2054">
        <f>O2052+(O2053*1.89)</f>
        <v>5.0004555153850237E-3</v>
      </c>
      <c r="P2054">
        <f>IF(N2054&gt;O2054,"ND",IF(N2054&lt;O2055,"ND",N2054))</f>
        <v>6.2440136243434806E-4</v>
      </c>
    </row>
    <row r="2055" spans="1:19">
      <c r="A2055">
        <v>114368.51</v>
      </c>
      <c r="B2055">
        <v>19422.490000000002</v>
      </c>
      <c r="D2055">
        <f t="shared" si="397"/>
        <v>19422.490000000002</v>
      </c>
      <c r="E2055">
        <v>100</v>
      </c>
      <c r="F2055" t="s">
        <v>14</v>
      </c>
      <c r="G2055">
        <f t="shared" si="398"/>
        <v>1</v>
      </c>
      <c r="H2055">
        <f t="shared" si="399"/>
        <v>19422.490000000002</v>
      </c>
      <c r="K2055">
        <f t="shared" si="400"/>
        <v>1.365838379957845E-3</v>
      </c>
      <c r="L2055">
        <v>100</v>
      </c>
      <c r="M2055" t="s">
        <v>14</v>
      </c>
      <c r="N2055">
        <f t="shared" si="401"/>
        <v>1.365838379957845E-3</v>
      </c>
      <c r="O2055">
        <f>O2052-(O2053*1.89)</f>
        <v>-1.2452870304486968E-3</v>
      </c>
      <c r="P2055">
        <f>IF(N2055&gt;O2054,"ND",IF(N2055&lt;O2055,"ND",N2055))</f>
        <v>1.365838379957845E-3</v>
      </c>
    </row>
    <row r="2056" spans="1:19">
      <c r="A2056">
        <v>233105.51</v>
      </c>
      <c r="B2056">
        <v>25003.42</v>
      </c>
      <c r="D2056">
        <f t="shared" si="397"/>
        <v>25003.42</v>
      </c>
      <c r="E2056">
        <v>100</v>
      </c>
      <c r="F2056" t="s">
        <v>14</v>
      </c>
      <c r="G2056">
        <f t="shared" si="398"/>
        <v>1</v>
      </c>
      <c r="H2056">
        <f t="shared" si="399"/>
        <v>25003.42</v>
      </c>
      <c r="K2056">
        <f t="shared" si="400"/>
        <v>1.7583034238249358E-3</v>
      </c>
      <c r="L2056">
        <v>100</v>
      </c>
      <c r="M2056" t="s">
        <v>14</v>
      </c>
      <c r="N2056">
        <f t="shared" si="401"/>
        <v>1.7583034238249358E-3</v>
      </c>
      <c r="P2056">
        <f>IF(N2056&gt;O2054,"ND",IF(N2056&lt;O2055,"ND",N2056))</f>
        <v>1.7583034238249358E-3</v>
      </c>
    </row>
    <row r="2057" spans="1:19">
      <c r="A2057">
        <v>296880.38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87087.52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1.4456270107813886E-4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97300.73</v>
      </c>
      <c r="B2059">
        <v>12334.26</v>
      </c>
      <c r="D2059">
        <f t="shared" si="397"/>
        <v>12334.26</v>
      </c>
      <c r="E2059">
        <v>5</v>
      </c>
      <c r="F2059" t="s">
        <v>14</v>
      </c>
      <c r="G2059">
        <f t="shared" si="398"/>
        <v>1</v>
      </c>
      <c r="H2059">
        <f t="shared" si="399"/>
        <v>12334.26</v>
      </c>
      <c r="K2059">
        <f t="shared" si="400"/>
        <v>8.6737620646883324E-4</v>
      </c>
      <c r="L2059">
        <v>5</v>
      </c>
      <c r="M2059" t="s">
        <v>14</v>
      </c>
      <c r="N2059">
        <f t="shared" si="401"/>
        <v>8.6737620646883324E-4</v>
      </c>
      <c r="O2059">
        <f>STDEV(N2058:N2063)</f>
        <v>3.5410485347993185E-4</v>
      </c>
      <c r="P2059" t="str">
        <f>IF(N2059&gt;O2060,"ND",IF(N2059&lt;O2061,"ND",N2059))</f>
        <v>ND</v>
      </c>
    </row>
    <row r="2060" spans="1:19">
      <c r="A2060">
        <v>106878.66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8.1382087415521006E-4</v>
      </c>
      <c r="P2060">
        <f>IF(N2060&gt;O2060,"ND",IF(N2060&lt;O2061,"ND",N2060))</f>
        <v>0</v>
      </c>
    </row>
    <row r="2061" spans="1:19">
      <c r="A2061">
        <v>100102.43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-5.2469547199893228E-4</v>
      </c>
      <c r="P2061">
        <f>IF(N2061&gt;O2060,"ND",IF(N2061&lt;O2061,"ND",N2061))</f>
        <v>0</v>
      </c>
    </row>
    <row r="2062" spans="1:19">
      <c r="A2062">
        <v>103631.25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117929.57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290212.78999999998</v>
      </c>
      <c r="B2064">
        <v>0</v>
      </c>
      <c r="D2064">
        <f t="shared" si="397"/>
        <v>0</v>
      </c>
      <c r="E2064" t="s">
        <v>8</v>
      </c>
      <c r="F2064" t="s">
        <v>14</v>
      </c>
      <c r="G2064">
        <f t="shared" si="398"/>
        <v>1</v>
      </c>
      <c r="H2064">
        <f t="shared" si="399"/>
        <v>0</v>
      </c>
      <c r="K2064">
        <f t="shared" si="400"/>
        <v>0</v>
      </c>
      <c r="L2064" t="s">
        <v>8</v>
      </c>
      <c r="M2064" t="s">
        <v>14</v>
      </c>
      <c r="N2064">
        <f t="shared" si="401"/>
        <v>0</v>
      </c>
      <c r="O2064">
        <f>AVERAGE(N2064:N2069)</f>
        <v>7.6558084722766603E-4</v>
      </c>
      <c r="P2064">
        <f>IF(N2064&gt;O2066,"ND",IF(N2064&lt;O2067,"ND",N2064))</f>
        <v>0</v>
      </c>
      <c r="Q2064">
        <f>AVERAGE(P2064:P2069)</f>
        <v>7.6558084722766603E-4</v>
      </c>
      <c r="R2064" t="str">
        <f t="shared" si="396"/>
        <v>F</v>
      </c>
      <c r="S2064">
        <f t="shared" si="395"/>
        <v>2064</v>
      </c>
    </row>
    <row r="2065" spans="1:19">
      <c r="A2065">
        <v>321124.56</v>
      </c>
      <c r="B2065">
        <v>13515.72</v>
      </c>
      <c r="D2065">
        <f t="shared" si="397"/>
        <v>13515.72</v>
      </c>
      <c r="E2065" t="s">
        <v>8</v>
      </c>
      <c r="F2065" t="s">
        <v>14</v>
      </c>
      <c r="G2065">
        <f t="shared" si="398"/>
        <v>1</v>
      </c>
      <c r="H2065">
        <f t="shared" si="399"/>
        <v>13515.72</v>
      </c>
      <c r="K2065">
        <f t="shared" si="400"/>
        <v>9.5045944720598867E-4</v>
      </c>
      <c r="L2065" t="s">
        <v>8</v>
      </c>
      <c r="M2065" t="s">
        <v>14</v>
      </c>
      <c r="N2065">
        <f t="shared" si="401"/>
        <v>9.5045944720598867E-4</v>
      </c>
      <c r="O2065">
        <f>STDEV(N2064:N2069)</f>
        <v>9.5505717472475489E-4</v>
      </c>
      <c r="P2065">
        <f>IF(N2065&gt;O2066,"ND",IF(N2065&lt;O2067,"ND",N2065))</f>
        <v>9.5045944720598867E-4</v>
      </c>
    </row>
    <row r="2066" spans="1:19">
      <c r="A2066">
        <v>316169.99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2.5706389074574526E-3</v>
      </c>
      <c r="P2066">
        <f>IF(N2066&gt;O2066,"ND",IF(N2066&lt;O2067,"ND",N2066))</f>
        <v>0</v>
      </c>
    </row>
    <row r="2067" spans="1:19">
      <c r="A2067">
        <v>284366.43</v>
      </c>
      <c r="B2067">
        <v>33278.730000000003</v>
      </c>
      <c r="D2067">
        <f t="shared" si="397"/>
        <v>33278.730000000003</v>
      </c>
      <c r="E2067" t="s">
        <v>8</v>
      </c>
      <c r="F2067" t="s">
        <v>14</v>
      </c>
      <c r="G2067">
        <f t="shared" si="398"/>
        <v>1</v>
      </c>
      <c r="H2067">
        <f t="shared" si="399"/>
        <v>33278.730000000003</v>
      </c>
      <c r="K2067">
        <f t="shared" si="400"/>
        <v>2.340244050595703E-3</v>
      </c>
      <c r="L2067" t="s">
        <v>8</v>
      </c>
      <c r="M2067" t="s">
        <v>14</v>
      </c>
      <c r="N2067">
        <f t="shared" si="401"/>
        <v>2.340244050595703E-3</v>
      </c>
      <c r="O2067">
        <f>O2064-(O2065*1.89)</f>
        <v>-1.0394772130021207E-3</v>
      </c>
      <c r="P2067">
        <f>IF(N2067&gt;O2066,"ND",IF(N2067&lt;O2067,"ND",N2067))</f>
        <v>2.340244050595703E-3</v>
      </c>
    </row>
    <row r="2068" spans="1:19">
      <c r="A2068">
        <v>291363.74</v>
      </c>
      <c r="B2068">
        <v>18525.810000000001</v>
      </c>
      <c r="D2068">
        <f t="shared" si="397"/>
        <v>18525.810000000001</v>
      </c>
      <c r="E2068" t="s">
        <v>8</v>
      </c>
      <c r="F2068" t="s">
        <v>14</v>
      </c>
      <c r="G2068">
        <f t="shared" si="398"/>
        <v>1</v>
      </c>
      <c r="H2068">
        <f t="shared" si="399"/>
        <v>18525.810000000001</v>
      </c>
      <c r="K2068">
        <f t="shared" si="400"/>
        <v>1.3027815855643043E-3</v>
      </c>
      <c r="L2068" t="s">
        <v>8</v>
      </c>
      <c r="M2068" t="s">
        <v>14</v>
      </c>
      <c r="N2068">
        <f t="shared" si="401"/>
        <v>1.3027815855643043E-3</v>
      </c>
      <c r="P2068">
        <f>IF(N2068&gt;O2066,"ND",IF(N2068&lt;O2067,"ND",N2068))</f>
        <v>1.3027815855643043E-3</v>
      </c>
    </row>
    <row r="2069" spans="1:19">
      <c r="A2069">
        <v>310390.95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52742.04</v>
      </c>
      <c r="B2070">
        <v>11685.34</v>
      </c>
      <c r="D2070">
        <f t="shared" si="397"/>
        <v>11685.34</v>
      </c>
      <c r="E2070">
        <v>4</v>
      </c>
      <c r="F2070" t="s">
        <v>14</v>
      </c>
      <c r="G2070">
        <f t="shared" si="398"/>
        <v>1</v>
      </c>
      <c r="H2070">
        <f t="shared" si="399"/>
        <v>11685.34</v>
      </c>
      <c r="K2070">
        <f t="shared" si="400"/>
        <v>8.2174251884576093E-4</v>
      </c>
      <c r="L2070">
        <v>4</v>
      </c>
      <c r="M2070" t="s">
        <v>14</v>
      </c>
      <c r="N2070">
        <f t="shared" si="401"/>
        <v>8.2174251884576093E-4</v>
      </c>
      <c r="O2070">
        <f>AVERAGE(N2070:N2075)</f>
        <v>4.5585305731491365E-4</v>
      </c>
      <c r="P2070">
        <f>IF(N2070&gt;O2072,"ND",IF(N2070&lt;O2073,"ND",N2070))</f>
        <v>8.2174251884576093E-4</v>
      </c>
      <c r="Q2070">
        <f>AVERAGE(P2070:P2075)</f>
        <v>4.5585305731491365E-4</v>
      </c>
      <c r="R2070">
        <f t="shared" si="396"/>
        <v>4</v>
      </c>
      <c r="S2070">
        <f t="shared" si="395"/>
        <v>2070</v>
      </c>
    </row>
    <row r="2071" spans="1:19">
      <c r="A2071">
        <v>36612.959999999999</v>
      </c>
      <c r="B2071">
        <v>15852.26</v>
      </c>
      <c r="D2071">
        <f t="shared" si="397"/>
        <v>15852.26</v>
      </c>
      <c r="E2071">
        <v>4</v>
      </c>
      <c r="F2071" t="s">
        <v>14</v>
      </c>
      <c r="G2071">
        <f t="shared" si="398"/>
        <v>1</v>
      </c>
      <c r="H2071">
        <f t="shared" si="399"/>
        <v>15852.26</v>
      </c>
      <c r="K2071">
        <f t="shared" si="400"/>
        <v>1.1147708206862533E-3</v>
      </c>
      <c r="L2071">
        <v>4</v>
      </c>
      <c r="M2071" t="s">
        <v>14</v>
      </c>
      <c r="N2071">
        <f t="shared" si="401"/>
        <v>1.1147708206862533E-3</v>
      </c>
      <c r="O2071">
        <f>STDEV(N2070:N2075)</f>
        <v>5.1165078788899482E-4</v>
      </c>
      <c r="P2071">
        <f>IF(N2071&gt;O2072,"ND",IF(N2071&lt;O2073,"ND",N2071))</f>
        <v>1.1147708206862533E-3</v>
      </c>
    </row>
    <row r="2072" spans="1:19">
      <c r="A2072">
        <v>47147</v>
      </c>
      <c r="B2072">
        <v>11356.32</v>
      </c>
      <c r="D2072">
        <f t="shared" si="397"/>
        <v>11356.32</v>
      </c>
      <c r="E2072">
        <v>4</v>
      </c>
      <c r="F2072" t="s">
        <v>14</v>
      </c>
      <c r="G2072">
        <f t="shared" si="398"/>
        <v>1</v>
      </c>
      <c r="H2072">
        <f t="shared" si="399"/>
        <v>11356.32</v>
      </c>
      <c r="K2072">
        <f t="shared" si="400"/>
        <v>7.986050043574677E-4</v>
      </c>
      <c r="L2072">
        <v>4</v>
      </c>
      <c r="M2072" t="s">
        <v>14</v>
      </c>
      <c r="N2072">
        <f t="shared" si="401"/>
        <v>7.986050043574677E-4</v>
      </c>
      <c r="O2072">
        <f>O2070+(O2071*1.89)</f>
        <v>1.4228730464251138E-3</v>
      </c>
      <c r="P2072">
        <f>IF(N2072&gt;O2072,"ND",IF(N2072&lt;O2073,"ND",N2072))</f>
        <v>7.986050043574677E-4</v>
      </c>
    </row>
    <row r="2073" spans="1:19">
      <c r="A2073">
        <v>40097.300000000003</v>
      </c>
      <c r="B2073">
        <v>0</v>
      </c>
      <c r="D2073">
        <f t="shared" si="397"/>
        <v>0</v>
      </c>
      <c r="E2073">
        <v>4</v>
      </c>
      <c r="F2073" t="s">
        <v>14</v>
      </c>
      <c r="G2073">
        <f t="shared" si="398"/>
        <v>1</v>
      </c>
      <c r="H2073">
        <f t="shared" si="399"/>
        <v>0</v>
      </c>
      <c r="K2073">
        <f t="shared" si="400"/>
        <v>0</v>
      </c>
      <c r="L2073">
        <v>4</v>
      </c>
      <c r="M2073" t="s">
        <v>14</v>
      </c>
      <c r="N2073">
        <f t="shared" si="401"/>
        <v>0</v>
      </c>
      <c r="O2073">
        <f>O2070-(O2071*1.89)</f>
        <v>-5.1116693179528651E-4</v>
      </c>
      <c r="P2073">
        <f>IF(N2073&gt;O2072,"ND",IF(N2073&lt;O2073,"ND",N2073))</f>
        <v>0</v>
      </c>
    </row>
    <row r="2074" spans="1:19">
      <c r="A2074">
        <v>49085.01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50711.7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104934.05</v>
      </c>
      <c r="B2076">
        <v>887610.96</v>
      </c>
      <c r="D2076">
        <f t="shared" si="397"/>
        <v>887610.96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89932.45</v>
      </c>
      <c r="B2077">
        <v>622365.13</v>
      </c>
      <c r="D2077">
        <f t="shared" si="397"/>
        <v>622365.13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116333.65</v>
      </c>
      <c r="B2078">
        <v>1126940.93</v>
      </c>
      <c r="D2078">
        <f t="shared" si="397"/>
        <v>1126940.93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136221.82</v>
      </c>
      <c r="B2079">
        <v>1189100.24</v>
      </c>
      <c r="D2079">
        <f t="shared" si="397"/>
        <v>1189100.24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134992.59</v>
      </c>
      <c r="B2080">
        <v>1034986.22</v>
      </c>
      <c r="D2080">
        <f t="shared" si="397"/>
        <v>1034986.22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121736.71</v>
      </c>
      <c r="B2081">
        <v>1122580.24</v>
      </c>
      <c r="D2081">
        <f t="shared" si="397"/>
        <v>1122580.24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79819</v>
      </c>
      <c r="B2082">
        <v>0</v>
      </c>
      <c r="D2082">
        <f t="shared" si="397"/>
        <v>0</v>
      </c>
      <c r="E2082">
        <v>3</v>
      </c>
      <c r="F2082" t="s">
        <v>14</v>
      </c>
      <c r="G2082">
        <f t="shared" si="398"/>
        <v>1</v>
      </c>
      <c r="H2082">
        <f t="shared" si="399"/>
        <v>0</v>
      </c>
      <c r="K2082">
        <f t="shared" si="400"/>
        <v>0</v>
      </c>
      <c r="L2082">
        <v>3</v>
      </c>
      <c r="M2082" t="s">
        <v>14</v>
      </c>
      <c r="N2082">
        <f t="shared" si="401"/>
        <v>0</v>
      </c>
      <c r="O2082">
        <f>AVERAGE(N2082:N2087)</f>
        <v>5.1474207054416996E-5</v>
      </c>
      <c r="P2082">
        <f>IF(N2082&gt;O2084,"ND",IF(N2082&lt;O2085,"ND",N2082))</f>
        <v>0</v>
      </c>
      <c r="Q2082">
        <f>AVERAGE(P2082:P2087)</f>
        <v>5.1474207054416996E-5</v>
      </c>
      <c r="R2082">
        <f t="shared" si="396"/>
        <v>3</v>
      </c>
      <c r="S2082">
        <f t="shared" si="395"/>
        <v>2082</v>
      </c>
    </row>
    <row r="2083" spans="1:19">
      <c r="A2083">
        <v>86844.45</v>
      </c>
      <c r="B2083">
        <v>0</v>
      </c>
      <c r="D2083">
        <f t="shared" si="397"/>
        <v>0</v>
      </c>
      <c r="E2083">
        <v>3</v>
      </c>
      <c r="F2083" t="s">
        <v>14</v>
      </c>
      <c r="G2083">
        <f t="shared" si="398"/>
        <v>1</v>
      </c>
      <c r="H2083">
        <f t="shared" si="399"/>
        <v>0</v>
      </c>
      <c r="K2083">
        <f t="shared" si="400"/>
        <v>0</v>
      </c>
      <c r="L2083">
        <v>3</v>
      </c>
      <c r="M2083" t="s">
        <v>14</v>
      </c>
      <c r="N2083">
        <f t="shared" si="401"/>
        <v>0</v>
      </c>
      <c r="O2083">
        <f>STDEV(N2082:N2087)</f>
        <v>8.6473925193779468E-5</v>
      </c>
      <c r="P2083">
        <f>IF(N2083&gt;O2084,"ND",IF(N2083&lt;O2085,"ND",N2083))</f>
        <v>0</v>
      </c>
    </row>
    <row r="2084" spans="1:19">
      <c r="A2084">
        <v>68512.509999999995</v>
      </c>
      <c r="B2084">
        <v>2947.95</v>
      </c>
      <c r="D2084">
        <f t="shared" si="397"/>
        <v>2947.95</v>
      </c>
      <c r="E2084">
        <v>3</v>
      </c>
      <c r="F2084" t="s">
        <v>14</v>
      </c>
      <c r="G2084">
        <f t="shared" si="398"/>
        <v>1</v>
      </c>
      <c r="H2084">
        <f t="shared" si="399"/>
        <v>2947.95</v>
      </c>
      <c r="K2084">
        <f t="shared" si="400"/>
        <v>2.0730726349694239E-4</v>
      </c>
      <c r="L2084">
        <v>3</v>
      </c>
      <c r="M2084" t="s">
        <v>14</v>
      </c>
      <c r="N2084">
        <f t="shared" si="401"/>
        <v>2.0730726349694239E-4</v>
      </c>
      <c r="O2084">
        <f>O2082+(O2083*1.89)</f>
        <v>2.1490992567066018E-4</v>
      </c>
      <c r="P2084">
        <f>IF(N2084&gt;O2084,"ND",IF(N2084&lt;O2085,"ND",N2084))</f>
        <v>2.0730726349694239E-4</v>
      </c>
    </row>
    <row r="2085" spans="1:19">
      <c r="A2085">
        <v>82473.649999999994</v>
      </c>
      <c r="B2085">
        <v>1443.89</v>
      </c>
      <c r="D2085">
        <f t="shared" si="397"/>
        <v>1443.89</v>
      </c>
      <c r="E2085">
        <v>3</v>
      </c>
      <c r="F2085" t="s">
        <v>14</v>
      </c>
      <c r="G2085">
        <f t="shared" si="398"/>
        <v>1</v>
      </c>
      <c r="H2085">
        <f t="shared" si="399"/>
        <v>1443.89</v>
      </c>
      <c r="K2085">
        <f t="shared" si="400"/>
        <v>1.0153797882955959E-4</v>
      </c>
      <c r="L2085">
        <v>3</v>
      </c>
      <c r="M2085" t="s">
        <v>14</v>
      </c>
      <c r="N2085">
        <f t="shared" si="401"/>
        <v>1.0153797882955959E-4</v>
      </c>
      <c r="O2085">
        <f>O2082-(O2083*1.89)</f>
        <v>-1.1196151156182621E-4</v>
      </c>
      <c r="P2085">
        <f>IF(N2085&gt;O2084,"ND",IF(N2085&lt;O2085,"ND",N2085))</f>
        <v>1.0153797882955959E-4</v>
      </c>
    </row>
    <row r="2086" spans="1:19">
      <c r="A2086">
        <v>79842.539999999994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89876.7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252527.35</v>
      </c>
      <c r="B2088">
        <v>1114567.18</v>
      </c>
      <c r="D2088">
        <f t="shared" si="397"/>
        <v>1114567.18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244953.62</v>
      </c>
      <c r="B2089">
        <v>1043694.4</v>
      </c>
      <c r="D2089">
        <f t="shared" si="397"/>
        <v>1043694.4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134463.39000000001</v>
      </c>
      <c r="B2090">
        <v>713071.87</v>
      </c>
      <c r="D2090">
        <f t="shared" si="397"/>
        <v>713071.87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127609.55</v>
      </c>
      <c r="B2091">
        <v>612785.43000000005</v>
      </c>
      <c r="D2091">
        <f t="shared" si="397"/>
        <v>612785.43000000005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113404.35</v>
      </c>
      <c r="B2092">
        <v>471039.94</v>
      </c>
      <c r="D2092">
        <f t="shared" si="397"/>
        <v>471039.94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127036.69</v>
      </c>
      <c r="B2093">
        <v>525049.21</v>
      </c>
      <c r="D2093">
        <f t="shared" si="397"/>
        <v>525049.21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84308.85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5.3856147903735081E-4</v>
      </c>
      <c r="P2094">
        <f>IF(N2094&gt;O2096,"ND",IF(N2094&lt;O2097,"ND",N2094))</f>
        <v>0</v>
      </c>
      <c r="Q2094">
        <f>AVERAGE(P2094:P2099)</f>
        <v>4.1843163320756352E-5</v>
      </c>
      <c r="R2094">
        <f t="shared" si="396"/>
        <v>2</v>
      </c>
      <c r="S2094">
        <f t="shared" si="402"/>
        <v>2094</v>
      </c>
    </row>
    <row r="2095" spans="1:19">
      <c r="A2095">
        <v>85000.320000000007</v>
      </c>
      <c r="B2095">
        <v>2975.09</v>
      </c>
      <c r="D2095">
        <f t="shared" si="397"/>
        <v>2975.09</v>
      </c>
      <c r="E2095">
        <v>2</v>
      </c>
      <c r="F2095" t="s">
        <v>14</v>
      </c>
      <c r="G2095">
        <f t="shared" si="398"/>
        <v>1</v>
      </c>
      <c r="H2095">
        <f t="shared" si="399"/>
        <v>2975.09</v>
      </c>
      <c r="K2095">
        <f t="shared" si="400"/>
        <v>2.0921581660378176E-4</v>
      </c>
      <c r="L2095">
        <v>2</v>
      </c>
      <c r="M2095" t="s">
        <v>14</v>
      </c>
      <c r="N2095">
        <f t="shared" si="401"/>
        <v>2.0921581660378176E-4</v>
      </c>
      <c r="O2095">
        <f>STDEV(N2094:N2099)</f>
        <v>1.2195810396512128E-3</v>
      </c>
      <c r="P2095">
        <f>IF(N2095&gt;O2096,"ND",IF(N2095&lt;O2097,"ND",N2095))</f>
        <v>2.0921581660378176E-4</v>
      </c>
    </row>
    <row r="2096" spans="1:19">
      <c r="A2096">
        <v>109089.09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2.8435696439781432E-3</v>
      </c>
      <c r="P2096">
        <f>IF(N2096&gt;O2096,"ND",IF(N2096&lt;O2097,"ND",N2096))</f>
        <v>0</v>
      </c>
    </row>
    <row r="2097" spans="1:19">
      <c r="A2097">
        <v>113122.18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-1.7664466859034413E-3</v>
      </c>
      <c r="P2097">
        <f>IF(N2097&gt;O2096,"ND",IF(N2097&lt;O2097,"ND",N2097))</f>
        <v>0</v>
      </c>
    </row>
    <row r="2098" spans="1:19">
      <c r="A2098">
        <v>93198.56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106918.93</v>
      </c>
      <c r="B2099">
        <v>42975.61</v>
      </c>
      <c r="D2099">
        <f t="shared" si="397"/>
        <v>42975.61</v>
      </c>
      <c r="E2099">
        <v>2</v>
      </c>
      <c r="F2099" t="s">
        <v>14</v>
      </c>
      <c r="G2099">
        <f t="shared" si="398"/>
        <v>1</v>
      </c>
      <c r="H2099">
        <f t="shared" si="399"/>
        <v>42975.61</v>
      </c>
      <c r="K2099">
        <f t="shared" si="400"/>
        <v>3.0221530576203235E-3</v>
      </c>
      <c r="L2099">
        <v>2</v>
      </c>
      <c r="M2099" t="s">
        <v>14</v>
      </c>
      <c r="N2099">
        <f t="shared" si="401"/>
        <v>3.0221530576203235E-3</v>
      </c>
      <c r="P2099" t="str">
        <f>IF(N2099&gt;O2096,"ND",IF(N2099&lt;O2097,"ND",N2099))</f>
        <v>ND</v>
      </c>
    </row>
    <row r="2100" spans="1:19">
      <c r="A2100">
        <v>162209.67000000001</v>
      </c>
      <c r="B2100">
        <v>418210.92</v>
      </c>
      <c r="D2100">
        <f t="shared" si="397"/>
        <v>418210.92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153613.29</v>
      </c>
      <c r="B2101">
        <v>364101.54</v>
      </c>
      <c r="D2101">
        <f t="shared" si="397"/>
        <v>364101.54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122711.79</v>
      </c>
      <c r="B2102">
        <v>306292.34999999998</v>
      </c>
      <c r="D2102">
        <f t="shared" si="397"/>
        <v>306292.34999999998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130993.46</v>
      </c>
      <c r="B2103">
        <v>373658.92</v>
      </c>
      <c r="D2103">
        <f t="shared" si="397"/>
        <v>373658.92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248658.27</v>
      </c>
      <c r="B2104">
        <v>284903.89</v>
      </c>
      <c r="D2104">
        <f t="shared" si="397"/>
        <v>284903.89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232899.51</v>
      </c>
      <c r="B2105">
        <v>282093.99</v>
      </c>
      <c r="D2105">
        <f t="shared" si="397"/>
        <v>282093.99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88296.67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0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86086.83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0</v>
      </c>
      <c r="P2107">
        <f>IF(N2107&gt;O2108,"ND",IF(N2107&lt;O2109,"ND",N2107))</f>
        <v>0</v>
      </c>
    </row>
    <row r="2108" spans="1:19">
      <c r="A2108">
        <v>85859.68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0</v>
      </c>
      <c r="P2108">
        <f>IF(N2108&gt;O2108,"ND",IF(N2108&lt;O2109,"ND",N2108))</f>
        <v>0</v>
      </c>
    </row>
    <row r="2109" spans="1:19">
      <c r="A2109">
        <v>97423.15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0</v>
      </c>
      <c r="P2109">
        <f>IF(N2109&gt;O2108,"ND",IF(N2109&lt;O2109,"ND",N2109))</f>
        <v>0</v>
      </c>
    </row>
    <row r="2110" spans="1:19">
      <c r="A2110">
        <v>113694.98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113884.82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191714.54</v>
      </c>
      <c r="B2112">
        <v>447199.81</v>
      </c>
      <c r="D2112">
        <f t="shared" si="397"/>
        <v>447199.81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205041.62</v>
      </c>
      <c r="B2113">
        <v>430711.59</v>
      </c>
      <c r="D2113">
        <f t="shared" si="397"/>
        <v>430711.59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201926.27</v>
      </c>
      <c r="B2114">
        <v>414046.57</v>
      </c>
      <c r="D2114">
        <f t="shared" si="397"/>
        <v>414046.57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199732.75</v>
      </c>
      <c r="B2115">
        <v>389514.6</v>
      </c>
      <c r="D2115">
        <f t="shared" si="397"/>
        <v>389514.6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197852.61</v>
      </c>
      <c r="B2116">
        <v>372379.55</v>
      </c>
      <c r="D2116">
        <f t="shared" ref="D2116:D2179" si="404">IF(A2116&lt;$A$4623,"NA",B2116)</f>
        <v>372379.55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223036.41</v>
      </c>
      <c r="B2117">
        <v>338643.41</v>
      </c>
      <c r="D2117">
        <f t="shared" si="404"/>
        <v>338643.41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1187.3499999999999</v>
      </c>
      <c r="B2118">
        <v>2542.5</v>
      </c>
      <c r="D2118">
        <f t="shared" si="404"/>
        <v>2542.5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0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491.09</v>
      </c>
      <c r="B2120">
        <v>0</v>
      </c>
      <c r="D2120">
        <f t="shared" si="404"/>
        <v>0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0</v>
      </c>
      <c r="B2121">
        <v>3388.27</v>
      </c>
      <c r="D2121">
        <f t="shared" si="404"/>
        <v>3388.27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32.22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100.42</v>
      </c>
      <c r="B2124">
        <v>2601.9499999999998</v>
      </c>
      <c r="D2124">
        <f t="shared" si="404"/>
        <v>2601.9499999999998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0</v>
      </c>
      <c r="B2125">
        <v>54068.2</v>
      </c>
      <c r="D2125">
        <f t="shared" si="404"/>
        <v>54068.2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2493.3200000000002</v>
      </c>
      <c r="B2128">
        <v>44554.38</v>
      </c>
      <c r="D2128">
        <f t="shared" si="404"/>
        <v>44554.38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2160.98</v>
      </c>
      <c r="D2129">
        <f t="shared" si="404"/>
        <v>2160.98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0</v>
      </c>
      <c r="B2130">
        <v>0</v>
      </c>
      <c r="D2130">
        <f t="shared" si="404"/>
        <v>0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1069.3800000000001</v>
      </c>
      <c r="B2131">
        <v>10002.64</v>
      </c>
      <c r="D2131">
        <f t="shared" si="404"/>
        <v>10002.64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48.4</v>
      </c>
      <c r="B2132">
        <v>14473.3</v>
      </c>
      <c r="D2132">
        <f t="shared" si="404"/>
        <v>14473.3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0</v>
      </c>
      <c r="B2135">
        <v>1798.69</v>
      </c>
      <c r="D2135">
        <f t="shared" si="404"/>
        <v>1798.69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670.96</v>
      </c>
      <c r="D2136">
        <f t="shared" si="404"/>
        <v>670.96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0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173.92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0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4390.96</v>
      </c>
      <c r="B2146">
        <v>14133.48</v>
      </c>
      <c r="D2146">
        <f t="shared" si="404"/>
        <v>14133.48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0</v>
      </c>
      <c r="B2148">
        <v>3619.63</v>
      </c>
      <c r="D2148">
        <f t="shared" si="404"/>
        <v>3619.63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0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1906.34</v>
      </c>
      <c r="B2151">
        <v>0</v>
      </c>
      <c r="D2151">
        <f t="shared" si="404"/>
        <v>0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589.25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0</v>
      </c>
      <c r="D2154">
        <f t="shared" si="404"/>
        <v>0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308.43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5426.24</v>
      </c>
      <c r="D2156">
        <f t="shared" si="404"/>
        <v>5426.24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0</v>
      </c>
      <c r="B2157">
        <v>0</v>
      </c>
      <c r="D2157">
        <f t="shared" si="404"/>
        <v>0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2473.7600000000002</v>
      </c>
      <c r="D2158">
        <f t="shared" si="404"/>
        <v>2473.7600000000002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2622.69</v>
      </c>
      <c r="D2159">
        <f t="shared" si="404"/>
        <v>2622.69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0</v>
      </c>
      <c r="B2160">
        <v>1731.29</v>
      </c>
      <c r="D2160">
        <f t="shared" si="404"/>
        <v>1731.29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1247.0999999999999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1099.49</v>
      </c>
      <c r="B2162">
        <v>0</v>
      </c>
      <c r="D2162">
        <f t="shared" si="404"/>
        <v>0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140.49</v>
      </c>
      <c r="B2163">
        <v>805.64</v>
      </c>
      <c r="D2163">
        <f t="shared" si="404"/>
        <v>805.64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32352.29</v>
      </c>
      <c r="D2164">
        <f t="shared" si="404"/>
        <v>32352.29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22090.59</v>
      </c>
      <c r="D2165">
        <f t="shared" si="404"/>
        <v>22090.59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1720.56</v>
      </c>
      <c r="B2166">
        <v>10534.83</v>
      </c>
      <c r="D2166">
        <f t="shared" si="404"/>
        <v>10534.83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0</v>
      </c>
      <c r="B2167">
        <v>17155.28</v>
      </c>
      <c r="D2167">
        <f t="shared" si="404"/>
        <v>17155.28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42.78</v>
      </c>
      <c r="B2168">
        <v>36170.5</v>
      </c>
      <c r="D2168">
        <f t="shared" si="404"/>
        <v>36170.5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1201.3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1346.71</v>
      </c>
      <c r="D2170">
        <f t="shared" si="404"/>
        <v>1346.71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5787.78</v>
      </c>
      <c r="B2171">
        <v>21756.27</v>
      </c>
      <c r="D2171">
        <f t="shared" si="404"/>
        <v>21756.27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837.88</v>
      </c>
      <c r="B2172">
        <v>0</v>
      </c>
      <c r="D2172">
        <f t="shared" si="404"/>
        <v>0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2149.42</v>
      </c>
      <c r="B2173">
        <v>17015.099999999999</v>
      </c>
      <c r="D2173">
        <f t="shared" si="404"/>
        <v>17015.099999999999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661.31</v>
      </c>
      <c r="B2174">
        <v>1102.47</v>
      </c>
      <c r="D2174">
        <f t="shared" si="404"/>
        <v>1102.47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1814.74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332.76</v>
      </c>
      <c r="B2176">
        <v>14635.02</v>
      </c>
      <c r="D2176">
        <f t="shared" si="404"/>
        <v>14635.02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1040.3800000000001</v>
      </c>
      <c r="B2177">
        <v>7823.38</v>
      </c>
      <c r="D2177">
        <f t="shared" si="404"/>
        <v>7823.38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796.32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6234.96</v>
      </c>
      <c r="D2179">
        <f t="shared" si="404"/>
        <v>6234.96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1451.85</v>
      </c>
      <c r="D2180">
        <f t="shared" ref="D2180:D2243" si="411">IF(A2180&lt;$A$4623,"NA",B2180)</f>
        <v>1451.85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3813.21</v>
      </c>
      <c r="B2181">
        <v>2444.5100000000002</v>
      </c>
      <c r="D2181">
        <f t="shared" si="411"/>
        <v>2444.5100000000002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2170.14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1486.56</v>
      </c>
      <c r="B2183">
        <v>15405.21</v>
      </c>
      <c r="D2183">
        <f t="shared" si="411"/>
        <v>15405.21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9049.49</v>
      </c>
      <c r="D2184">
        <f t="shared" si="411"/>
        <v>9049.49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260.92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1154.3800000000001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1128.6300000000001</v>
      </c>
      <c r="D2187">
        <f t="shared" si="411"/>
        <v>1128.6300000000001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1303.6199999999999</v>
      </c>
      <c r="B2188">
        <v>0</v>
      </c>
      <c r="D2188">
        <f t="shared" si="411"/>
        <v>0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0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6314.11</v>
      </c>
      <c r="B2190">
        <v>11752.22</v>
      </c>
      <c r="D2190">
        <f t="shared" si="411"/>
        <v>11752.22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2226.89</v>
      </c>
      <c r="B2191">
        <v>0</v>
      </c>
      <c r="D2191">
        <f t="shared" si="411"/>
        <v>0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1780.25</v>
      </c>
      <c r="B2192">
        <v>404.84</v>
      </c>
      <c r="D2192">
        <f t="shared" si="411"/>
        <v>404.84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2954.36</v>
      </c>
      <c r="D2194">
        <f t="shared" si="411"/>
        <v>2954.36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0</v>
      </c>
      <c r="B2195">
        <v>4889.3599999999997</v>
      </c>
      <c r="D2195">
        <f t="shared" si="411"/>
        <v>4889.3599999999997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601.23</v>
      </c>
      <c r="B2199">
        <v>2349.25</v>
      </c>
      <c r="D2199">
        <f t="shared" si="411"/>
        <v>2349.25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2702.57</v>
      </c>
      <c r="B2200">
        <v>1216.49</v>
      </c>
      <c r="D2200">
        <f t="shared" si="411"/>
        <v>1216.49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836.74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0</v>
      </c>
      <c r="B2202">
        <v>5029.18</v>
      </c>
      <c r="D2202">
        <f t="shared" si="411"/>
        <v>5029.18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771.46</v>
      </c>
      <c r="B2203">
        <v>2662.6</v>
      </c>
      <c r="D2203">
        <f t="shared" si="411"/>
        <v>2662.6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2666.15</v>
      </c>
      <c r="D2204">
        <f t="shared" si="411"/>
        <v>2666.15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0</v>
      </c>
      <c r="B2205">
        <v>0</v>
      </c>
      <c r="D2205">
        <f t="shared" si="411"/>
        <v>0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1765.72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1464.9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231.58</v>
      </c>
      <c r="B2209">
        <v>10974.73</v>
      </c>
      <c r="D2209">
        <f t="shared" si="411"/>
        <v>10974.73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1422.54</v>
      </c>
      <c r="B2210">
        <v>7589.6</v>
      </c>
      <c r="D2210">
        <f t="shared" si="411"/>
        <v>7589.6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1886.55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1833.49</v>
      </c>
      <c r="B2212">
        <v>18821.009999999998</v>
      </c>
      <c r="D2212">
        <f t="shared" si="411"/>
        <v>18821.009999999998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147.79</v>
      </c>
      <c r="B2213">
        <v>26265.51</v>
      </c>
      <c r="D2213">
        <f t="shared" si="411"/>
        <v>26265.51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825.15</v>
      </c>
      <c r="B2214">
        <v>4796.1899999999996</v>
      </c>
      <c r="D2214">
        <f t="shared" si="411"/>
        <v>4796.1899999999996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11287.12</v>
      </c>
      <c r="D2215">
        <f t="shared" si="411"/>
        <v>11287.12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6509.87</v>
      </c>
      <c r="D2217">
        <f t="shared" si="411"/>
        <v>6509.87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0</v>
      </c>
      <c r="B2218">
        <v>2011.14</v>
      </c>
      <c r="D2218">
        <f t="shared" si="411"/>
        <v>2011.14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24877.83</v>
      </c>
      <c r="D2219">
        <f t="shared" si="411"/>
        <v>24877.83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899.88</v>
      </c>
      <c r="B2220">
        <v>41092.82</v>
      </c>
      <c r="D2220">
        <f t="shared" si="411"/>
        <v>41092.82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0</v>
      </c>
      <c r="B2221">
        <v>25896.27</v>
      </c>
      <c r="D2221">
        <f t="shared" si="411"/>
        <v>25896.27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387.32</v>
      </c>
      <c r="B2222">
        <v>9048.51</v>
      </c>
      <c r="D2222">
        <f t="shared" si="411"/>
        <v>9048.51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2264.0100000000002</v>
      </c>
      <c r="B2223">
        <v>14845.98</v>
      </c>
      <c r="D2223">
        <f t="shared" si="411"/>
        <v>14845.98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6128.01</v>
      </c>
      <c r="D2224">
        <f t="shared" si="411"/>
        <v>6128.01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875.94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0</v>
      </c>
      <c r="B2226">
        <v>6366.61</v>
      </c>
      <c r="D2226">
        <f t="shared" si="411"/>
        <v>6366.61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0</v>
      </c>
      <c r="B2228">
        <v>897.95</v>
      </c>
      <c r="D2228">
        <f t="shared" si="411"/>
        <v>897.95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1637.08</v>
      </c>
      <c r="B2229">
        <v>614.89</v>
      </c>
      <c r="D2229">
        <f t="shared" si="411"/>
        <v>614.89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140.80000000000001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2335.9499999999998</v>
      </c>
      <c r="D2231">
        <f t="shared" si="411"/>
        <v>2335.9499999999998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1383.32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6856.81</v>
      </c>
      <c r="D2233">
        <f t="shared" si="411"/>
        <v>6856.81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776.7</v>
      </c>
      <c r="D2234">
        <f t="shared" si="411"/>
        <v>776.7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2829.98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0</v>
      </c>
      <c r="B2237">
        <v>2499.65</v>
      </c>
      <c r="D2237">
        <f t="shared" si="411"/>
        <v>2499.65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0</v>
      </c>
      <c r="B2238">
        <v>3535.57</v>
      </c>
      <c r="D2238">
        <f t="shared" si="411"/>
        <v>3535.57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0</v>
      </c>
      <c r="B2239">
        <v>26359.54</v>
      </c>
      <c r="D2239">
        <f t="shared" si="411"/>
        <v>26359.54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80.64</v>
      </c>
      <c r="B2242">
        <v>0</v>
      </c>
      <c r="D2242">
        <f t="shared" si="411"/>
        <v>0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3458.2</v>
      </c>
      <c r="D2243">
        <f t="shared" si="411"/>
        <v>3458.2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2412.19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456.92</v>
      </c>
      <c r="B2245">
        <v>12050.57</v>
      </c>
      <c r="D2245">
        <f t="shared" si="417"/>
        <v>12050.57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0</v>
      </c>
      <c r="B2246">
        <v>2326.12</v>
      </c>
      <c r="D2246">
        <f t="shared" si="417"/>
        <v>2326.12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1104.73</v>
      </c>
      <c r="B2247">
        <v>20270.73</v>
      </c>
      <c r="D2247">
        <f t="shared" si="417"/>
        <v>20270.73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285</v>
      </c>
      <c r="B2248">
        <v>1918.57</v>
      </c>
      <c r="D2248">
        <f t="shared" si="417"/>
        <v>1918.57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1207.5</v>
      </c>
      <c r="D2250">
        <f t="shared" si="417"/>
        <v>1207.5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101.92</v>
      </c>
      <c r="B2251">
        <v>3890.39</v>
      </c>
      <c r="D2251">
        <f t="shared" si="417"/>
        <v>3890.39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8321.66</v>
      </c>
      <c r="D2252">
        <f t="shared" si="417"/>
        <v>8321.66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0</v>
      </c>
      <c r="D2253">
        <f t="shared" si="417"/>
        <v>0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305.02</v>
      </c>
      <c r="B2254">
        <v>6103.89</v>
      </c>
      <c r="D2254">
        <f t="shared" si="417"/>
        <v>6103.89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261.66000000000003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22358.44</v>
      </c>
      <c r="D2260">
        <f t="shared" si="417"/>
        <v>22358.44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8553.16</v>
      </c>
      <c r="D2261">
        <f t="shared" si="417"/>
        <v>8553.16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1549.47</v>
      </c>
      <c r="B2262">
        <v>127.86</v>
      </c>
      <c r="D2262">
        <f t="shared" si="417"/>
        <v>127.86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1656.19</v>
      </c>
      <c r="B2263">
        <v>0</v>
      </c>
      <c r="D2263">
        <f t="shared" si="417"/>
        <v>0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15020.11</v>
      </c>
      <c r="D2265">
        <f t="shared" si="417"/>
        <v>15020.11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342.06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0</v>
      </c>
      <c r="B2268">
        <v>0</v>
      </c>
      <c r="D2268">
        <f t="shared" si="417"/>
        <v>0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1096.44</v>
      </c>
      <c r="B2269">
        <v>16369.48</v>
      </c>
      <c r="D2269">
        <f t="shared" si="417"/>
        <v>16369.48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2025.53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6758.68</v>
      </c>
      <c r="B2271">
        <v>6171.53</v>
      </c>
      <c r="D2271">
        <f t="shared" si="417"/>
        <v>6171.53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0</v>
      </c>
      <c r="D2272">
        <f t="shared" si="417"/>
        <v>0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0</v>
      </c>
      <c r="B2273">
        <v>4790.2700000000004</v>
      </c>
      <c r="D2273">
        <f t="shared" si="417"/>
        <v>4790.2700000000004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0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5825.02</v>
      </c>
      <c r="D2275">
        <f t="shared" si="417"/>
        <v>5825.02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1735.91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1574.96</v>
      </c>
      <c r="B2278">
        <v>18690.55</v>
      </c>
      <c r="D2278">
        <f t="shared" si="417"/>
        <v>18690.55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1067.68</v>
      </c>
      <c r="B2279">
        <v>2591.77</v>
      </c>
      <c r="D2279">
        <f t="shared" si="417"/>
        <v>2591.77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707.26</v>
      </c>
      <c r="B2280">
        <v>5035.43</v>
      </c>
      <c r="D2280">
        <f t="shared" si="417"/>
        <v>5035.43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1481.37</v>
      </c>
      <c r="B2281">
        <v>2433.4899999999998</v>
      </c>
      <c r="D2281">
        <f t="shared" si="417"/>
        <v>2433.4899999999998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1482.02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77.540000000000006</v>
      </c>
      <c r="B2283">
        <v>453.4</v>
      </c>
      <c r="D2283">
        <f t="shared" si="417"/>
        <v>453.4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124.49</v>
      </c>
      <c r="D2284">
        <f t="shared" si="417"/>
        <v>124.49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5605.88</v>
      </c>
      <c r="D2285">
        <f t="shared" si="417"/>
        <v>5605.88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0</v>
      </c>
      <c r="D2286">
        <f t="shared" si="417"/>
        <v>0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68.2</v>
      </c>
      <c r="B2287">
        <v>1850.77</v>
      </c>
      <c r="D2287">
        <f t="shared" si="417"/>
        <v>1850.77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963.92</v>
      </c>
      <c r="B2288">
        <v>4920.46</v>
      </c>
      <c r="D2288">
        <f t="shared" si="417"/>
        <v>4920.46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0</v>
      </c>
      <c r="B2289">
        <v>40.26</v>
      </c>
      <c r="D2289">
        <f t="shared" si="417"/>
        <v>40.26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0</v>
      </c>
      <c r="D2292">
        <f t="shared" si="417"/>
        <v>0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0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4294.16</v>
      </c>
      <c r="D2294">
        <f t="shared" si="417"/>
        <v>4294.16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1102.95</v>
      </c>
      <c r="B2295">
        <v>38582.550000000003</v>
      </c>
      <c r="D2295">
        <f t="shared" si="417"/>
        <v>38582.550000000003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0</v>
      </c>
      <c r="B2296">
        <v>10804.69</v>
      </c>
      <c r="D2296">
        <f t="shared" si="417"/>
        <v>10804.69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0</v>
      </c>
      <c r="B2297">
        <v>0</v>
      </c>
      <c r="D2297">
        <f t="shared" si="417"/>
        <v>0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288.62</v>
      </c>
      <c r="B2298">
        <v>4934.28</v>
      </c>
      <c r="D2298">
        <f t="shared" si="417"/>
        <v>4934.28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0</v>
      </c>
      <c r="B2299">
        <v>3074.69</v>
      </c>
      <c r="D2299">
        <f t="shared" si="417"/>
        <v>3074.69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68.92</v>
      </c>
      <c r="B2300">
        <v>40.61</v>
      </c>
      <c r="D2300">
        <f t="shared" si="417"/>
        <v>40.61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4283.01</v>
      </c>
      <c r="D2302">
        <f t="shared" si="417"/>
        <v>4283.01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0</v>
      </c>
      <c r="B2303">
        <v>3443.58</v>
      </c>
      <c r="D2303">
        <f t="shared" si="417"/>
        <v>3443.58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0</v>
      </c>
      <c r="B2304">
        <v>0</v>
      </c>
      <c r="D2304">
        <f t="shared" si="417"/>
        <v>0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21631.41</v>
      </c>
      <c r="D2305">
        <f t="shared" si="417"/>
        <v>21631.41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0</v>
      </c>
      <c r="D2306">
        <f t="shared" si="417"/>
        <v>0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1262.01</v>
      </c>
      <c r="B2307">
        <v>9671.09</v>
      </c>
      <c r="D2307">
        <f t="shared" si="417"/>
        <v>9671.09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581.36</v>
      </c>
      <c r="B2308">
        <v>0</v>
      </c>
      <c r="D2308">
        <f t="shared" ref="D2308:D2371" si="424">IF(A2308&lt;$A$4623,"NA",B2308)</f>
        <v>0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1029.18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14220196.390000004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343507.04</v>
      </c>
      <c r="B2313">
        <v>1321760.3799999999</v>
      </c>
      <c r="D2313">
        <f t="shared" si="424"/>
        <v>1321760.3799999999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1.5905324421262282E-3</v>
      </c>
      <c r="V2313">
        <f>Q2331</f>
        <v>2.1183210747046928E-3</v>
      </c>
      <c r="W2313">
        <f>Q2343</f>
        <v>3.5931549300985871E-4</v>
      </c>
      <c r="X2313">
        <f>Q2355</f>
        <v>1.3030937494448904E-3</v>
      </c>
      <c r="Y2313">
        <f>Q2367</f>
        <v>7.1560419549648933E-4</v>
      </c>
      <c r="Z2313">
        <f>Q2379</f>
        <v>1.5808135867579857E-3</v>
      </c>
      <c r="AA2313">
        <f>Q2391</f>
        <v>1.4835658949244988E-4</v>
      </c>
      <c r="AB2313">
        <f>Q2403</f>
        <v>8.2202446443941721E-5</v>
      </c>
      <c r="AC2313">
        <f>Q2415</f>
        <v>8.3727377809671643E-5</v>
      </c>
      <c r="AD2313">
        <f>Q2427</f>
        <v>3.2220026446272979E-4</v>
      </c>
      <c r="AE2313">
        <f>Q2439</f>
        <v>1.5485803791674793E-4</v>
      </c>
      <c r="AF2313">
        <f>Q2451</f>
        <v>5.370660341429943E-6</v>
      </c>
      <c r="AG2313">
        <f>Q2463</f>
        <v>7.3612829905595942E-4</v>
      </c>
      <c r="AH2313">
        <f>Q2475</f>
        <v>3.2801850065590482E-4</v>
      </c>
      <c r="AI2313">
        <f>Q2487</f>
        <v>4.0721510480900219E-4</v>
      </c>
      <c r="AJ2313">
        <f>Q2499</f>
        <v>2.5285282784314047E-4</v>
      </c>
      <c r="AK2313">
        <f>Q2511</f>
        <v>0</v>
      </c>
      <c r="AL2313">
        <f>Q2523</f>
        <v>1.0887250317596548E-5</v>
      </c>
      <c r="AM2313">
        <f>Q2535</f>
        <v>1.0509349202984541E-4</v>
      </c>
      <c r="AN2313">
        <f>Q2547</f>
        <v>1.0350217600721759E-3</v>
      </c>
      <c r="AO2313">
        <f>Q2559</f>
        <v>0</v>
      </c>
      <c r="AP2313">
        <f>Q2571</f>
        <v>6.9080606947854778E-4</v>
      </c>
      <c r="AQ2313">
        <f>Q2583</f>
        <v>2.2203356346865697E-4</v>
      </c>
      <c r="AR2313">
        <f>Q2595</f>
        <v>9.2410440956014583E-6</v>
      </c>
      <c r="AS2313">
        <f>Q2607</f>
        <v>1.3163996252012233E-3</v>
      </c>
      <c r="AT2313">
        <f>Q2619</f>
        <v>0</v>
      </c>
      <c r="AU2313">
        <f>Q2631</f>
        <v>6.2950396184527783E-5</v>
      </c>
      <c r="AV2313">
        <f>Q2643</f>
        <v>2.2759338260031918E-4</v>
      </c>
      <c r="AW2313">
        <f>Q2895</f>
        <v>4.7276703823471007E-4</v>
      </c>
      <c r="AX2313">
        <f>Q2907</f>
        <v>1.3086573167692256E-3</v>
      </c>
      <c r="AY2313">
        <f>Q2919</f>
        <v>1.7436788053889589E-3</v>
      </c>
      <c r="AZ2313">
        <f>Q2931</f>
        <v>8.3297022820929829E-4</v>
      </c>
      <c r="BA2313">
        <f>Q2943</f>
        <v>3.1864860202552165E-4</v>
      </c>
      <c r="BB2313">
        <f>Q2955</f>
        <v>0</v>
      </c>
      <c r="BC2313">
        <f>Q2967</f>
        <v>2.6131299846519386E-4</v>
      </c>
      <c r="BD2313">
        <f>Q2979</f>
        <v>0</v>
      </c>
      <c r="BE2313">
        <f>Q2991</f>
        <v>2.8991270807846438E-5</v>
      </c>
      <c r="BF2313">
        <f>Q3003</f>
        <v>4.3138699112445106E-5</v>
      </c>
      <c r="BG2313">
        <f>Q3015</f>
        <v>7.1225406088533456E-5</v>
      </c>
      <c r="BH2313">
        <f>Q3027</f>
        <v>0</v>
      </c>
      <c r="BI2313">
        <f>Q3039</f>
        <v>0</v>
      </c>
      <c r="BJ2313">
        <f>Q3051</f>
        <v>9.5927224378070922E-4</v>
      </c>
      <c r="BK2313">
        <f>Q3063</f>
        <v>0</v>
      </c>
      <c r="BL2313">
        <f>Q3087</f>
        <v>4.4086679509332456E-4</v>
      </c>
      <c r="BM2313">
        <f>Q3099</f>
        <v>1.914312361567714E-4</v>
      </c>
      <c r="BN2313">
        <f>Q3111</f>
        <v>0</v>
      </c>
      <c r="BO2313">
        <f>Q3123</f>
        <v>2.5255218114417813E-4</v>
      </c>
      <c r="BP2313">
        <f>Q3135</f>
        <v>2.0629948355897917E-4</v>
      </c>
      <c r="BQ2313">
        <f>Q3147</f>
        <v>1.42804641565401E-3</v>
      </c>
      <c r="BR2313">
        <f>Q3159</f>
        <v>4.9483931195448293E-4</v>
      </c>
      <c r="BS2313">
        <f>Q3171</f>
        <v>1.1077908384898044E-5</v>
      </c>
      <c r="BT2313">
        <f>Q3201</f>
        <v>0</v>
      </c>
      <c r="BU2313">
        <f>Q2397</f>
        <v>6.1143017677592374E-6</v>
      </c>
      <c r="BV2313">
        <f>Q2445</f>
        <v>2.8757945813950273E-4</v>
      </c>
      <c r="BW2313">
        <f>Q2493</f>
        <v>1.7494980827467655E-4</v>
      </c>
      <c r="BX2313">
        <f>Q2589</f>
        <v>0</v>
      </c>
      <c r="BY2313">
        <f>Q2637</f>
        <v>3.3188996722129299E-5</v>
      </c>
      <c r="BZ2313">
        <f>Q2601</f>
        <v>0</v>
      </c>
      <c r="CA2313">
        <f>Q2937</f>
        <v>8.717246663520993E-4</v>
      </c>
      <c r="CB2313">
        <f>Q2985</f>
        <v>1.2663510496028752E-3</v>
      </c>
      <c r="CC2313">
        <f>Q3033</f>
        <v>1.4500655899775817E-3</v>
      </c>
      <c r="CD2313">
        <f>Q2409</f>
        <v>2.4155939837954316E-3</v>
      </c>
      <c r="CE2313">
        <f>Q2457</f>
        <v>3.6671767378007131E-4</v>
      </c>
      <c r="CF2313">
        <f>Q2505</f>
        <v>0</v>
      </c>
      <c r="CG2313">
        <f>Q2553</f>
        <v>4.7774213930937959E-4</v>
      </c>
      <c r="CH2313">
        <f>Q2373</f>
        <v>5.9145930645499306E-3</v>
      </c>
      <c r="CI2313">
        <f>Q2469</f>
        <v>1.6642577261413323E-3</v>
      </c>
      <c r="CJ2313">
        <f>Q2517</f>
        <v>6.823071238032917E-2</v>
      </c>
      <c r="CK2313">
        <f>Q2565</f>
        <v>1.6551386024240673E-2</v>
      </c>
      <c r="CL2313">
        <f>Q2613</f>
        <v>3.7523191832842099E-3</v>
      </c>
      <c r="CM2313">
        <f>Q2385</f>
        <v>1.2594826947624729E-3</v>
      </c>
      <c r="CN2313">
        <f>Q2433</f>
        <v>2.6003188703284459E-3</v>
      </c>
      <c r="CO2313">
        <f>Q2529</f>
        <v>0</v>
      </c>
      <c r="CP2313">
        <f>Q2577</f>
        <v>7.1062234767500841E-4</v>
      </c>
      <c r="CQ2313">
        <f>Q2625</f>
        <v>0</v>
      </c>
      <c r="CR2313">
        <f>Q3243</f>
        <v>8.3084937585514171E-7</v>
      </c>
      <c r="CS2313">
        <f>Q3255</f>
        <v>0</v>
      </c>
      <c r="CT2313">
        <f>Q3267</f>
        <v>8.6482257777763954E-5</v>
      </c>
      <c r="CU2313">
        <f>Q2667</f>
        <v>1.6272197520098527E-3</v>
      </c>
      <c r="CV2313">
        <f>Q2679</f>
        <v>1.7387428521044299E-4</v>
      </c>
      <c r="CW2313">
        <f>Q2691</f>
        <v>4.0469486170224164E-5</v>
      </c>
      <c r="CX2313">
        <f>Q2661</f>
        <v>0</v>
      </c>
      <c r="CY2313">
        <f>Q2655</f>
        <v>5.3409413381913355E-4</v>
      </c>
      <c r="CZ2313">
        <f>Q3231</f>
        <v>9.0087540193489052E-4</v>
      </c>
      <c r="DA2313">
        <f>Q2673</f>
        <v>4.3885797205350639E-4</v>
      </c>
      <c r="DB2313">
        <f>Q2685</f>
        <v>0</v>
      </c>
      <c r="DC2313">
        <f>Q3075</f>
        <v>1.2422634976225698E-4</v>
      </c>
      <c r="DD2313">
        <f>Q2649</f>
        <v>0</v>
      </c>
      <c r="DE2313">
        <f>Q3225</f>
        <v>1.2725686765486545E-3</v>
      </c>
      <c r="DF2313">
        <f>Q3237</f>
        <v>3.6466395572134727E-4</v>
      </c>
      <c r="DG2313">
        <f>Q3249</f>
        <v>4.9007015324390379E-4</v>
      </c>
      <c r="DH2313">
        <f>Q3261</f>
        <v>3.180953687869823E-4</v>
      </c>
      <c r="DI2313">
        <f>Q3195</f>
        <v>9.0361503925277928E-4</v>
      </c>
      <c r="DJ2313">
        <f>Q3129</f>
        <v>1.5912219013451395E-3</v>
      </c>
      <c r="DK2313">
        <f>Q2949</f>
        <v>0</v>
      </c>
      <c r="DL2313">
        <f>Q2997</f>
        <v>2.2009470669206868E-4</v>
      </c>
      <c r="DM2313">
        <f>Q3093</f>
        <v>0</v>
      </c>
      <c r="DN2313">
        <f>Q3141</f>
        <v>2.9929168566443336E-4</v>
      </c>
      <c r="DO2313">
        <f>Q2961</f>
        <v>4.9293731240584606E-6</v>
      </c>
      <c r="DP2313">
        <f>Q3057</f>
        <v>4.7111387703297733E-4</v>
      </c>
      <c r="DQ2313">
        <f>Q3105</f>
        <v>1.2745354365373642E-4</v>
      </c>
      <c r="DR2313">
        <f>Q3153</f>
        <v>8.8649254548384024E-5</v>
      </c>
      <c r="DS2313">
        <f>Q3021</f>
        <v>1.686518034193535E-4</v>
      </c>
      <c r="DT2313">
        <f>Q3069</f>
        <v>3.1437591225777812E-5</v>
      </c>
      <c r="DU2313">
        <f>Q3117</f>
        <v>1.8870713301518319E-4</v>
      </c>
      <c r="DV2313">
        <f>Q3165</f>
        <v>9.4459244717678425E-5</v>
      </c>
      <c r="DW2313">
        <f>Q3177</f>
        <v>0</v>
      </c>
      <c r="DX2313">
        <f>Q3189</f>
        <v>5.0596040784829123E-4</v>
      </c>
    </row>
    <row r="2314" spans="1:128">
      <c r="A2314">
        <v>348059.8</v>
      </c>
      <c r="B2314">
        <v>1394281.8</v>
      </c>
      <c r="D2314">
        <f t="shared" si="424"/>
        <v>1394281.8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0</v>
      </c>
      <c r="V2314">
        <f>Q4404</f>
        <v>1.2040669154892713E-4</v>
      </c>
      <c r="W2314">
        <f>Q4392</f>
        <v>2.3014502723236273E-4</v>
      </c>
      <c r="X2314">
        <f>Q4380</f>
        <v>0</v>
      </c>
      <c r="Y2314">
        <f>Q4368</f>
        <v>0</v>
      </c>
      <c r="Z2314">
        <f>Q4356</f>
        <v>1.4776699878498215E-4</v>
      </c>
      <c r="AA2314">
        <f>Q4344</f>
        <v>5.8398091243376209E-5</v>
      </c>
      <c r="AB2314">
        <f>Q4332</f>
        <v>1.7148681141747818E-4</v>
      </c>
      <c r="AC2314">
        <f>Q4320</f>
        <v>0</v>
      </c>
      <c r="AD2314">
        <f>Q4308</f>
        <v>1.4071027643946721E-4</v>
      </c>
      <c r="AE2314">
        <f>Q4296</f>
        <v>9.0449678075581706E-4</v>
      </c>
      <c r="AF2314">
        <f>Q4284</f>
        <v>4.3267657763689975E-3</v>
      </c>
      <c r="AG2314">
        <f>Q4272</f>
        <v>0</v>
      </c>
      <c r="AH2314">
        <f>Q4260</f>
        <v>1.2529048248542301E-3</v>
      </c>
      <c r="AI2314">
        <f>Q4248</f>
        <v>4.7567813454409727E-4</v>
      </c>
      <c r="AJ2314">
        <f>Q4236</f>
        <v>1.1707030031090674E-3</v>
      </c>
      <c r="AK2314">
        <f>Q4224</f>
        <v>0</v>
      </c>
      <c r="AL2314">
        <f>Q4212</f>
        <v>2.0570955967882934E-4</v>
      </c>
      <c r="AM2314">
        <f>Q4200</f>
        <v>2.4440939914835999E-4</v>
      </c>
      <c r="AN2314">
        <f>Q4188</f>
        <v>2.627247760587835E-3</v>
      </c>
      <c r="AO2314">
        <f>Q4176</f>
        <v>1.695024349232052E-4</v>
      </c>
      <c r="AP2314">
        <f>Q4164</f>
        <v>1.6337268227231604E-4</v>
      </c>
      <c r="AQ2314">
        <f>Q4152</f>
        <v>5.3195249981893432E-4</v>
      </c>
      <c r="AR2314">
        <f>Q4140</f>
        <v>1.777125594473822E-4</v>
      </c>
      <c r="AS2314">
        <f>Q4128</f>
        <v>7.9644242474720373E-4</v>
      </c>
      <c r="AT2314">
        <f>Q4116</f>
        <v>9.8427289714275029E-5</v>
      </c>
      <c r="AU2314">
        <f>Q4104</f>
        <v>9.9387514207227622E-4</v>
      </c>
      <c r="AV2314">
        <f>Q4092</f>
        <v>1.8015937962433665E-4</v>
      </c>
      <c r="AW2314">
        <f>Q3840</f>
        <v>2.247949403040492E-4</v>
      </c>
      <c r="AX2314">
        <f>Q3828</f>
        <v>3.6021172752456564E-4</v>
      </c>
      <c r="AY2314">
        <f>Q3816</f>
        <v>3.7514710922220587E-4</v>
      </c>
      <c r="AZ2314">
        <f>Q3804</f>
        <v>4.9392225414714803E-4</v>
      </c>
      <c r="BA2314">
        <f>Q3792</f>
        <v>2.6698438879875665E-4</v>
      </c>
      <c r="BB2314">
        <f>Q3780</f>
        <v>2.5049025870815871E-4</v>
      </c>
      <c r="BC2314">
        <f>Q3768</f>
        <v>7.0144822964191321E-3</v>
      </c>
      <c r="BD2314">
        <f>Q3756</f>
        <v>2.1195375714600172E-3</v>
      </c>
      <c r="BE2314">
        <f>Q3744</f>
        <v>0</v>
      </c>
      <c r="BF2314">
        <f>Q3732</f>
        <v>6.913666325160922E-6</v>
      </c>
      <c r="BG2314">
        <f>Q3720</f>
        <v>1.643175391753092E-3</v>
      </c>
      <c r="BH2314">
        <f>Q3708</f>
        <v>2.0841950298143057E-4</v>
      </c>
      <c r="BI2314">
        <f>Q3696</f>
        <v>0</v>
      </c>
      <c r="BJ2314">
        <f>Q3684</f>
        <v>3.519359263354401E-4</v>
      </c>
      <c r="BK2314">
        <f>Q3672</f>
        <v>5.0525637232454027E-6</v>
      </c>
      <c r="BL2314">
        <f>Q3648</f>
        <v>3.6289751580771847E-4</v>
      </c>
      <c r="BM2314">
        <f>Q3636</f>
        <v>0</v>
      </c>
      <c r="BN2314">
        <f>Q3624</f>
        <v>0</v>
      </c>
      <c r="BO2314">
        <f>Q3612</f>
        <v>3.8661441317924659E-4</v>
      </c>
      <c r="BP2314">
        <f>Q3600</f>
        <v>7.5672261875817096E-5</v>
      </c>
      <c r="BQ2314">
        <f>Q3588</f>
        <v>0</v>
      </c>
      <c r="BR2314">
        <f>Q3576</f>
        <v>1.5580512291205231E-3</v>
      </c>
      <c r="BS2314">
        <f>Q3564</f>
        <v>0</v>
      </c>
      <c r="BT2314">
        <f>Q3534</f>
        <v>2.9162063453980869E-4</v>
      </c>
      <c r="BU2314">
        <f>Q4338</f>
        <v>0</v>
      </c>
      <c r="BV2314">
        <f>Q4290</f>
        <v>5.7434181027628489E-4</v>
      </c>
      <c r="BW2314">
        <f>Q4242</f>
        <v>6.7010542604417796E-4</v>
      </c>
      <c r="BX2314">
        <f>Q4146</f>
        <v>1.1665085672750196E-3</v>
      </c>
      <c r="BY2314">
        <f>Q4098</f>
        <v>2.0432054194408208E-3</v>
      </c>
      <c r="BZ2314">
        <f>Q4134</f>
        <v>2.4001426841996413E-5</v>
      </c>
      <c r="CA2314">
        <f>Q3798</f>
        <v>3.2177984218457148E-5</v>
      </c>
      <c r="CB2314">
        <f>Q3750</f>
        <v>2.4633580359595674E-4</v>
      </c>
      <c r="CC2314">
        <f>Q3702</f>
        <v>1.8504494054070593E-4</v>
      </c>
      <c r="CD2314">
        <f>Q4326</f>
        <v>5.1107106855796866E-5</v>
      </c>
      <c r="CE2314">
        <f>Q4278</f>
        <v>0</v>
      </c>
      <c r="CF2314">
        <f>Q4230</f>
        <v>0</v>
      </c>
      <c r="CG2314">
        <f>Q4182</f>
        <v>4.2774166551700234E-5</v>
      </c>
      <c r="CH2314">
        <f>Q4362</f>
        <v>3.5619256134456745E-3</v>
      </c>
      <c r="CI2314">
        <f>Q4266</f>
        <v>0</v>
      </c>
      <c r="CJ2314">
        <f>Q4218</f>
        <v>9.8542056666895195E-2</v>
      </c>
      <c r="CK2314">
        <f>Q4170</f>
        <v>2.3745320582913083E-2</v>
      </c>
      <c r="CL2314">
        <f>Q4122</f>
        <v>1.5901440877187169E-2</v>
      </c>
      <c r="CM2314">
        <f>Q4350</f>
        <v>2.1656182686481096E-4</v>
      </c>
      <c r="CN2314">
        <f>Q4302</f>
        <v>5.3734340040079858E-5</v>
      </c>
      <c r="CO2314">
        <f>Q4206</f>
        <v>4.4617673471345127E-4</v>
      </c>
      <c r="CP2314">
        <f>Q4158</f>
        <v>5.5672842820693458E-4</v>
      </c>
      <c r="CQ2314">
        <f>Q4110</f>
        <v>7.1154015512087804E-4</v>
      </c>
      <c r="CR2314">
        <f>Q3492</f>
        <v>6.7445811890219805E-4</v>
      </c>
      <c r="CS2314">
        <f>Q3480</f>
        <v>3.5998848100430142E-3</v>
      </c>
      <c r="CT2314">
        <f>Q3468</f>
        <v>7.8515120255262495E-4</v>
      </c>
      <c r="CU2314">
        <f>Q4068</f>
        <v>2.2212476949036737E-4</v>
      </c>
      <c r="CV2314">
        <f>Q4056</f>
        <v>1.526380250430971E-3</v>
      </c>
      <c r="CW2314">
        <f>Q4044</f>
        <v>1.9080824488792845E-4</v>
      </c>
      <c r="CX2314">
        <f>Q4074</f>
        <v>2.5506992545582343E-4</v>
      </c>
      <c r="CY2314">
        <f>Q4080</f>
        <v>0</v>
      </c>
      <c r="CZ2314">
        <f>Q3504</f>
        <v>9.9190505035674607E-5</v>
      </c>
      <c r="DA2314">
        <f>Q4062</f>
        <v>8.8111222313463097E-4</v>
      </c>
      <c r="DB2314">
        <f>Q4050</f>
        <v>3.6441328492469208E-4</v>
      </c>
      <c r="DC2314">
        <f>Q3660</f>
        <v>4.6471029808403062E-4</v>
      </c>
      <c r="DD2314">
        <f>Q4086</f>
        <v>0</v>
      </c>
      <c r="DE2314">
        <f>Q3510</f>
        <v>1.0425618743327562E-4</v>
      </c>
      <c r="DF2314">
        <f>Q3498</f>
        <v>6.4915261253608366E-4</v>
      </c>
      <c r="DG2314">
        <f>Q3486</f>
        <v>8.1039278141037147E-4</v>
      </c>
      <c r="DH2314">
        <f>Q3474</f>
        <v>7.288321088452232E-4</v>
      </c>
      <c r="DI2314">
        <f>Q3540</f>
        <v>1.6411857261424911E-4</v>
      </c>
      <c r="DJ2314">
        <f>Q3606</f>
        <v>2.3603368780120554E-5</v>
      </c>
      <c r="DK2314">
        <f>Q3786</f>
        <v>0</v>
      </c>
      <c r="DL2314">
        <f>Q3738</f>
        <v>1.3423506536388037E-4</v>
      </c>
      <c r="DM2314">
        <f>Q3642</f>
        <v>9.0279385188470347E-5</v>
      </c>
      <c r="DN2314">
        <f>Q3594</f>
        <v>1.0958990725358356E-4</v>
      </c>
      <c r="DO2314">
        <f>Q3774</f>
        <v>5.1754544670185032E-5</v>
      </c>
      <c r="DP2314">
        <f>Q3678</f>
        <v>5.8821637015428679E-5</v>
      </c>
      <c r="DQ2314">
        <f>Q3630</f>
        <v>1.6764995316443767E-3</v>
      </c>
      <c r="DR2314">
        <f>Q3582</f>
        <v>3.9691711202619138E-4</v>
      </c>
      <c r="DS2314">
        <f>Q3714</f>
        <v>1.2028447964449369E-3</v>
      </c>
      <c r="DT2314">
        <f>Q3666</f>
        <v>0</v>
      </c>
      <c r="DU2314">
        <f>Q3618</f>
        <v>4.562343850527505E-4</v>
      </c>
      <c r="DV2314">
        <f>Q3570</f>
        <v>3.4224947201052684E-4</v>
      </c>
      <c r="DW2314">
        <f>Q3558</f>
        <v>5.8434761061694029E-4</v>
      </c>
      <c r="DX2314">
        <f>Q3546</f>
        <v>2.2154317492726879E-4</v>
      </c>
    </row>
    <row r="2315" spans="1:128">
      <c r="A2315">
        <v>353561.04</v>
      </c>
      <c r="B2315">
        <v>1500989.51</v>
      </c>
      <c r="D2315">
        <f t="shared" si="424"/>
        <v>1500989.51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401919.13</v>
      </c>
      <c r="B2316">
        <v>1167005.78</v>
      </c>
      <c r="D2316">
        <f t="shared" si="424"/>
        <v>1167005.78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266392.21000000002</v>
      </c>
      <c r="B2317">
        <v>1022400.06</v>
      </c>
      <c r="D2317">
        <f t="shared" si="424"/>
        <v>1022400.06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307752.86</v>
      </c>
      <c r="B2318">
        <v>1539953.73</v>
      </c>
      <c r="D2318">
        <f t="shared" si="424"/>
        <v>1539953.73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299404.71000000002</v>
      </c>
      <c r="B2319">
        <v>4578.71</v>
      </c>
      <c r="D2319">
        <f t="shared" si="424"/>
        <v>4578.71</v>
      </c>
      <c r="E2319">
        <v>1</v>
      </c>
      <c r="F2319" t="s">
        <v>11</v>
      </c>
      <c r="G2319">
        <f t="shared" si="425"/>
        <v>1</v>
      </c>
      <c r="H2319">
        <f t="shared" si="426"/>
        <v>4578.71</v>
      </c>
      <c r="K2319">
        <f t="shared" si="427"/>
        <v>5.7206290913108207E-4</v>
      </c>
      <c r="L2319">
        <v>1</v>
      </c>
      <c r="M2319" t="s">
        <v>11</v>
      </c>
      <c r="N2319">
        <f t="shared" si="428"/>
        <v>5.7206290913108207E-4</v>
      </c>
      <c r="O2319">
        <f>AVERAGE(N2319:N2324)</f>
        <v>1.5905324421262282E-3</v>
      </c>
      <c r="P2319">
        <f>IF(N2319&gt;O2321,"ND",IF(N2319&lt;O2322,"ND",N2319))</f>
        <v>5.7206290913108207E-4</v>
      </c>
      <c r="Q2319">
        <f>AVERAGE(P2319:P2324)</f>
        <v>1.5905324421262282E-3</v>
      </c>
      <c r="R2319">
        <f>L2319</f>
        <v>1</v>
      </c>
    </row>
    <row r="2320" spans="1:128">
      <c r="A2320">
        <v>229864.93</v>
      </c>
      <c r="B2320">
        <v>15515.34</v>
      </c>
      <c r="D2320">
        <f t="shared" si="424"/>
        <v>15515.34</v>
      </c>
      <c r="E2320">
        <v>1</v>
      </c>
      <c r="F2320" t="s">
        <v>11</v>
      </c>
      <c r="G2320">
        <f t="shared" si="425"/>
        <v>1</v>
      </c>
      <c r="H2320">
        <f t="shared" si="426"/>
        <v>15515.34</v>
      </c>
      <c r="K2320">
        <f t="shared" si="427"/>
        <v>1.9384827902526789E-3</v>
      </c>
      <c r="L2320">
        <v>1</v>
      </c>
      <c r="M2320" t="s">
        <v>11</v>
      </c>
      <c r="N2320">
        <f t="shared" si="428"/>
        <v>1.9384827902526789E-3</v>
      </c>
      <c r="O2320">
        <f>STDEV(N2319:N2324)</f>
        <v>5.5977530365433278E-4</v>
      </c>
      <c r="P2320">
        <f>IF(N2320&gt;O2321,"ND",IF(N2320&lt;O2322,"ND",N2320))</f>
        <v>1.9384827902526789E-3</v>
      </c>
    </row>
    <row r="2321" spans="1:18">
      <c r="A2321">
        <v>233763.32</v>
      </c>
      <c r="B2321">
        <v>13091.35</v>
      </c>
      <c r="D2321">
        <f t="shared" si="424"/>
        <v>13091.35</v>
      </c>
      <c r="E2321">
        <v>1</v>
      </c>
      <c r="F2321" t="s">
        <v>11</v>
      </c>
      <c r="G2321">
        <f t="shared" si="425"/>
        <v>1</v>
      </c>
      <c r="H2321">
        <f t="shared" si="426"/>
        <v>13091.35</v>
      </c>
      <c r="K2321">
        <f t="shared" si="427"/>
        <v>1.6356300716693548E-3</v>
      </c>
      <c r="L2321">
        <v>1</v>
      </c>
      <c r="M2321" t="s">
        <v>11</v>
      </c>
      <c r="N2321">
        <f t="shared" si="428"/>
        <v>1.6356300716693548E-3</v>
      </c>
      <c r="O2321">
        <f>O2319+(O2320*1.89)</f>
        <v>2.6485077660329173E-3</v>
      </c>
      <c r="P2321">
        <f>IF(N2321&gt;O2321,"ND",IF(N2321&lt;O2322,"ND",N2321))</f>
        <v>1.6356300716693548E-3</v>
      </c>
    </row>
    <row r="2322" spans="1:18">
      <c r="A2322">
        <v>293233.74</v>
      </c>
      <c r="B2322">
        <v>17832.04</v>
      </c>
      <c r="D2322">
        <f t="shared" si="424"/>
        <v>17832.04</v>
      </c>
      <c r="E2322">
        <v>1</v>
      </c>
      <c r="F2322" t="s">
        <v>11</v>
      </c>
      <c r="G2322">
        <f t="shared" si="425"/>
        <v>1</v>
      </c>
      <c r="H2322">
        <f t="shared" si="426"/>
        <v>17832.04</v>
      </c>
      <c r="K2322">
        <f t="shared" si="427"/>
        <v>2.2279307224396874E-3</v>
      </c>
      <c r="L2322">
        <v>1</v>
      </c>
      <c r="M2322" t="s">
        <v>11</v>
      </c>
      <c r="N2322">
        <f t="shared" si="428"/>
        <v>2.2279307224396874E-3</v>
      </c>
      <c r="O2322">
        <f>O2319-(O2320*1.89)</f>
        <v>5.3255711821953932E-4</v>
      </c>
      <c r="P2322">
        <f>IF(N2322&gt;O2321,"ND",IF(N2322&lt;O2322,"ND",N2322))</f>
        <v>2.2279307224396874E-3</v>
      </c>
    </row>
    <row r="2323" spans="1:18">
      <c r="A2323">
        <v>282216.42</v>
      </c>
      <c r="B2323">
        <v>12664.36</v>
      </c>
      <c r="D2323">
        <f t="shared" si="424"/>
        <v>12664.36</v>
      </c>
      <c r="E2323">
        <v>1</v>
      </c>
      <c r="F2323" t="s">
        <v>11</v>
      </c>
      <c r="G2323">
        <f t="shared" si="425"/>
        <v>1</v>
      </c>
      <c r="H2323">
        <f t="shared" si="426"/>
        <v>12664.36</v>
      </c>
      <c r="K2323">
        <f t="shared" si="427"/>
        <v>1.5822820453541087E-3</v>
      </c>
      <c r="L2323">
        <v>1</v>
      </c>
      <c r="M2323" t="s">
        <v>11</v>
      </c>
      <c r="N2323">
        <f t="shared" si="428"/>
        <v>1.5822820453541087E-3</v>
      </c>
      <c r="P2323">
        <f>IF(N2323&gt;O2321,"ND",IF(N2323&lt;O2322,"ND",N2323))</f>
        <v>1.5822820453541087E-3</v>
      </c>
    </row>
    <row r="2324" spans="1:18">
      <c r="A2324">
        <v>220381.35</v>
      </c>
      <c r="B2324">
        <v>12700.57</v>
      </c>
      <c r="D2324">
        <f t="shared" si="424"/>
        <v>12700.57</v>
      </c>
      <c r="E2324">
        <v>1</v>
      </c>
      <c r="F2324" t="s">
        <v>11</v>
      </c>
      <c r="G2324">
        <f t="shared" si="425"/>
        <v>1</v>
      </c>
      <c r="H2324">
        <f t="shared" si="426"/>
        <v>12700.57</v>
      </c>
      <c r="K2324">
        <f t="shared" si="427"/>
        <v>1.5868061139104567E-3</v>
      </c>
      <c r="L2324">
        <v>1</v>
      </c>
      <c r="M2324" t="s">
        <v>11</v>
      </c>
      <c r="N2324">
        <f t="shared" si="428"/>
        <v>1.5868061139104567E-3</v>
      </c>
      <c r="P2324">
        <f>IF(N2324&gt;O2321,"ND",IF(N2324&lt;O2322,"ND",N2324))</f>
        <v>1.5868061139104567E-3</v>
      </c>
    </row>
    <row r="2325" spans="1:18">
      <c r="A2325">
        <v>373975.9</v>
      </c>
      <c r="B2325">
        <v>1467634.03</v>
      </c>
      <c r="D2325">
        <f t="shared" si="424"/>
        <v>1467634.03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413803.95</v>
      </c>
      <c r="B2326">
        <v>1283943.4099999999</v>
      </c>
      <c r="D2326">
        <f t="shared" si="424"/>
        <v>1283943.4099999999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424034.42</v>
      </c>
      <c r="B2327">
        <v>1095086.49</v>
      </c>
      <c r="D2327">
        <f t="shared" si="424"/>
        <v>1095086.49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373461.26</v>
      </c>
      <c r="B2328">
        <v>749279.01</v>
      </c>
      <c r="D2328">
        <f t="shared" si="424"/>
        <v>749279.01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379714.35</v>
      </c>
      <c r="B2329">
        <v>716481.51</v>
      </c>
      <c r="D2329">
        <f t="shared" si="424"/>
        <v>716481.51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420707.47</v>
      </c>
      <c r="B2330">
        <v>773663.14</v>
      </c>
      <c r="D2330">
        <f t="shared" si="424"/>
        <v>773663.14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181482.27</v>
      </c>
      <c r="B2331">
        <v>20323.509999999998</v>
      </c>
      <c r="D2331">
        <f t="shared" si="424"/>
        <v>20323.509999999998</v>
      </c>
      <c r="E2331">
        <v>2</v>
      </c>
      <c r="F2331" t="s">
        <v>11</v>
      </c>
      <c r="G2331">
        <f t="shared" si="425"/>
        <v>1</v>
      </c>
      <c r="H2331">
        <f t="shared" si="426"/>
        <v>20323.509999999998</v>
      </c>
      <c r="K2331">
        <f t="shared" si="427"/>
        <v>2.5392143757422153E-3</v>
      </c>
      <c r="L2331">
        <v>2</v>
      </c>
      <c r="M2331" t="s">
        <v>11</v>
      </c>
      <c r="N2331">
        <f t="shared" si="428"/>
        <v>2.5392143757422153E-3</v>
      </c>
      <c r="O2331">
        <f>AVERAGE(N2331:N2336)</f>
        <v>2.1183210747046928E-3</v>
      </c>
      <c r="P2331">
        <f>IF(N2331&gt;O2333,"ND",IF(N2331&lt;O2334,"ND",N2331))</f>
        <v>2.5392143757422153E-3</v>
      </c>
      <c r="Q2331">
        <f>AVERAGE(P2331:P2336)</f>
        <v>2.1183210747046928E-3</v>
      </c>
      <c r="R2331">
        <f t="shared" ref="R2331" si="430">L2331</f>
        <v>2</v>
      </c>
    </row>
    <row r="2332" spans="1:18">
      <c r="A2332">
        <v>208402.23</v>
      </c>
      <c r="B2332">
        <v>14704.65</v>
      </c>
      <c r="D2332">
        <f t="shared" si="424"/>
        <v>14704.65</v>
      </c>
      <c r="E2332">
        <v>2</v>
      </c>
      <c r="F2332" t="s">
        <v>11</v>
      </c>
      <c r="G2332">
        <f t="shared" si="425"/>
        <v>1</v>
      </c>
      <c r="H2332">
        <f t="shared" si="426"/>
        <v>14704.65</v>
      </c>
      <c r="K2332">
        <f t="shared" si="427"/>
        <v>1.8371953796493699E-3</v>
      </c>
      <c r="L2332">
        <v>2</v>
      </c>
      <c r="M2332" t="s">
        <v>11</v>
      </c>
      <c r="N2332">
        <f t="shared" si="428"/>
        <v>1.8371953796493699E-3</v>
      </c>
      <c r="O2332">
        <f>STDEV(N2331:N2336)</f>
        <v>6.3206575197913447E-4</v>
      </c>
      <c r="P2332">
        <f>IF(N2332&gt;O2333,"ND",IF(N2332&lt;O2334,"ND",N2332))</f>
        <v>1.8371953796493699E-3</v>
      </c>
    </row>
    <row r="2333" spans="1:18">
      <c r="A2333">
        <v>195825.13</v>
      </c>
      <c r="B2333">
        <v>25603.71</v>
      </c>
      <c r="D2333">
        <f t="shared" si="424"/>
        <v>25603.71</v>
      </c>
      <c r="E2333">
        <v>2</v>
      </c>
      <c r="F2333" t="s">
        <v>11</v>
      </c>
      <c r="G2333">
        <f t="shared" si="425"/>
        <v>1</v>
      </c>
      <c r="H2333">
        <f t="shared" si="426"/>
        <v>25603.71</v>
      </c>
      <c r="K2333">
        <f t="shared" si="427"/>
        <v>3.1989212741467747E-3</v>
      </c>
      <c r="L2333">
        <v>2</v>
      </c>
      <c r="M2333" t="s">
        <v>11</v>
      </c>
      <c r="N2333">
        <f t="shared" si="428"/>
        <v>3.1989212741467747E-3</v>
      </c>
      <c r="O2333">
        <f>O2331+(O2332*1.89)</f>
        <v>3.3129253459452568E-3</v>
      </c>
      <c r="P2333">
        <f>IF(N2333&gt;O2333,"ND",IF(N2333&lt;O2334,"ND",N2333))</f>
        <v>3.1989212741467747E-3</v>
      </c>
    </row>
    <row r="2334" spans="1:18">
      <c r="A2334">
        <v>191184.55</v>
      </c>
      <c r="B2334">
        <v>12423.55</v>
      </c>
      <c r="D2334">
        <f t="shared" si="424"/>
        <v>12423.55</v>
      </c>
      <c r="E2334">
        <v>2</v>
      </c>
      <c r="F2334" t="s">
        <v>11</v>
      </c>
      <c r="G2334">
        <f t="shared" si="425"/>
        <v>1</v>
      </c>
      <c r="H2334">
        <f t="shared" si="426"/>
        <v>12423.55</v>
      </c>
      <c r="K2334">
        <f t="shared" si="427"/>
        <v>1.552195302767691E-3</v>
      </c>
      <c r="L2334">
        <v>2</v>
      </c>
      <c r="M2334" t="s">
        <v>11</v>
      </c>
      <c r="N2334">
        <f t="shared" si="428"/>
        <v>1.552195302767691E-3</v>
      </c>
      <c r="O2334">
        <f>O2331-(O2332*1.89)</f>
        <v>9.2371680346412877E-4</v>
      </c>
      <c r="P2334">
        <f>IF(N2334&gt;O2333,"ND",IF(N2334&lt;O2334,"ND",N2334))</f>
        <v>1.552195302767691E-3</v>
      </c>
    </row>
    <row r="2335" spans="1:18">
      <c r="A2335">
        <v>181984.39</v>
      </c>
      <c r="B2335">
        <v>15456.21</v>
      </c>
      <c r="D2335">
        <f t="shared" si="424"/>
        <v>15456.21</v>
      </c>
      <c r="E2335">
        <v>2</v>
      </c>
      <c r="F2335" t="s">
        <v>11</v>
      </c>
      <c r="G2335">
        <f t="shared" si="425"/>
        <v>1</v>
      </c>
      <c r="H2335">
        <f t="shared" si="426"/>
        <v>15456.21</v>
      </c>
      <c r="K2335">
        <f t="shared" si="427"/>
        <v>1.9310951024941352E-3</v>
      </c>
      <c r="L2335">
        <v>2</v>
      </c>
      <c r="M2335" t="s">
        <v>11</v>
      </c>
      <c r="N2335">
        <f t="shared" si="428"/>
        <v>1.9310951024941352E-3</v>
      </c>
      <c r="P2335">
        <f>IF(N2335&gt;O2333,"ND",IF(N2335&lt;O2334,"ND",N2335))</f>
        <v>1.9310951024941352E-3</v>
      </c>
    </row>
    <row r="2336" spans="1:18">
      <c r="A2336">
        <v>237710.89</v>
      </c>
      <c r="B2336">
        <v>13216.81</v>
      </c>
      <c r="D2336">
        <f t="shared" si="424"/>
        <v>13216.81</v>
      </c>
      <c r="E2336">
        <v>2</v>
      </c>
      <c r="F2336" t="s">
        <v>11</v>
      </c>
      <c r="G2336">
        <f t="shared" si="425"/>
        <v>1</v>
      </c>
      <c r="H2336">
        <f t="shared" si="426"/>
        <v>13216.81</v>
      </c>
      <c r="K2336">
        <f t="shared" si="427"/>
        <v>1.6513050134279693E-3</v>
      </c>
      <c r="L2336">
        <v>2</v>
      </c>
      <c r="M2336" t="s">
        <v>11</v>
      </c>
      <c r="N2336">
        <f t="shared" si="428"/>
        <v>1.6513050134279693E-3</v>
      </c>
      <c r="P2336">
        <f>IF(N2336&gt;O2333,"ND",IF(N2336&lt;O2334,"ND",N2336))</f>
        <v>1.6513050134279693E-3</v>
      </c>
    </row>
    <row r="2337" spans="1:18">
      <c r="A2337">
        <v>558186.15</v>
      </c>
      <c r="B2337">
        <v>913409.65</v>
      </c>
      <c r="D2337">
        <f t="shared" si="424"/>
        <v>913409.65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457618.73</v>
      </c>
      <c r="B2338">
        <v>794314.32</v>
      </c>
      <c r="D2338">
        <f t="shared" si="424"/>
        <v>794314.32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568271.52</v>
      </c>
      <c r="B2339">
        <v>693215.56</v>
      </c>
      <c r="D2339">
        <f t="shared" si="424"/>
        <v>693215.56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656455.85</v>
      </c>
      <c r="B2340">
        <v>760874.98</v>
      </c>
      <c r="D2340">
        <f t="shared" si="424"/>
        <v>760874.98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682886.88</v>
      </c>
      <c r="B2341">
        <v>752945.98</v>
      </c>
      <c r="D2341">
        <f t="shared" si="424"/>
        <v>752945.98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453619.1</v>
      </c>
      <c r="B2342">
        <v>773396.29</v>
      </c>
      <c r="D2342">
        <f t="shared" si="424"/>
        <v>773396.29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236082.75</v>
      </c>
      <c r="B2343">
        <v>3063.39</v>
      </c>
      <c r="D2343">
        <f t="shared" si="424"/>
        <v>3063.39</v>
      </c>
      <c r="E2343">
        <v>3</v>
      </c>
      <c r="F2343" t="s">
        <v>11</v>
      </c>
      <c r="G2343">
        <f t="shared" si="425"/>
        <v>1</v>
      </c>
      <c r="H2343">
        <f t="shared" si="426"/>
        <v>3063.39</v>
      </c>
      <c r="K2343">
        <f t="shared" si="427"/>
        <v>3.8273919842118535E-4</v>
      </c>
      <c r="L2343">
        <v>3</v>
      </c>
      <c r="M2343" t="s">
        <v>11</v>
      </c>
      <c r="N2343">
        <f t="shared" si="428"/>
        <v>3.8273919842118535E-4</v>
      </c>
      <c r="O2343">
        <f>AVERAGE(N2343:N2348)</f>
        <v>3.5931549300985871E-4</v>
      </c>
      <c r="P2343">
        <f>IF(N2343&gt;O2345,"ND",IF(N2343&lt;O2346,"ND",N2343))</f>
        <v>3.8273919842118535E-4</v>
      </c>
      <c r="Q2343">
        <f>AVERAGE(P2343:P2348)</f>
        <v>3.5931549300985871E-4</v>
      </c>
      <c r="R2343">
        <f t="shared" ref="R2343:R2403" si="432">L2343</f>
        <v>3</v>
      </c>
    </row>
    <row r="2344" spans="1:18">
      <c r="A2344">
        <v>243955.42</v>
      </c>
      <c r="B2344">
        <v>0</v>
      </c>
      <c r="D2344">
        <f t="shared" si="424"/>
        <v>0</v>
      </c>
      <c r="E2344">
        <v>3</v>
      </c>
      <c r="F2344" t="s">
        <v>11</v>
      </c>
      <c r="G2344">
        <f t="shared" si="425"/>
        <v>1</v>
      </c>
      <c r="H2344">
        <f t="shared" si="426"/>
        <v>0</v>
      </c>
      <c r="K2344">
        <f t="shared" si="427"/>
        <v>0</v>
      </c>
      <c r="L2344">
        <v>3</v>
      </c>
      <c r="M2344" t="s">
        <v>11</v>
      </c>
      <c r="N2344">
        <f t="shared" si="428"/>
        <v>0</v>
      </c>
      <c r="O2344">
        <f>STDEV(N2343:N2348)</f>
        <v>4.429945449675007E-4</v>
      </c>
      <c r="P2344">
        <f>IF(N2344&gt;O2345,"ND",IF(N2344&lt;O2346,"ND",N2344))</f>
        <v>0</v>
      </c>
    </row>
    <row r="2345" spans="1:18">
      <c r="A2345">
        <v>208814</v>
      </c>
      <c r="B2345">
        <v>8189.67</v>
      </c>
      <c r="D2345">
        <f t="shared" si="424"/>
        <v>8189.67</v>
      </c>
      <c r="E2345">
        <v>3</v>
      </c>
      <c r="F2345" t="s">
        <v>11</v>
      </c>
      <c r="G2345">
        <f t="shared" si="425"/>
        <v>1</v>
      </c>
      <c r="H2345">
        <f t="shared" si="426"/>
        <v>8189.67</v>
      </c>
      <c r="K2345">
        <f t="shared" si="427"/>
        <v>1.0232153696179817E-3</v>
      </c>
      <c r="L2345">
        <v>3</v>
      </c>
      <c r="M2345" t="s">
        <v>11</v>
      </c>
      <c r="N2345">
        <f t="shared" si="428"/>
        <v>1.0232153696179817E-3</v>
      </c>
      <c r="O2345">
        <f>O2343+(O2344*1.89)</f>
        <v>1.1965751829984351E-3</v>
      </c>
      <c r="P2345">
        <f>IF(N2345&gt;O2345,"ND",IF(N2345&lt;O2346,"ND",N2345))</f>
        <v>1.0232153696179817E-3</v>
      </c>
    </row>
    <row r="2346" spans="1:18">
      <c r="A2346">
        <v>216268.49</v>
      </c>
      <c r="B2346">
        <v>0</v>
      </c>
      <c r="D2346">
        <f t="shared" si="424"/>
        <v>0</v>
      </c>
      <c r="E2346">
        <v>3</v>
      </c>
      <c r="F2346" t="s">
        <v>11</v>
      </c>
      <c r="G2346">
        <f t="shared" si="425"/>
        <v>1</v>
      </c>
      <c r="H2346">
        <f t="shared" si="426"/>
        <v>0</v>
      </c>
      <c r="K2346">
        <f t="shared" si="427"/>
        <v>0</v>
      </c>
      <c r="L2346">
        <v>3</v>
      </c>
      <c r="M2346" t="s">
        <v>11</v>
      </c>
      <c r="N2346">
        <f t="shared" si="428"/>
        <v>0</v>
      </c>
      <c r="O2346">
        <f>O2343-(O2344*1.89)</f>
        <v>-4.7794419697871757E-4</v>
      </c>
      <c r="P2346">
        <f>IF(N2346&gt;O2345,"ND",IF(N2346&lt;O2346,"ND",N2346))</f>
        <v>0</v>
      </c>
    </row>
    <row r="2347" spans="1:18">
      <c r="A2347">
        <v>202161.31</v>
      </c>
      <c r="B2347">
        <v>6002.4</v>
      </c>
      <c r="D2347">
        <f t="shared" si="424"/>
        <v>6002.4</v>
      </c>
      <c r="E2347">
        <v>3</v>
      </c>
      <c r="F2347" t="s">
        <v>11</v>
      </c>
      <c r="G2347">
        <f t="shared" si="425"/>
        <v>1</v>
      </c>
      <c r="H2347">
        <f t="shared" si="426"/>
        <v>6002.4</v>
      </c>
      <c r="K2347">
        <f t="shared" si="427"/>
        <v>7.4993839001998529E-4</v>
      </c>
      <c r="L2347">
        <v>3</v>
      </c>
      <c r="M2347" t="s">
        <v>11</v>
      </c>
      <c r="N2347">
        <f t="shared" si="428"/>
        <v>7.4993839001998529E-4</v>
      </c>
      <c r="P2347">
        <f>IF(N2347&gt;O2345,"ND",IF(N2347&lt;O2346,"ND",N2347))</f>
        <v>7.4993839001998529E-4</v>
      </c>
    </row>
    <row r="2348" spans="1:18">
      <c r="A2348">
        <v>229133.94</v>
      </c>
      <c r="B2348">
        <v>0</v>
      </c>
      <c r="D2348">
        <f t="shared" si="424"/>
        <v>0</v>
      </c>
      <c r="E2348">
        <v>3</v>
      </c>
      <c r="F2348" t="s">
        <v>11</v>
      </c>
      <c r="G2348">
        <f t="shared" si="425"/>
        <v>1</v>
      </c>
      <c r="H2348">
        <f t="shared" si="426"/>
        <v>0</v>
      </c>
      <c r="K2348">
        <f t="shared" si="427"/>
        <v>0</v>
      </c>
      <c r="L2348">
        <v>3</v>
      </c>
      <c r="M2348" t="s">
        <v>11</v>
      </c>
      <c r="N2348">
        <f t="shared" si="428"/>
        <v>0</v>
      </c>
      <c r="P2348">
        <f>IF(N2348&gt;O2345,"ND",IF(N2348&lt;O2346,"ND",N2348))</f>
        <v>0</v>
      </c>
    </row>
    <row r="2349" spans="1:18">
      <c r="A2349">
        <v>396186.78</v>
      </c>
      <c r="B2349">
        <v>675623.01</v>
      </c>
      <c r="D2349">
        <f t="shared" si="424"/>
        <v>675623.01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402346.65</v>
      </c>
      <c r="B2350">
        <v>742580.65</v>
      </c>
      <c r="D2350">
        <f t="shared" si="424"/>
        <v>742580.65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406941.36</v>
      </c>
      <c r="B2351">
        <v>634444.17000000004</v>
      </c>
      <c r="D2351">
        <f t="shared" si="424"/>
        <v>634444.17000000004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395928.78</v>
      </c>
      <c r="B2352">
        <v>665008.94999999995</v>
      </c>
      <c r="D2352">
        <f t="shared" si="424"/>
        <v>665008.94999999995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394301.3</v>
      </c>
      <c r="B2353">
        <v>659627.16</v>
      </c>
      <c r="D2353">
        <f t="shared" si="424"/>
        <v>659627.16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390693.36</v>
      </c>
      <c r="B2354">
        <v>727861.8</v>
      </c>
      <c r="D2354">
        <f t="shared" si="424"/>
        <v>727861.8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273845.53999999998</v>
      </c>
      <c r="B2355">
        <v>4770.17</v>
      </c>
      <c r="D2355">
        <f t="shared" si="424"/>
        <v>4770.17</v>
      </c>
      <c r="E2355">
        <v>4</v>
      </c>
      <c r="F2355" t="s">
        <v>11</v>
      </c>
      <c r="G2355">
        <f t="shared" si="425"/>
        <v>1</v>
      </c>
      <c r="H2355">
        <f t="shared" si="426"/>
        <v>4770.17</v>
      </c>
      <c r="K2355">
        <f t="shared" si="427"/>
        <v>5.9598387477036413E-4</v>
      </c>
      <c r="L2355">
        <v>4</v>
      </c>
      <c r="M2355" t="s">
        <v>11</v>
      </c>
      <c r="N2355">
        <f t="shared" si="428"/>
        <v>5.9598387477036413E-4</v>
      </c>
      <c r="O2355">
        <f>AVERAGE(N2355:N2360)</f>
        <v>1.3030937494448904E-3</v>
      </c>
      <c r="P2355">
        <f>IF(N2355&gt;O2357,"ND",IF(N2355&lt;O2358,"ND",N2355))</f>
        <v>5.9598387477036413E-4</v>
      </c>
      <c r="Q2355">
        <f>AVERAGE(P2355:P2360)</f>
        <v>1.3030937494448904E-3</v>
      </c>
      <c r="R2355">
        <f t="shared" si="432"/>
        <v>4</v>
      </c>
    </row>
    <row r="2356" spans="1:18">
      <c r="A2356">
        <v>276197.21999999997</v>
      </c>
      <c r="B2356">
        <v>15382.73</v>
      </c>
      <c r="D2356">
        <f t="shared" si="424"/>
        <v>15382.73</v>
      </c>
      <c r="E2356">
        <v>4</v>
      </c>
      <c r="F2356" t="s">
        <v>11</v>
      </c>
      <c r="G2356">
        <f t="shared" si="425"/>
        <v>1</v>
      </c>
      <c r="H2356">
        <f t="shared" si="426"/>
        <v>15382.73</v>
      </c>
      <c r="K2356">
        <f t="shared" si="427"/>
        <v>1.9219145292403254E-3</v>
      </c>
      <c r="L2356">
        <v>4</v>
      </c>
      <c r="M2356" t="s">
        <v>11</v>
      </c>
      <c r="N2356">
        <f t="shared" si="428"/>
        <v>1.9219145292403254E-3</v>
      </c>
      <c r="O2356">
        <f>STDEV(N2355:N2360)</f>
        <v>6.1813952130726512E-4</v>
      </c>
      <c r="P2356">
        <f>IF(N2356&gt;O2357,"ND",IF(N2356&lt;O2358,"ND",N2356))</f>
        <v>1.9219145292403254E-3</v>
      </c>
    </row>
    <row r="2357" spans="1:18">
      <c r="A2357">
        <v>293986.06</v>
      </c>
      <c r="B2357">
        <v>17432.71</v>
      </c>
      <c r="D2357">
        <f t="shared" si="424"/>
        <v>17432.71</v>
      </c>
      <c r="E2357">
        <v>4</v>
      </c>
      <c r="F2357" t="s">
        <v>11</v>
      </c>
      <c r="G2357">
        <f t="shared" si="425"/>
        <v>1</v>
      </c>
      <c r="H2357">
        <f t="shared" si="426"/>
        <v>17432.71</v>
      </c>
      <c r="K2357">
        <f t="shared" si="427"/>
        <v>2.1780385297689754E-3</v>
      </c>
      <c r="L2357">
        <v>4</v>
      </c>
      <c r="M2357" t="s">
        <v>11</v>
      </c>
      <c r="N2357">
        <f t="shared" si="428"/>
        <v>2.1780385297689754E-3</v>
      </c>
      <c r="O2357">
        <f>O2355+(O2356*1.89)</f>
        <v>2.4713774447156214E-3</v>
      </c>
      <c r="P2357">
        <f>IF(N2357&gt;O2357,"ND",IF(N2357&lt;O2358,"ND",N2357))</f>
        <v>2.1780385297689754E-3</v>
      </c>
    </row>
    <row r="2358" spans="1:18">
      <c r="A2358">
        <v>279579.51</v>
      </c>
      <c r="B2358">
        <v>9413.01</v>
      </c>
      <c r="D2358">
        <f t="shared" si="424"/>
        <v>9413.01</v>
      </c>
      <c r="E2358">
        <v>4</v>
      </c>
      <c r="F2358" t="s">
        <v>11</v>
      </c>
      <c r="G2358">
        <f t="shared" si="425"/>
        <v>1</v>
      </c>
      <c r="H2358">
        <f t="shared" si="426"/>
        <v>9413.01</v>
      </c>
      <c r="K2358">
        <f t="shared" si="427"/>
        <v>1.1760591704388283E-3</v>
      </c>
      <c r="L2358">
        <v>4</v>
      </c>
      <c r="M2358" t="s">
        <v>11</v>
      </c>
      <c r="N2358">
        <f t="shared" si="428"/>
        <v>1.1760591704388283E-3</v>
      </c>
      <c r="O2358">
        <f>O2355-(O2356*1.89)</f>
        <v>1.3481005417415948E-4</v>
      </c>
      <c r="P2358">
        <f>IF(N2358&gt;O2357,"ND",IF(N2358&lt;O2358,"ND",N2358))</f>
        <v>1.1760591704388283E-3</v>
      </c>
    </row>
    <row r="2359" spans="1:18">
      <c r="A2359">
        <v>310353.09999999998</v>
      </c>
      <c r="B2359">
        <v>6837.55</v>
      </c>
      <c r="D2359">
        <f t="shared" si="424"/>
        <v>6837.55</v>
      </c>
      <c r="E2359">
        <v>4</v>
      </c>
      <c r="F2359" t="s">
        <v>11</v>
      </c>
      <c r="G2359">
        <f t="shared" si="425"/>
        <v>1</v>
      </c>
      <c r="H2359">
        <f t="shared" si="426"/>
        <v>6837.55</v>
      </c>
      <c r="K2359">
        <f t="shared" si="427"/>
        <v>8.5428182704937216E-4</v>
      </c>
      <c r="L2359">
        <v>4</v>
      </c>
      <c r="M2359" t="s">
        <v>11</v>
      </c>
      <c r="N2359">
        <f t="shared" si="428"/>
        <v>8.5428182704937216E-4</v>
      </c>
      <c r="P2359">
        <f>IF(N2359&gt;O2357,"ND",IF(N2359&lt;O2358,"ND",N2359))</f>
        <v>8.5428182704937216E-4</v>
      </c>
    </row>
    <row r="2360" spans="1:18">
      <c r="A2360">
        <v>320914.34999999998</v>
      </c>
      <c r="B2360">
        <v>8742.49</v>
      </c>
      <c r="D2360">
        <f t="shared" si="424"/>
        <v>8742.49</v>
      </c>
      <c r="E2360">
        <v>4</v>
      </c>
      <c r="F2360" t="s">
        <v>11</v>
      </c>
      <c r="G2360">
        <f t="shared" si="425"/>
        <v>1</v>
      </c>
      <c r="H2360">
        <f t="shared" si="426"/>
        <v>8742.49</v>
      </c>
      <c r="K2360">
        <f t="shared" si="427"/>
        <v>1.0922845654014763E-3</v>
      </c>
      <c r="L2360">
        <v>4</v>
      </c>
      <c r="M2360" t="s">
        <v>11</v>
      </c>
      <c r="N2360">
        <f t="shared" si="428"/>
        <v>1.0922845654014763E-3</v>
      </c>
      <c r="P2360">
        <f>IF(N2360&gt;O2357,"ND",IF(N2360&lt;O2358,"ND",N2360))</f>
        <v>1.0922845654014763E-3</v>
      </c>
    </row>
    <row r="2361" spans="1:18">
      <c r="A2361">
        <v>218192.03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0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300452.78999999998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0</v>
      </c>
      <c r="P2362">
        <f>IF(N2362&gt;O2363,"ND",IF(N2362&lt;O2364,"ND",N2362))</f>
        <v>0</v>
      </c>
    </row>
    <row r="2363" spans="1:18">
      <c r="A2363">
        <v>319552.59999999998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0</v>
      </c>
      <c r="P2363">
        <f>IF(N2363&gt;O2363,"ND",IF(N2363&lt;O2364,"ND",N2363))</f>
        <v>0</v>
      </c>
    </row>
    <row r="2364" spans="1:18">
      <c r="A2364">
        <v>351346.76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0</v>
      </c>
      <c r="P2364">
        <f>IF(N2364&gt;O2363,"ND",IF(N2364&lt;O2364,"ND",N2364))</f>
        <v>0</v>
      </c>
    </row>
    <row r="2365" spans="1:18">
      <c r="A2365">
        <v>270358.01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235366</v>
      </c>
      <c r="B2366">
        <v>0</v>
      </c>
      <c r="D2366">
        <f t="shared" si="424"/>
        <v>0</v>
      </c>
      <c r="E2366" t="s">
        <v>8</v>
      </c>
      <c r="F2366" t="s">
        <v>11</v>
      </c>
      <c r="G2366">
        <f t="shared" si="425"/>
        <v>1</v>
      </c>
      <c r="H2366">
        <f t="shared" si="426"/>
        <v>0</v>
      </c>
      <c r="K2366">
        <f t="shared" si="427"/>
        <v>0</v>
      </c>
      <c r="L2366" t="s">
        <v>8</v>
      </c>
      <c r="M2366" t="s">
        <v>11</v>
      </c>
      <c r="N2366">
        <f t="shared" si="428"/>
        <v>0</v>
      </c>
      <c r="P2366">
        <f>IF(N2366&gt;O2363,"ND",IF(N2366&lt;O2364,"ND",N2366))</f>
        <v>0</v>
      </c>
    </row>
    <row r="2367" spans="1:18">
      <c r="A2367">
        <v>98274.66</v>
      </c>
      <c r="B2367">
        <v>40316.19</v>
      </c>
      <c r="D2367">
        <f t="shared" si="424"/>
        <v>40316.19</v>
      </c>
      <c r="E2367">
        <v>5</v>
      </c>
      <c r="F2367" t="s">
        <v>11</v>
      </c>
      <c r="G2367">
        <f t="shared" si="425"/>
        <v>1</v>
      </c>
      <c r="H2367">
        <f t="shared" si="426"/>
        <v>40316.19</v>
      </c>
      <c r="K2367">
        <f t="shared" si="427"/>
        <v>5.0370949320838057E-3</v>
      </c>
      <c r="L2367">
        <v>5</v>
      </c>
      <c r="M2367" t="s">
        <v>11</v>
      </c>
      <c r="N2367">
        <f t="shared" si="428"/>
        <v>5.0370949320838057E-3</v>
      </c>
      <c r="O2367">
        <f>AVERAGE(N2367:N2372)</f>
        <v>1.4358526515943755E-3</v>
      </c>
      <c r="P2367" t="str">
        <f>IF(N2367&gt;O2369,"ND",IF(N2367&lt;O2370,"ND",N2367))</f>
        <v>ND</v>
      </c>
      <c r="Q2367">
        <f>AVERAGE(P2367:P2372)</f>
        <v>7.1560419549648933E-4</v>
      </c>
      <c r="R2367">
        <f t="shared" si="432"/>
        <v>5</v>
      </c>
    </row>
    <row r="2368" spans="1:18">
      <c r="A2368">
        <v>136745.09</v>
      </c>
      <c r="B2368">
        <v>4339.8999999999996</v>
      </c>
      <c r="D2368">
        <f t="shared" si="424"/>
        <v>4339.8999999999996</v>
      </c>
      <c r="E2368">
        <v>5</v>
      </c>
      <c r="F2368" t="s">
        <v>11</v>
      </c>
      <c r="G2368">
        <f t="shared" si="425"/>
        <v>1</v>
      </c>
      <c r="H2368">
        <f t="shared" si="426"/>
        <v>4339.8999999999996</v>
      </c>
      <c r="K2368">
        <f t="shared" si="427"/>
        <v>5.4222604605619991E-4</v>
      </c>
      <c r="L2368">
        <v>5</v>
      </c>
      <c r="M2368" t="s">
        <v>11</v>
      </c>
      <c r="N2368">
        <f t="shared" si="428"/>
        <v>5.4222604605619991E-4</v>
      </c>
      <c r="O2368">
        <f>STDEV(N2367:N2372)</f>
        <v>1.8048537051653141E-3</v>
      </c>
      <c r="P2368">
        <f>IF(N2368&gt;O2369,"ND",IF(N2368&lt;O2370,"ND",N2368))</f>
        <v>5.4222604605619991E-4</v>
      </c>
    </row>
    <row r="2369" spans="1:18">
      <c r="A2369">
        <v>124587.7</v>
      </c>
      <c r="B2369">
        <v>4665.37</v>
      </c>
      <c r="D2369">
        <f t="shared" si="424"/>
        <v>4665.37</v>
      </c>
      <c r="E2369">
        <v>5</v>
      </c>
      <c r="F2369" t="s">
        <v>11</v>
      </c>
      <c r="G2369">
        <f t="shared" si="425"/>
        <v>1</v>
      </c>
      <c r="H2369">
        <f t="shared" si="426"/>
        <v>4665.37</v>
      </c>
      <c r="K2369">
        <f t="shared" si="427"/>
        <v>5.8289018836591019E-4</v>
      </c>
      <c r="L2369">
        <v>5</v>
      </c>
      <c r="M2369" t="s">
        <v>11</v>
      </c>
      <c r="N2369">
        <f t="shared" si="428"/>
        <v>5.8289018836591019E-4</v>
      </c>
      <c r="O2369">
        <f>O2367+(O2368*1.89)</f>
        <v>4.8470261543568189E-3</v>
      </c>
      <c r="P2369">
        <f>IF(N2369&gt;O2369,"ND",IF(N2369&lt;O2370,"ND",N2369))</f>
        <v>5.8289018836591019E-4</v>
      </c>
    </row>
    <row r="2370" spans="1:18">
      <c r="A2370">
        <v>149826.5</v>
      </c>
      <c r="B2370">
        <v>2020.8</v>
      </c>
      <c r="D2370">
        <f t="shared" si="424"/>
        <v>2020.8</v>
      </c>
      <c r="E2370">
        <v>5</v>
      </c>
      <c r="F2370" t="s">
        <v>11</v>
      </c>
      <c r="G2370">
        <f t="shared" si="425"/>
        <v>1</v>
      </c>
      <c r="H2370">
        <f t="shared" si="426"/>
        <v>2020.8</v>
      </c>
      <c r="K2370">
        <f t="shared" si="427"/>
        <v>2.5247825845534891E-4</v>
      </c>
      <c r="L2370">
        <v>5</v>
      </c>
      <c r="M2370" t="s">
        <v>11</v>
      </c>
      <c r="N2370">
        <f t="shared" si="428"/>
        <v>2.5247825845534891E-4</v>
      </c>
      <c r="O2370">
        <f>O2367-(O2368*1.89)</f>
        <v>-1.9753208511680683E-3</v>
      </c>
      <c r="P2370">
        <f>IF(N2370&gt;O2369,"ND",IF(N2370&lt;O2370,"ND",N2370))</f>
        <v>2.5247825845534891E-4</v>
      </c>
    </row>
    <row r="2371" spans="1:18">
      <c r="A2371">
        <v>154009.92000000001</v>
      </c>
      <c r="B2371">
        <v>11116.99</v>
      </c>
      <c r="D2371">
        <f t="shared" si="424"/>
        <v>11116.99</v>
      </c>
      <c r="E2371">
        <v>5</v>
      </c>
      <c r="F2371" t="s">
        <v>11</v>
      </c>
      <c r="G2371">
        <f t="shared" si="425"/>
        <v>1</v>
      </c>
      <c r="H2371">
        <f t="shared" si="426"/>
        <v>11116.99</v>
      </c>
      <c r="K2371">
        <f t="shared" si="427"/>
        <v>1.3889540154718575E-3</v>
      </c>
      <c r="L2371">
        <v>5</v>
      </c>
      <c r="M2371" t="s">
        <v>11</v>
      </c>
      <c r="N2371">
        <f t="shared" si="428"/>
        <v>1.3889540154718575E-3</v>
      </c>
      <c r="P2371">
        <f>IF(N2371&gt;O2369,"ND",IF(N2371&lt;O2370,"ND",N2371))</f>
        <v>1.3889540154718575E-3</v>
      </c>
    </row>
    <row r="2372" spans="1:18">
      <c r="A2372">
        <v>143637.12</v>
      </c>
      <c r="B2372">
        <v>6494.91</v>
      </c>
      <c r="D2372">
        <f t="shared" ref="D2372:D2435" si="433">IF(A2372&lt;$A$4623,"NA",B2372)</f>
        <v>6494.91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6494.91</v>
      </c>
      <c r="K2372">
        <f t="shared" ref="K2372:K2435" si="436">IF(F2372="A",H2372/$J$3,IF(F2372="B",H2372/$J$4,IF(F2372="C",H2372/$J$5,IF(F2372="D",H2372/$J$5))))</f>
        <v>8.114724691331306E-4</v>
      </c>
      <c r="L2372">
        <v>5</v>
      </c>
      <c r="M2372" t="s">
        <v>11</v>
      </c>
      <c r="N2372">
        <f t="shared" ref="N2372:N2435" si="437">VALUE(K2372)</f>
        <v>8.114724691331306E-4</v>
      </c>
      <c r="P2372">
        <f>IF(N2372&gt;O2369,"ND",IF(N2372&lt;O2370,"ND",N2372))</f>
        <v>8.114724691331306E-4</v>
      </c>
    </row>
    <row r="2373" spans="1:18">
      <c r="A2373">
        <v>286146.55</v>
      </c>
      <c r="B2373">
        <v>49987.24</v>
      </c>
      <c r="D2373">
        <f t="shared" si="433"/>
        <v>49987.24</v>
      </c>
      <c r="E2373">
        <v>100</v>
      </c>
      <c r="F2373" t="s">
        <v>11</v>
      </c>
      <c r="G2373">
        <f t="shared" si="434"/>
        <v>1</v>
      </c>
      <c r="H2373">
        <f t="shared" si="435"/>
        <v>49987.24</v>
      </c>
      <c r="K2373">
        <f t="shared" si="436"/>
        <v>6.245393557100928E-3</v>
      </c>
      <c r="L2373">
        <v>100</v>
      </c>
      <c r="M2373" t="s">
        <v>11</v>
      </c>
      <c r="N2373">
        <f t="shared" si="437"/>
        <v>6.245393557100928E-3</v>
      </c>
      <c r="O2373">
        <f>AVERAGE(N2373:N2378)</f>
        <v>5.9145930645499306E-3</v>
      </c>
      <c r="P2373">
        <f>IF(N2373&gt;O2375,"ND",IF(N2373&lt;O2376,"ND",N2373))</f>
        <v>6.245393557100928E-3</v>
      </c>
      <c r="Q2373">
        <f>AVERAGE(P2373:P2378)</f>
        <v>5.9145930645499306E-3</v>
      </c>
      <c r="R2373">
        <f t="shared" si="432"/>
        <v>100</v>
      </c>
    </row>
    <row r="2374" spans="1:18">
      <c r="A2374">
        <v>306401.96999999997</v>
      </c>
      <c r="B2374">
        <v>35037.54</v>
      </c>
      <c r="D2374">
        <f t="shared" si="433"/>
        <v>35037.54</v>
      </c>
      <c r="E2374">
        <v>100</v>
      </c>
      <c r="F2374" t="s">
        <v>11</v>
      </c>
      <c r="G2374">
        <f t="shared" si="434"/>
        <v>1</v>
      </c>
      <c r="H2374">
        <f t="shared" si="435"/>
        <v>35037.54</v>
      </c>
      <c r="K2374">
        <f t="shared" si="436"/>
        <v>4.3775816903006866E-3</v>
      </c>
      <c r="L2374">
        <v>100</v>
      </c>
      <c r="M2374" t="s">
        <v>11</v>
      </c>
      <c r="N2374">
        <f t="shared" si="437"/>
        <v>4.3775816903006866E-3</v>
      </c>
      <c r="O2374">
        <f>STDEV(N2373:N2378)</f>
        <v>1.3888416774609914E-3</v>
      </c>
      <c r="P2374">
        <f>IF(N2374&gt;O2375,"ND",IF(N2374&lt;O2376,"ND",N2374))</f>
        <v>4.3775816903006866E-3</v>
      </c>
    </row>
    <row r="2375" spans="1:18">
      <c r="A2375">
        <v>320460.09999999998</v>
      </c>
      <c r="B2375">
        <v>42709.73</v>
      </c>
      <c r="D2375">
        <f t="shared" si="433"/>
        <v>42709.73</v>
      </c>
      <c r="E2375">
        <v>100</v>
      </c>
      <c r="F2375" t="s">
        <v>11</v>
      </c>
      <c r="G2375">
        <f t="shared" si="434"/>
        <v>1</v>
      </c>
      <c r="H2375">
        <f t="shared" si="435"/>
        <v>42709.73</v>
      </c>
      <c r="K2375">
        <f t="shared" si="436"/>
        <v>5.3361432351040038E-3</v>
      </c>
      <c r="L2375">
        <v>100</v>
      </c>
      <c r="M2375" t="s">
        <v>11</v>
      </c>
      <c r="N2375">
        <f t="shared" si="437"/>
        <v>5.3361432351040038E-3</v>
      </c>
      <c r="O2375">
        <f>O2373+(O2374*1.89)</f>
        <v>8.539503834951204E-3</v>
      </c>
      <c r="P2375">
        <f>IF(N2375&gt;O2375,"ND",IF(N2375&lt;O2376,"ND",N2375))</f>
        <v>5.3361432351040038E-3</v>
      </c>
    </row>
    <row r="2376" spans="1:18">
      <c r="A2376">
        <v>291732.96000000002</v>
      </c>
      <c r="B2376">
        <v>66425.259999999995</v>
      </c>
      <c r="D2376">
        <f t="shared" si="433"/>
        <v>66425.259999999995</v>
      </c>
      <c r="E2376">
        <v>100</v>
      </c>
      <c r="F2376" t="s">
        <v>11</v>
      </c>
      <c r="G2376">
        <f t="shared" si="434"/>
        <v>1</v>
      </c>
      <c r="H2376">
        <f t="shared" si="435"/>
        <v>66425.259999999995</v>
      </c>
      <c r="K2376">
        <f t="shared" si="436"/>
        <v>8.2991557612053391E-3</v>
      </c>
      <c r="L2376">
        <v>100</v>
      </c>
      <c r="M2376" t="s">
        <v>11</v>
      </c>
      <c r="N2376">
        <f t="shared" si="437"/>
        <v>8.2991557612053391E-3</v>
      </c>
      <c r="O2376">
        <f>O2373-(O2374*1.89)</f>
        <v>3.2896822941486568E-3</v>
      </c>
      <c r="P2376">
        <f>IF(N2376&gt;O2375,"ND",IF(N2376&lt;O2376,"ND",N2376))</f>
        <v>8.2991557612053391E-3</v>
      </c>
    </row>
    <row r="2377" spans="1:18">
      <c r="A2377">
        <v>324733.05</v>
      </c>
      <c r="B2377">
        <v>39359.33</v>
      </c>
      <c r="D2377">
        <f t="shared" si="433"/>
        <v>39359.33</v>
      </c>
      <c r="E2377">
        <v>100</v>
      </c>
      <c r="F2377" t="s">
        <v>11</v>
      </c>
      <c r="G2377">
        <f t="shared" si="434"/>
        <v>1</v>
      </c>
      <c r="H2377">
        <f t="shared" si="435"/>
        <v>39359.33</v>
      </c>
      <c r="K2377">
        <f t="shared" si="436"/>
        <v>4.9175450773799338E-3</v>
      </c>
      <c r="L2377">
        <v>100</v>
      </c>
      <c r="M2377" t="s">
        <v>11</v>
      </c>
      <c r="N2377">
        <f t="shared" si="437"/>
        <v>4.9175450773799338E-3</v>
      </c>
      <c r="P2377">
        <f>IF(N2377&gt;O2375,"ND",IF(N2377&lt;O2376,"ND",N2377))</f>
        <v>4.9175450773799338E-3</v>
      </c>
    </row>
    <row r="2378" spans="1:18">
      <c r="A2378">
        <v>241960.35</v>
      </c>
      <c r="B2378">
        <v>50518.26</v>
      </c>
      <c r="D2378">
        <f t="shared" si="433"/>
        <v>50518.26</v>
      </c>
      <c r="E2378">
        <v>100</v>
      </c>
      <c r="F2378" t="s">
        <v>11</v>
      </c>
      <c r="G2378">
        <f t="shared" si="434"/>
        <v>1</v>
      </c>
      <c r="H2378">
        <f t="shared" si="435"/>
        <v>50518.26</v>
      </c>
      <c r="K2378">
        <f t="shared" si="436"/>
        <v>6.3117390662086881E-3</v>
      </c>
      <c r="L2378">
        <v>100</v>
      </c>
      <c r="M2378" t="s">
        <v>11</v>
      </c>
      <c r="N2378">
        <f t="shared" si="437"/>
        <v>6.3117390662086881E-3</v>
      </c>
      <c r="P2378">
        <f>IF(N2378&gt;O2375,"ND",IF(N2378&lt;O2376,"ND",N2378))</f>
        <v>6.3117390662086881E-3</v>
      </c>
    </row>
    <row r="2379" spans="1:18">
      <c r="A2379">
        <v>142750.68</v>
      </c>
      <c r="B2379">
        <v>21550.68</v>
      </c>
      <c r="D2379">
        <f t="shared" si="433"/>
        <v>21550.68</v>
      </c>
      <c r="E2379">
        <v>6</v>
      </c>
      <c r="F2379" t="s">
        <v>11</v>
      </c>
      <c r="G2379">
        <f t="shared" si="434"/>
        <v>1</v>
      </c>
      <c r="H2379">
        <f t="shared" si="435"/>
        <v>21550.68</v>
      </c>
      <c r="K2379">
        <f t="shared" si="436"/>
        <v>2.6925366958276522E-3</v>
      </c>
      <c r="L2379">
        <v>6</v>
      </c>
      <c r="M2379" t="s">
        <v>11</v>
      </c>
      <c r="N2379">
        <f t="shared" si="437"/>
        <v>2.6925366958276522E-3</v>
      </c>
      <c r="O2379">
        <f>AVERAGE(N2379:N2384)</f>
        <v>1.5808135867579857E-3</v>
      </c>
      <c r="P2379">
        <f>IF(N2379&gt;O2381,"ND",IF(N2379&lt;O2382,"ND",N2379))</f>
        <v>2.6925366958276522E-3</v>
      </c>
      <c r="Q2379">
        <f>AVERAGE(P2379:P2384)</f>
        <v>1.5808135867579857E-3</v>
      </c>
      <c r="R2379">
        <f t="shared" si="432"/>
        <v>6</v>
      </c>
    </row>
    <row r="2380" spans="1:18">
      <c r="A2380">
        <v>171607.66</v>
      </c>
      <c r="B2380">
        <v>3801.91</v>
      </c>
      <c r="D2380">
        <f t="shared" si="433"/>
        <v>3801.91</v>
      </c>
      <c r="E2380">
        <v>6</v>
      </c>
      <c r="F2380" t="s">
        <v>11</v>
      </c>
      <c r="G2380">
        <f t="shared" si="434"/>
        <v>1</v>
      </c>
      <c r="H2380">
        <f t="shared" si="435"/>
        <v>3801.91</v>
      </c>
      <c r="K2380">
        <f t="shared" si="436"/>
        <v>4.7500970685074014E-4</v>
      </c>
      <c r="L2380">
        <v>6</v>
      </c>
      <c r="M2380" t="s">
        <v>11</v>
      </c>
      <c r="N2380">
        <f t="shared" si="437"/>
        <v>4.7500970685074014E-4</v>
      </c>
      <c r="O2380">
        <f>STDEV(N2379:N2384)</f>
        <v>1.0203566693974017E-3</v>
      </c>
      <c r="P2380">
        <f>IF(N2380&gt;O2381,"ND",IF(N2380&lt;O2382,"ND",N2380))</f>
        <v>4.7500970685074014E-4</v>
      </c>
    </row>
    <row r="2381" spans="1:18">
      <c r="A2381">
        <v>151864.71</v>
      </c>
      <c r="B2381">
        <v>16745.7</v>
      </c>
      <c r="D2381">
        <f t="shared" si="433"/>
        <v>16745.7</v>
      </c>
      <c r="E2381">
        <v>6</v>
      </c>
      <c r="F2381" t="s">
        <v>11</v>
      </c>
      <c r="G2381">
        <f t="shared" si="434"/>
        <v>1</v>
      </c>
      <c r="H2381">
        <f t="shared" si="435"/>
        <v>16745.7</v>
      </c>
      <c r="K2381">
        <f t="shared" si="436"/>
        <v>2.0922036681590146E-3</v>
      </c>
      <c r="L2381">
        <v>6</v>
      </c>
      <c r="M2381" t="s">
        <v>11</v>
      </c>
      <c r="N2381">
        <f t="shared" si="437"/>
        <v>2.0922036681590146E-3</v>
      </c>
      <c r="O2381">
        <f>O2379+(O2380*1.89)</f>
        <v>3.5092876919190748E-3</v>
      </c>
      <c r="P2381">
        <f>IF(N2381&gt;O2381,"ND",IF(N2381&lt;O2382,"ND",N2381))</f>
        <v>2.0922036681590146E-3</v>
      </c>
    </row>
    <row r="2382" spans="1:18">
      <c r="A2382">
        <v>179738.53</v>
      </c>
      <c r="B2382">
        <v>9756.89</v>
      </c>
      <c r="D2382">
        <f t="shared" si="433"/>
        <v>9756.89</v>
      </c>
      <c r="E2382">
        <v>6</v>
      </c>
      <c r="F2382" t="s">
        <v>11</v>
      </c>
      <c r="G2382">
        <f t="shared" si="434"/>
        <v>1</v>
      </c>
      <c r="H2382">
        <f t="shared" si="435"/>
        <v>9756.89</v>
      </c>
      <c r="K2382">
        <f t="shared" si="436"/>
        <v>1.2190234536522215E-3</v>
      </c>
      <c r="L2382">
        <v>6</v>
      </c>
      <c r="M2382" t="s">
        <v>11</v>
      </c>
      <c r="N2382">
        <f t="shared" si="437"/>
        <v>1.2190234536522215E-3</v>
      </c>
      <c r="O2382">
        <f>O2379-(O2380*1.89)</f>
        <v>-3.476605184031035E-4</v>
      </c>
      <c r="P2382">
        <f>IF(N2382&gt;O2381,"ND",IF(N2382&lt;O2382,"ND",N2382))</f>
        <v>1.2190234536522215E-3</v>
      </c>
    </row>
    <row r="2383" spans="1:18">
      <c r="A2383">
        <v>217479.84</v>
      </c>
      <c r="B2383">
        <v>20692.169999999998</v>
      </c>
      <c r="D2383">
        <f t="shared" si="433"/>
        <v>20692.169999999998</v>
      </c>
      <c r="E2383">
        <v>6</v>
      </c>
      <c r="F2383" t="s">
        <v>11</v>
      </c>
      <c r="G2383">
        <f t="shared" si="434"/>
        <v>1</v>
      </c>
      <c r="H2383">
        <f t="shared" si="435"/>
        <v>20692.169999999998</v>
      </c>
      <c r="K2383">
        <f t="shared" si="436"/>
        <v>2.585274666103532E-3</v>
      </c>
      <c r="L2383">
        <v>6</v>
      </c>
      <c r="M2383" t="s">
        <v>11</v>
      </c>
      <c r="N2383">
        <f t="shared" si="437"/>
        <v>2.585274666103532E-3</v>
      </c>
      <c r="P2383">
        <f>IF(N2383&gt;O2381,"ND",IF(N2383&lt;O2382,"ND",N2383))</f>
        <v>2.585274666103532E-3</v>
      </c>
    </row>
    <row r="2384" spans="1:18">
      <c r="A2384">
        <v>211999.71</v>
      </c>
      <c r="B2384">
        <v>3368.29</v>
      </c>
      <c r="D2384">
        <f t="shared" si="433"/>
        <v>3368.29</v>
      </c>
      <c r="E2384">
        <v>6</v>
      </c>
      <c r="F2384" t="s">
        <v>11</v>
      </c>
      <c r="G2384">
        <f t="shared" si="434"/>
        <v>1</v>
      </c>
      <c r="H2384">
        <f t="shared" si="435"/>
        <v>3368.29</v>
      </c>
      <c r="K2384">
        <f t="shared" si="436"/>
        <v>4.2083332995475418E-4</v>
      </c>
      <c r="L2384">
        <v>6</v>
      </c>
      <c r="M2384" t="s">
        <v>11</v>
      </c>
      <c r="N2384">
        <f t="shared" si="437"/>
        <v>4.2083332995475418E-4</v>
      </c>
      <c r="P2384">
        <f>IF(N2384&gt;O2381,"ND",IF(N2384&lt;O2382,"ND",N2384))</f>
        <v>4.2083332995475418E-4</v>
      </c>
    </row>
    <row r="2385" spans="1:18">
      <c r="A2385">
        <v>289754.11</v>
      </c>
      <c r="B2385">
        <v>13161.66</v>
      </c>
      <c r="D2385">
        <f t="shared" si="433"/>
        <v>13161.66</v>
      </c>
      <c r="E2385">
        <v>120</v>
      </c>
      <c r="F2385" t="s">
        <v>11</v>
      </c>
      <c r="G2385">
        <f t="shared" si="434"/>
        <v>1</v>
      </c>
      <c r="H2385">
        <f t="shared" si="435"/>
        <v>13161.66</v>
      </c>
      <c r="K2385">
        <f t="shared" si="436"/>
        <v>1.6444145858973813E-3</v>
      </c>
      <c r="L2385">
        <v>120</v>
      </c>
      <c r="M2385" t="s">
        <v>11</v>
      </c>
      <c r="N2385">
        <f t="shared" si="437"/>
        <v>1.6444145858973813E-3</v>
      </c>
      <c r="O2385">
        <f>AVERAGE(N2385:N2390)</f>
        <v>1.2594826947624729E-3</v>
      </c>
      <c r="P2385">
        <f>IF(N2385&gt;O2387,"ND",IF(N2385&lt;O2388,"ND",N2385))</f>
        <v>1.6444145858973813E-3</v>
      </c>
      <c r="Q2385">
        <f>AVERAGE(P2385:P2390)</f>
        <v>1.2594826947624729E-3</v>
      </c>
      <c r="R2385">
        <f t="shared" si="432"/>
        <v>120</v>
      </c>
    </row>
    <row r="2386" spans="1:18">
      <c r="A2386">
        <v>194572.44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6.8921042119225479E-4</v>
      </c>
      <c r="P2386">
        <f>IF(N2386&gt;O2387,"ND",IF(N2386&lt;O2388,"ND",N2386))</f>
        <v>0</v>
      </c>
    </row>
    <row r="2387" spans="1:18">
      <c r="A2387">
        <v>268032.56</v>
      </c>
      <c r="B2387">
        <v>8220.1200000000008</v>
      </c>
      <c r="D2387">
        <f t="shared" si="433"/>
        <v>8220.1200000000008</v>
      </c>
      <c r="E2387">
        <v>120</v>
      </c>
      <c r="F2387" t="s">
        <v>11</v>
      </c>
      <c r="G2387">
        <f t="shared" si="434"/>
        <v>1</v>
      </c>
      <c r="H2387">
        <f t="shared" si="435"/>
        <v>8220.1200000000008</v>
      </c>
      <c r="K2387">
        <f t="shared" si="436"/>
        <v>1.027019785181108E-3</v>
      </c>
      <c r="L2387">
        <v>120</v>
      </c>
      <c r="M2387" t="s">
        <v>11</v>
      </c>
      <c r="N2387">
        <f t="shared" si="437"/>
        <v>1.027019785181108E-3</v>
      </c>
      <c r="O2387">
        <f>O2385+(O2386*1.89)</f>
        <v>2.5620903908158345E-3</v>
      </c>
      <c r="P2387">
        <f>IF(N2387&gt;O2387,"ND",IF(N2387&lt;O2388,"ND",N2387))</f>
        <v>1.027019785181108E-3</v>
      </c>
    </row>
    <row r="2388" spans="1:18">
      <c r="A2388">
        <v>368297.54</v>
      </c>
      <c r="B2388">
        <v>15656.79</v>
      </c>
      <c r="D2388">
        <f t="shared" si="433"/>
        <v>15656.79</v>
      </c>
      <c r="E2388">
        <v>120</v>
      </c>
      <c r="F2388" t="s">
        <v>11</v>
      </c>
      <c r="G2388">
        <f t="shared" si="434"/>
        <v>1</v>
      </c>
      <c r="H2388">
        <f t="shared" si="435"/>
        <v>15656.79</v>
      </c>
      <c r="K2388">
        <f t="shared" si="436"/>
        <v>1.9561555187060189E-3</v>
      </c>
      <c r="L2388">
        <v>120</v>
      </c>
      <c r="M2388" t="s">
        <v>11</v>
      </c>
      <c r="N2388">
        <f t="shared" si="437"/>
        <v>1.9561555187060189E-3</v>
      </c>
      <c r="O2388">
        <f>O2385-(O2386*1.89)</f>
        <v>-4.3125001290888598E-5</v>
      </c>
      <c r="P2388">
        <f>IF(N2388&gt;O2387,"ND",IF(N2388&lt;O2388,"ND",N2388))</f>
        <v>1.9561555187060189E-3</v>
      </c>
    </row>
    <row r="2389" spans="1:18">
      <c r="A2389">
        <v>184795.88</v>
      </c>
      <c r="B2389">
        <v>12460.88</v>
      </c>
      <c r="D2389">
        <f t="shared" si="433"/>
        <v>12460.88</v>
      </c>
      <c r="E2389">
        <v>120</v>
      </c>
      <c r="F2389" t="s">
        <v>11</v>
      </c>
      <c r="G2389">
        <f t="shared" si="434"/>
        <v>1</v>
      </c>
      <c r="H2389">
        <f t="shared" si="435"/>
        <v>12460.88</v>
      </c>
      <c r="K2389">
        <f t="shared" si="436"/>
        <v>1.5568593038504989E-3</v>
      </c>
      <c r="L2389">
        <v>120</v>
      </c>
      <c r="M2389" t="s">
        <v>11</v>
      </c>
      <c r="N2389">
        <f t="shared" si="437"/>
        <v>1.5568593038504989E-3</v>
      </c>
      <c r="P2389">
        <f>IF(N2389&gt;O2387,"ND",IF(N2389&lt;O2388,"ND",N2389))</f>
        <v>1.5568593038504989E-3</v>
      </c>
    </row>
    <row r="2390" spans="1:18">
      <c r="A2390">
        <v>208124.14</v>
      </c>
      <c r="B2390">
        <v>10984.87</v>
      </c>
      <c r="D2390">
        <f t="shared" si="433"/>
        <v>10984.87</v>
      </c>
      <c r="E2390">
        <v>120</v>
      </c>
      <c r="F2390" t="s">
        <v>11</v>
      </c>
      <c r="G2390">
        <f t="shared" si="434"/>
        <v>1</v>
      </c>
      <c r="H2390">
        <f t="shared" si="435"/>
        <v>10984.87</v>
      </c>
      <c r="K2390">
        <f t="shared" si="436"/>
        <v>1.3724469749398303E-3</v>
      </c>
      <c r="L2390">
        <v>120</v>
      </c>
      <c r="M2390" t="s">
        <v>11</v>
      </c>
      <c r="N2390">
        <f t="shared" si="437"/>
        <v>1.3724469749398303E-3</v>
      </c>
      <c r="P2390">
        <f>IF(N2390&gt;O2387,"ND",IF(N2390&lt;O2388,"ND",N2390))</f>
        <v>1.3724469749398303E-3</v>
      </c>
    </row>
    <row r="2391" spans="1:18">
      <c r="A2391">
        <v>162541.76999999999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1.4835658949244988E-4</v>
      </c>
      <c r="P2391">
        <f>IF(N2391&gt;O2393,"ND",IF(N2391&lt;O2394,"ND",N2391))</f>
        <v>0</v>
      </c>
      <c r="Q2391">
        <f>AVERAGE(P2391:P2396)</f>
        <v>1.4835658949244988E-4</v>
      </c>
      <c r="R2391">
        <f t="shared" si="432"/>
        <v>7</v>
      </c>
    </row>
    <row r="2392" spans="1:18">
      <c r="A2392">
        <v>151205.76999999999</v>
      </c>
      <c r="B2392">
        <v>3337.65</v>
      </c>
      <c r="D2392">
        <f t="shared" si="433"/>
        <v>3337.65</v>
      </c>
      <c r="E2392">
        <v>7</v>
      </c>
      <c r="F2392" t="s">
        <v>11</v>
      </c>
      <c r="G2392">
        <f t="shared" si="434"/>
        <v>1</v>
      </c>
      <c r="H2392">
        <f t="shared" si="435"/>
        <v>3337.65</v>
      </c>
      <c r="K2392">
        <f t="shared" si="436"/>
        <v>4.1700517583803215E-4</v>
      </c>
      <c r="L2392">
        <v>7</v>
      </c>
      <c r="M2392" t="s">
        <v>11</v>
      </c>
      <c r="N2392">
        <f t="shared" si="437"/>
        <v>4.1700517583803215E-4</v>
      </c>
      <c r="O2392">
        <f>STDEV(N2391:N2396)</f>
        <v>1.9809297141813338E-4</v>
      </c>
      <c r="P2392">
        <f>IF(N2392&gt;O2393,"ND",IF(N2392&lt;O2394,"ND",N2392))</f>
        <v>4.1700517583803215E-4</v>
      </c>
    </row>
    <row r="2393" spans="1:18">
      <c r="A2393">
        <v>160427.04</v>
      </c>
      <c r="B2393">
        <v>0</v>
      </c>
      <c r="D2393">
        <f t="shared" si="433"/>
        <v>0</v>
      </c>
      <c r="E2393">
        <v>7</v>
      </c>
      <c r="F2393" t="s">
        <v>11</v>
      </c>
      <c r="G2393">
        <f t="shared" si="434"/>
        <v>1</v>
      </c>
      <c r="H2393">
        <f t="shared" si="435"/>
        <v>0</v>
      </c>
      <c r="K2393">
        <f t="shared" si="436"/>
        <v>0</v>
      </c>
      <c r="L2393">
        <v>7</v>
      </c>
      <c r="M2393" t="s">
        <v>11</v>
      </c>
      <c r="N2393">
        <f t="shared" si="437"/>
        <v>0</v>
      </c>
      <c r="O2393">
        <f>O2391+(O2392*1.89)</f>
        <v>5.227523054727219E-4</v>
      </c>
      <c r="P2393">
        <f>IF(N2393&gt;O2393,"ND",IF(N2393&lt;O2394,"ND",N2393))</f>
        <v>0</v>
      </c>
    </row>
    <row r="2394" spans="1:18">
      <c r="A2394">
        <v>152360.29999999999</v>
      </c>
      <c r="B2394">
        <v>727.51</v>
      </c>
      <c r="D2394">
        <f t="shared" si="433"/>
        <v>727.51</v>
      </c>
      <c r="E2394">
        <v>7</v>
      </c>
      <c r="F2394" t="s">
        <v>11</v>
      </c>
      <c r="G2394">
        <f t="shared" si="434"/>
        <v>1</v>
      </c>
      <c r="H2394">
        <f t="shared" si="435"/>
        <v>727.51</v>
      </c>
      <c r="K2394">
        <f t="shared" si="436"/>
        <v>9.0894921718552503E-5</v>
      </c>
      <c r="L2394">
        <v>7</v>
      </c>
      <c r="M2394" t="s">
        <v>11</v>
      </c>
      <c r="N2394">
        <f t="shared" si="437"/>
        <v>9.0894921718552503E-5</v>
      </c>
      <c r="O2394">
        <f>O2391-(O2392*1.89)</f>
        <v>-2.2603912648782218E-4</v>
      </c>
      <c r="P2394">
        <f>IF(N2394&gt;O2393,"ND",IF(N2394&lt;O2394,"ND",N2394))</f>
        <v>9.0894921718552503E-5</v>
      </c>
    </row>
    <row r="2395" spans="1:18">
      <c r="A2395">
        <v>171100.65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181335.41</v>
      </c>
      <c r="B2396">
        <v>3059.39</v>
      </c>
      <c r="D2396">
        <f t="shared" si="433"/>
        <v>3059.39</v>
      </c>
      <c r="E2396">
        <v>7</v>
      </c>
      <c r="F2396" t="s">
        <v>11</v>
      </c>
      <c r="G2396">
        <f t="shared" si="434"/>
        <v>1</v>
      </c>
      <c r="H2396">
        <f t="shared" si="435"/>
        <v>3059.39</v>
      </c>
      <c r="K2396">
        <f t="shared" si="436"/>
        <v>3.8223943939811456E-4</v>
      </c>
      <c r="L2396">
        <v>7</v>
      </c>
      <c r="M2396" t="s">
        <v>11</v>
      </c>
      <c r="N2396">
        <f t="shared" si="437"/>
        <v>3.8223943939811456E-4</v>
      </c>
      <c r="P2396">
        <f>IF(N2396&gt;O2393,"ND",IF(N2396&lt;O2394,"ND",N2396))</f>
        <v>3.8223943939811456E-4</v>
      </c>
    </row>
    <row r="2397" spans="1:18">
      <c r="A2397">
        <v>282624.03999999998</v>
      </c>
      <c r="B2397">
        <v>0</v>
      </c>
      <c r="D2397">
        <f t="shared" si="433"/>
        <v>0</v>
      </c>
      <c r="E2397">
        <v>58</v>
      </c>
      <c r="F2397" t="s">
        <v>11</v>
      </c>
      <c r="G2397">
        <f t="shared" si="434"/>
        <v>1</v>
      </c>
      <c r="H2397">
        <f t="shared" si="435"/>
        <v>0</v>
      </c>
      <c r="K2397">
        <f t="shared" si="436"/>
        <v>0</v>
      </c>
      <c r="L2397">
        <v>58</v>
      </c>
      <c r="M2397" t="s">
        <v>11</v>
      </c>
      <c r="N2397">
        <f t="shared" si="437"/>
        <v>0</v>
      </c>
      <c r="O2397">
        <f>AVERAGE(N2397:N2402)</f>
        <v>1.415842300310622E-4</v>
      </c>
      <c r="P2397">
        <f>IF(N2397&gt;O2399,"ND",IF(N2397&lt;O2400,"ND",N2397))</f>
        <v>0</v>
      </c>
      <c r="Q2397">
        <f>AVERAGE(P2397:P2402)</f>
        <v>6.1143017677592374E-6</v>
      </c>
      <c r="R2397">
        <f t="shared" si="432"/>
        <v>58</v>
      </c>
    </row>
    <row r="2398" spans="1:18">
      <c r="A2398">
        <v>286052.09000000003</v>
      </c>
      <c r="B2398">
        <v>244.69</v>
      </c>
      <c r="D2398">
        <f t="shared" si="433"/>
        <v>244.69</v>
      </c>
      <c r="E2398">
        <v>58</v>
      </c>
      <c r="F2398" t="s">
        <v>11</v>
      </c>
      <c r="G2398">
        <f t="shared" si="434"/>
        <v>1</v>
      </c>
      <c r="H2398">
        <f t="shared" si="435"/>
        <v>244.69</v>
      </c>
      <c r="K2398">
        <f t="shared" si="436"/>
        <v>3.0571508838796188E-5</v>
      </c>
      <c r="L2398">
        <v>58</v>
      </c>
      <c r="M2398" t="s">
        <v>11</v>
      </c>
      <c r="N2398">
        <f t="shared" si="437"/>
        <v>3.0571508838796188E-5</v>
      </c>
      <c r="O2398">
        <f>STDEV(N2397:N2402)</f>
        <v>3.3205744612403384E-4</v>
      </c>
      <c r="P2398">
        <f>IF(N2398&gt;O2399,"ND",IF(N2398&lt;O2400,"ND",N2398))</f>
        <v>3.0571508838796188E-5</v>
      </c>
    </row>
    <row r="2399" spans="1:18">
      <c r="A2399">
        <v>258185.26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7.691728032054861E-4</v>
      </c>
      <c r="P2399">
        <f>IF(N2399&gt;O2399,"ND",IF(N2399&lt;O2400,"ND",N2399))</f>
        <v>0</v>
      </c>
    </row>
    <row r="2400" spans="1:18">
      <c r="A2400">
        <v>264974.65999999997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-4.8600434314336177E-4</v>
      </c>
      <c r="P2400">
        <f>IF(N2400&gt;O2399,"ND",IF(N2400&lt;O2400,"ND",N2400))</f>
        <v>0</v>
      </c>
    </row>
    <row r="2401" spans="1:18">
      <c r="A2401">
        <v>289889.37</v>
      </c>
      <c r="B2401">
        <v>6554.63</v>
      </c>
      <c r="D2401">
        <f t="shared" si="433"/>
        <v>6554.63</v>
      </c>
      <c r="E2401">
        <v>58</v>
      </c>
      <c r="F2401" t="s">
        <v>11</v>
      </c>
      <c r="G2401">
        <f t="shared" si="434"/>
        <v>1</v>
      </c>
      <c r="H2401">
        <f t="shared" si="435"/>
        <v>6554.63</v>
      </c>
      <c r="K2401">
        <f t="shared" si="436"/>
        <v>8.1893387134757709E-4</v>
      </c>
      <c r="L2401">
        <v>58</v>
      </c>
      <c r="M2401" t="s">
        <v>11</v>
      </c>
      <c r="N2401">
        <f t="shared" si="437"/>
        <v>8.1893387134757709E-4</v>
      </c>
      <c r="P2401" t="str">
        <f>IF(N2401&gt;O2399,"ND",IF(N2401&lt;O2400,"ND",N2401))</f>
        <v>ND</v>
      </c>
    </row>
    <row r="2402" spans="1:18">
      <c r="A2402">
        <v>298816.46000000002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232715.72</v>
      </c>
      <c r="B2403">
        <v>1385.57</v>
      </c>
      <c r="D2403">
        <f t="shared" si="433"/>
        <v>1385.57</v>
      </c>
      <c r="E2403">
        <v>8</v>
      </c>
      <c r="F2403" t="s">
        <v>11</v>
      </c>
      <c r="G2403">
        <f t="shared" si="434"/>
        <v>1</v>
      </c>
      <c r="H2403">
        <f t="shared" si="435"/>
        <v>1385.57</v>
      </c>
      <c r="K2403">
        <f t="shared" si="436"/>
        <v>1.7311277739903889E-4</v>
      </c>
      <c r="L2403">
        <v>8</v>
      </c>
      <c r="M2403" t="s">
        <v>11</v>
      </c>
      <c r="N2403">
        <f t="shared" si="437"/>
        <v>1.7311277739903889E-4</v>
      </c>
      <c r="O2403">
        <f>AVERAGE(N2403:N2408)</f>
        <v>8.2202446443941721E-5</v>
      </c>
      <c r="P2403">
        <f>IF(N2403&gt;O2405,"ND",IF(N2403&lt;O2406,"ND",N2403))</f>
        <v>1.7311277739903889E-4</v>
      </c>
      <c r="Q2403">
        <f>AVERAGE(P2403:P2408)</f>
        <v>8.2202446443941721E-5</v>
      </c>
      <c r="R2403">
        <f t="shared" si="432"/>
        <v>8</v>
      </c>
    </row>
    <row r="2404" spans="1:18">
      <c r="A2404">
        <v>217069.5</v>
      </c>
      <c r="B2404">
        <v>0</v>
      </c>
      <c r="D2404">
        <f t="shared" si="433"/>
        <v>0</v>
      </c>
      <c r="E2404">
        <v>8</v>
      </c>
      <c r="F2404" t="s">
        <v>11</v>
      </c>
      <c r="G2404">
        <f t="shared" si="434"/>
        <v>1</v>
      </c>
      <c r="H2404">
        <f t="shared" si="435"/>
        <v>0</v>
      </c>
      <c r="K2404">
        <f t="shared" si="436"/>
        <v>0</v>
      </c>
      <c r="L2404">
        <v>8</v>
      </c>
      <c r="M2404" t="s">
        <v>11</v>
      </c>
      <c r="N2404">
        <f t="shared" si="437"/>
        <v>0</v>
      </c>
      <c r="O2404">
        <f>STDEV(N2403:N2408)</f>
        <v>1.3556534047005792E-4</v>
      </c>
      <c r="P2404">
        <f>IF(N2404&gt;O2405,"ND",IF(N2404&lt;O2406,"ND",N2404))</f>
        <v>0</v>
      </c>
    </row>
    <row r="2405" spans="1:18">
      <c r="A2405">
        <v>215439.42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3.3842093993235117E-4</v>
      </c>
      <c r="P2405">
        <f>IF(N2405&gt;O2405,"ND",IF(N2405&lt;O2406,"ND",N2405))</f>
        <v>0</v>
      </c>
    </row>
    <row r="2406" spans="1:18">
      <c r="A2406">
        <v>225913.55</v>
      </c>
      <c r="B2406">
        <v>0</v>
      </c>
      <c r="D2406">
        <f t="shared" si="433"/>
        <v>0</v>
      </c>
      <c r="E2406">
        <v>8</v>
      </c>
      <c r="F2406" t="s">
        <v>11</v>
      </c>
      <c r="G2406">
        <f t="shared" si="434"/>
        <v>1</v>
      </c>
      <c r="H2406">
        <f t="shared" si="435"/>
        <v>0</v>
      </c>
      <c r="K2406">
        <f t="shared" si="436"/>
        <v>0</v>
      </c>
      <c r="L2406">
        <v>8</v>
      </c>
      <c r="M2406" t="s">
        <v>11</v>
      </c>
      <c r="N2406">
        <f t="shared" si="437"/>
        <v>0</v>
      </c>
      <c r="O2406">
        <f>O2403-(O2404*1.89)</f>
        <v>-1.740160470444677E-4</v>
      </c>
      <c r="P2406">
        <f>IF(N2406&gt;O2405,"ND",IF(N2406&lt;O2406,"ND",N2406))</f>
        <v>0</v>
      </c>
    </row>
    <row r="2407" spans="1:18">
      <c r="A2407">
        <v>252065.71</v>
      </c>
      <c r="B2407">
        <v>2562.0500000000002</v>
      </c>
      <c r="D2407">
        <f t="shared" si="433"/>
        <v>2562.0500000000002</v>
      </c>
      <c r="E2407">
        <v>8</v>
      </c>
      <c r="F2407" t="s">
        <v>11</v>
      </c>
      <c r="G2407">
        <f t="shared" si="434"/>
        <v>1</v>
      </c>
      <c r="H2407">
        <f t="shared" si="435"/>
        <v>2562.0500000000002</v>
      </c>
      <c r="K2407">
        <f t="shared" si="436"/>
        <v>3.2010190126461143E-4</v>
      </c>
      <c r="L2407">
        <v>8</v>
      </c>
      <c r="M2407" t="s">
        <v>11</v>
      </c>
      <c r="N2407">
        <f t="shared" si="437"/>
        <v>3.2010190126461143E-4</v>
      </c>
      <c r="P2407">
        <f>IF(N2407&gt;O2405,"ND",IF(N2407&lt;O2406,"ND",N2407))</f>
        <v>3.2010190126461143E-4</v>
      </c>
    </row>
    <row r="2408" spans="1:18">
      <c r="A2408">
        <v>258762.26</v>
      </c>
      <c r="B2408">
        <v>0</v>
      </c>
      <c r="D2408">
        <f t="shared" si="433"/>
        <v>0</v>
      </c>
      <c r="E2408">
        <v>8</v>
      </c>
      <c r="F2408" t="s">
        <v>11</v>
      </c>
      <c r="G2408">
        <f t="shared" si="434"/>
        <v>1</v>
      </c>
      <c r="H2408">
        <f t="shared" si="435"/>
        <v>0</v>
      </c>
      <c r="K2408">
        <f t="shared" si="436"/>
        <v>0</v>
      </c>
      <c r="L2408">
        <v>8</v>
      </c>
      <c r="M2408" t="s">
        <v>11</v>
      </c>
      <c r="N2408">
        <f t="shared" si="437"/>
        <v>0</v>
      </c>
      <c r="P2408">
        <f>IF(N2408&gt;O2405,"ND",IF(N2408&lt;O2406,"ND",N2408))</f>
        <v>0</v>
      </c>
    </row>
    <row r="2409" spans="1:18">
      <c r="A2409">
        <v>137049.03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2.4155939837954316E-3</v>
      </c>
      <c r="P2409">
        <f>IF(N2409&gt;O2411,"ND",IF(N2409&lt;O2412,"ND",N2409))</f>
        <v>0</v>
      </c>
      <c r="Q2409">
        <f>AVERAGE(P2409:P2414)</f>
        <v>2.4155939837954316E-3</v>
      </c>
      <c r="R2409">
        <f t="shared" ref="R2409:R2469" si="438">L2409</f>
        <v>90</v>
      </c>
    </row>
    <row r="2410" spans="1:18">
      <c r="A2410">
        <v>133057.70000000001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3.2251169344790732E-3</v>
      </c>
      <c r="P2410">
        <f>IF(N2410&gt;O2411,"ND",IF(N2410&lt;O2412,"ND",N2410))</f>
        <v>0</v>
      </c>
    </row>
    <row r="2411" spans="1:18">
      <c r="A2411">
        <v>176102.14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8.5110649899608794E-3</v>
      </c>
      <c r="P2411">
        <f>IF(N2411&gt;O2411,"ND",IF(N2411&lt;O2412,"ND",N2411))</f>
        <v>0</v>
      </c>
    </row>
    <row r="2412" spans="1:18">
      <c r="A2412">
        <v>197151.3</v>
      </c>
      <c r="B2412">
        <v>56882.080000000002</v>
      </c>
      <c r="D2412">
        <f t="shared" si="433"/>
        <v>56882.080000000002</v>
      </c>
      <c r="E2412">
        <v>90</v>
      </c>
      <c r="F2412" t="s">
        <v>11</v>
      </c>
      <c r="G2412">
        <f t="shared" si="434"/>
        <v>1</v>
      </c>
      <c r="H2412">
        <f t="shared" si="435"/>
        <v>56882.080000000002</v>
      </c>
      <c r="K2412">
        <f t="shared" si="436"/>
        <v>7.1068331827582321E-3</v>
      </c>
      <c r="L2412">
        <v>90</v>
      </c>
      <c r="M2412" t="s">
        <v>11</v>
      </c>
      <c r="N2412">
        <f t="shared" si="437"/>
        <v>7.1068331827582321E-3</v>
      </c>
      <c r="O2412">
        <f>O2409-(O2410*1.89)</f>
        <v>-3.6798770223700167E-3</v>
      </c>
      <c r="P2412">
        <f>IF(N2412&gt;O2411,"ND",IF(N2412&lt;O2412,"ND",N2412))</f>
        <v>7.1068331827582321E-3</v>
      </c>
    </row>
    <row r="2413" spans="1:18">
      <c r="A2413">
        <v>151469.32</v>
      </c>
      <c r="B2413">
        <v>12368.25</v>
      </c>
      <c r="D2413">
        <f t="shared" si="433"/>
        <v>12368.25</v>
      </c>
      <c r="E2413">
        <v>90</v>
      </c>
      <c r="F2413" t="s">
        <v>11</v>
      </c>
      <c r="G2413">
        <f t="shared" si="434"/>
        <v>1</v>
      </c>
      <c r="H2413">
        <f t="shared" si="435"/>
        <v>12368.25</v>
      </c>
      <c r="K2413">
        <f t="shared" si="436"/>
        <v>1.5452861342737378E-3</v>
      </c>
      <c r="L2413">
        <v>90</v>
      </c>
      <c r="M2413" t="s">
        <v>11</v>
      </c>
      <c r="N2413">
        <f t="shared" si="437"/>
        <v>1.5452861342737378E-3</v>
      </c>
      <c r="P2413">
        <f>IF(N2413&gt;O2411,"ND",IF(N2413&lt;O2412,"ND",N2413))</f>
        <v>1.5452861342737378E-3</v>
      </c>
    </row>
    <row r="2414" spans="1:18">
      <c r="A2414">
        <v>157664.70000000001</v>
      </c>
      <c r="B2414">
        <v>46754.09</v>
      </c>
      <c r="D2414">
        <f t="shared" si="433"/>
        <v>46754.09</v>
      </c>
      <c r="E2414">
        <v>90</v>
      </c>
      <c r="F2414" t="s">
        <v>11</v>
      </c>
      <c r="G2414">
        <f t="shared" si="434"/>
        <v>1</v>
      </c>
      <c r="H2414">
        <f t="shared" si="435"/>
        <v>46754.09</v>
      </c>
      <c r="K2414">
        <f t="shared" si="436"/>
        <v>5.8414445857406195E-3</v>
      </c>
      <c r="L2414">
        <v>90</v>
      </c>
      <c r="M2414" t="s">
        <v>11</v>
      </c>
      <c r="N2414">
        <f t="shared" si="437"/>
        <v>5.8414445857406195E-3</v>
      </c>
      <c r="P2414">
        <f>IF(N2414&gt;O2411,"ND",IF(N2414&lt;O2412,"ND",N2414))</f>
        <v>5.8414445857406195E-3</v>
      </c>
    </row>
    <row r="2415" spans="1:18">
      <c r="A2415">
        <v>84676.46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7.7946915069323673E-4</v>
      </c>
      <c r="P2415">
        <f>IF(N2415&gt;O2417,"ND",IF(N2415&lt;O2418,"ND",N2415))</f>
        <v>0</v>
      </c>
      <c r="Q2415">
        <f>AVERAGE(P2415:P2420)</f>
        <v>8.3727377809671643E-5</v>
      </c>
      <c r="R2415">
        <f t="shared" si="438"/>
        <v>10</v>
      </c>
    </row>
    <row r="2416" spans="1:18">
      <c r="A2416">
        <v>123851.1</v>
      </c>
      <c r="B2416">
        <v>0</v>
      </c>
      <c r="D2416">
        <f t="shared" si="433"/>
        <v>0</v>
      </c>
      <c r="E2416">
        <v>10</v>
      </c>
      <c r="F2416" t="s">
        <v>11</v>
      </c>
      <c r="G2416">
        <f t="shared" si="434"/>
        <v>1</v>
      </c>
      <c r="H2416">
        <f t="shared" si="435"/>
        <v>0</v>
      </c>
      <c r="K2416">
        <f t="shared" si="436"/>
        <v>0</v>
      </c>
      <c r="L2416">
        <v>10</v>
      </c>
      <c r="M2416" t="s">
        <v>11</v>
      </c>
      <c r="N2416">
        <f t="shared" si="437"/>
        <v>0</v>
      </c>
      <c r="O2416">
        <f>STDEV(N2415:N2420)</f>
        <v>1.712419569612112E-3</v>
      </c>
      <c r="P2416">
        <f>IF(N2416&gt;O2417,"ND",IF(N2416&lt;O2418,"ND",N2416))</f>
        <v>0</v>
      </c>
    </row>
    <row r="2417" spans="1:18">
      <c r="A2417">
        <v>88591.49</v>
      </c>
      <c r="B2417">
        <v>0</v>
      </c>
      <c r="D2417">
        <f t="shared" si="433"/>
        <v>0</v>
      </c>
      <c r="E2417">
        <v>10</v>
      </c>
      <c r="F2417" t="s">
        <v>11</v>
      </c>
      <c r="G2417">
        <f t="shared" si="434"/>
        <v>1</v>
      </c>
      <c r="H2417">
        <f t="shared" si="435"/>
        <v>0</v>
      </c>
      <c r="K2417">
        <f t="shared" si="436"/>
        <v>0</v>
      </c>
      <c r="L2417">
        <v>10</v>
      </c>
      <c r="M2417" t="s">
        <v>11</v>
      </c>
      <c r="N2417">
        <f t="shared" si="437"/>
        <v>0</v>
      </c>
      <c r="O2417">
        <f>O2415+(O2416*1.89)</f>
        <v>4.0159421372601284E-3</v>
      </c>
      <c r="P2417">
        <f>IF(N2417&gt;O2417,"ND",IF(N2417&lt;O2418,"ND",N2417))</f>
        <v>0</v>
      </c>
    </row>
    <row r="2418" spans="1:18">
      <c r="A2418">
        <v>101198.04</v>
      </c>
      <c r="B2418">
        <v>0</v>
      </c>
      <c r="D2418">
        <f t="shared" si="433"/>
        <v>0</v>
      </c>
      <c r="E2418">
        <v>10</v>
      </c>
      <c r="F2418" t="s">
        <v>11</v>
      </c>
      <c r="G2418">
        <f t="shared" si="434"/>
        <v>1</v>
      </c>
      <c r="H2418">
        <f t="shared" si="435"/>
        <v>0</v>
      </c>
      <c r="K2418">
        <f t="shared" si="436"/>
        <v>0</v>
      </c>
      <c r="L2418">
        <v>10</v>
      </c>
      <c r="M2418" t="s">
        <v>11</v>
      </c>
      <c r="N2418">
        <f t="shared" si="437"/>
        <v>0</v>
      </c>
      <c r="O2418">
        <f>O2415-(O2416*1.89)</f>
        <v>-2.4570038358736547E-3</v>
      </c>
      <c r="P2418">
        <f>IF(N2418&gt;O2417,"ND",IF(N2418&lt;O2418,"ND",N2418))</f>
        <v>0</v>
      </c>
    </row>
    <row r="2419" spans="1:18">
      <c r="A2419">
        <v>138901.73000000001</v>
      </c>
      <c r="B2419">
        <v>34081.85</v>
      </c>
      <c r="D2419">
        <f t="shared" si="433"/>
        <v>34081.85</v>
      </c>
      <c r="E2419">
        <v>10</v>
      </c>
      <c r="F2419" t="s">
        <v>11</v>
      </c>
      <c r="G2419">
        <f t="shared" si="434"/>
        <v>1</v>
      </c>
      <c r="H2419">
        <f t="shared" si="435"/>
        <v>34081.85</v>
      </c>
      <c r="K2419">
        <f t="shared" si="436"/>
        <v>4.2581780151110622E-3</v>
      </c>
      <c r="L2419">
        <v>10</v>
      </c>
      <c r="M2419" t="s">
        <v>11</v>
      </c>
      <c r="N2419">
        <f t="shared" si="437"/>
        <v>4.2581780151110622E-3</v>
      </c>
      <c r="P2419" t="str">
        <f>IF(N2419&gt;O2417,"ND",IF(N2419&lt;O2418,"ND",N2419))</f>
        <v>ND</v>
      </c>
    </row>
    <row r="2420" spans="1:18">
      <c r="A2420">
        <v>96108.17</v>
      </c>
      <c r="B2420">
        <v>3350.71</v>
      </c>
      <c r="D2420">
        <f t="shared" si="433"/>
        <v>3350.71</v>
      </c>
      <c r="E2420">
        <v>10</v>
      </c>
      <c r="F2420" t="s">
        <v>11</v>
      </c>
      <c r="G2420">
        <f t="shared" si="434"/>
        <v>1</v>
      </c>
      <c r="H2420">
        <f t="shared" si="435"/>
        <v>3350.71</v>
      </c>
      <c r="K2420">
        <f t="shared" si="436"/>
        <v>4.1863688904835822E-4</v>
      </c>
      <c r="L2420">
        <v>10</v>
      </c>
      <c r="M2420" t="s">
        <v>11</v>
      </c>
      <c r="N2420">
        <f t="shared" si="437"/>
        <v>4.1863688904835822E-4</v>
      </c>
      <c r="P2420">
        <f>IF(N2420&gt;O2417,"ND",IF(N2420&lt;O2418,"ND",N2420))</f>
        <v>4.1863688904835822E-4</v>
      </c>
    </row>
    <row r="2421" spans="1:18">
      <c r="A2421">
        <v>350604.16</v>
      </c>
      <c r="B2421">
        <v>5962.24</v>
      </c>
      <c r="D2421">
        <f t="shared" si="433"/>
        <v>5962.24</v>
      </c>
      <c r="E2421" t="s">
        <v>8</v>
      </c>
      <c r="F2421" t="s">
        <v>11</v>
      </c>
      <c r="G2421">
        <f t="shared" si="434"/>
        <v>1</v>
      </c>
      <c r="H2421">
        <f t="shared" si="435"/>
        <v>5962.24</v>
      </c>
      <c r="K2421">
        <f t="shared" si="436"/>
        <v>7.449208094283549E-4</v>
      </c>
      <c r="L2421" t="s">
        <v>8</v>
      </c>
      <c r="M2421" t="s">
        <v>11</v>
      </c>
      <c r="N2421">
        <f t="shared" si="437"/>
        <v>7.449208094283549E-4</v>
      </c>
      <c r="O2421">
        <f>AVERAGE(N2421:N2426)</f>
        <v>1.8731878162579999E-3</v>
      </c>
      <c r="P2421">
        <f>IF(N2421&gt;O2423,"ND",IF(N2421&lt;O2424,"ND",N2421))</f>
        <v>7.449208094283549E-4</v>
      </c>
      <c r="Q2421">
        <f>AVERAGE(P2421:P2426)</f>
        <v>1.8731878162579999E-3</v>
      </c>
      <c r="R2421" t="str">
        <f t="shared" si="438"/>
        <v>F</v>
      </c>
    </row>
    <row r="2422" spans="1:18">
      <c r="A2422">
        <v>334712.2</v>
      </c>
      <c r="B2422">
        <v>16030.95</v>
      </c>
      <c r="D2422">
        <f t="shared" si="433"/>
        <v>16030.95</v>
      </c>
      <c r="E2422" t="s">
        <v>8</v>
      </c>
      <c r="F2422" t="s">
        <v>11</v>
      </c>
      <c r="G2422">
        <f t="shared" si="434"/>
        <v>1</v>
      </c>
      <c r="H2422">
        <f t="shared" si="435"/>
        <v>16030.95</v>
      </c>
      <c r="K2422">
        <f t="shared" si="436"/>
        <v>2.0029029777240579E-3</v>
      </c>
      <c r="L2422" t="s">
        <v>8</v>
      </c>
      <c r="M2422" t="s">
        <v>11</v>
      </c>
      <c r="N2422">
        <f t="shared" si="437"/>
        <v>2.0029029777240579E-3</v>
      </c>
      <c r="O2422">
        <f>STDEV(N2421:N2426)</f>
        <v>1.0297551963377198E-3</v>
      </c>
      <c r="P2422">
        <f>IF(N2422&gt;O2423,"ND",IF(N2422&lt;O2424,"ND",N2422))</f>
        <v>2.0029029777240579E-3</v>
      </c>
    </row>
    <row r="2423" spans="1:18">
      <c r="A2423">
        <v>339807.76</v>
      </c>
      <c r="B2423">
        <v>11776.13</v>
      </c>
      <c r="D2423">
        <f t="shared" si="433"/>
        <v>11776.13</v>
      </c>
      <c r="E2423" t="s">
        <v>8</v>
      </c>
      <c r="F2423" t="s">
        <v>11</v>
      </c>
      <c r="G2423">
        <f t="shared" si="434"/>
        <v>1</v>
      </c>
      <c r="H2423">
        <f t="shared" si="435"/>
        <v>11776.13</v>
      </c>
      <c r="K2423">
        <f t="shared" si="436"/>
        <v>1.471306806088573E-3</v>
      </c>
      <c r="L2423" t="s">
        <v>8</v>
      </c>
      <c r="M2423" t="s">
        <v>11</v>
      </c>
      <c r="N2423">
        <f t="shared" si="437"/>
        <v>1.471306806088573E-3</v>
      </c>
      <c r="O2423">
        <f>O2421+(O2422*1.89)</f>
        <v>3.8194251373362903E-3</v>
      </c>
      <c r="P2423">
        <f>IF(N2423&gt;O2423,"ND",IF(N2423&lt;O2424,"ND",N2423))</f>
        <v>1.471306806088573E-3</v>
      </c>
    </row>
    <row r="2424" spans="1:18">
      <c r="A2424">
        <v>324925.90999999997</v>
      </c>
      <c r="B2424">
        <v>7780.01</v>
      </c>
      <c r="D2424">
        <f t="shared" si="433"/>
        <v>7780.01</v>
      </c>
      <c r="E2424" t="s">
        <v>8</v>
      </c>
      <c r="F2424" t="s">
        <v>11</v>
      </c>
      <c r="G2424">
        <f t="shared" si="434"/>
        <v>1</v>
      </c>
      <c r="H2424">
        <f t="shared" si="435"/>
        <v>7780.01</v>
      </c>
      <c r="K2424">
        <f t="shared" si="436"/>
        <v>9.7203254927018972E-4</v>
      </c>
      <c r="L2424" t="s">
        <v>8</v>
      </c>
      <c r="M2424" t="s">
        <v>11</v>
      </c>
      <c r="N2424">
        <f t="shared" si="437"/>
        <v>9.7203254927018972E-4</v>
      </c>
      <c r="O2424">
        <f>O2421-(O2422*1.89)</f>
        <v>-7.3049504820290332E-5</v>
      </c>
      <c r="P2424">
        <f>IF(N2424&gt;O2423,"ND",IF(N2424&lt;O2424,"ND",N2424))</f>
        <v>9.7203254927018972E-4</v>
      </c>
    </row>
    <row r="2425" spans="1:18">
      <c r="A2425">
        <v>370211.63</v>
      </c>
      <c r="B2425">
        <v>27737.58</v>
      </c>
      <c r="D2425">
        <f t="shared" si="433"/>
        <v>27737.58</v>
      </c>
      <c r="E2425" t="s">
        <v>8</v>
      </c>
      <c r="F2425" t="s">
        <v>11</v>
      </c>
      <c r="G2425">
        <f t="shared" si="434"/>
        <v>1</v>
      </c>
      <c r="H2425">
        <f t="shared" si="435"/>
        <v>27737.58</v>
      </c>
      <c r="K2425">
        <f t="shared" si="436"/>
        <v>3.4655264707867763E-3</v>
      </c>
      <c r="L2425" t="s">
        <v>8</v>
      </c>
      <c r="M2425" t="s">
        <v>11</v>
      </c>
      <c r="N2425">
        <f t="shared" si="437"/>
        <v>3.4655264707867763E-3</v>
      </c>
      <c r="P2425">
        <f>IF(N2425&gt;O2423,"ND",IF(N2425&lt;O2424,"ND",N2425))</f>
        <v>3.4655264707867763E-3</v>
      </c>
    </row>
    <row r="2426" spans="1:18">
      <c r="A2426">
        <v>300227.02</v>
      </c>
      <c r="B2426">
        <v>20669.46</v>
      </c>
      <c r="D2426">
        <f t="shared" si="433"/>
        <v>20669.46</v>
      </c>
      <c r="E2426" t="s">
        <v>8</v>
      </c>
      <c r="F2426" t="s">
        <v>11</v>
      </c>
      <c r="G2426">
        <f t="shared" si="434"/>
        <v>1</v>
      </c>
      <c r="H2426">
        <f t="shared" si="435"/>
        <v>20669.46</v>
      </c>
      <c r="K2426">
        <f t="shared" si="436"/>
        <v>2.5824372842500479E-3</v>
      </c>
      <c r="L2426" t="s">
        <v>8</v>
      </c>
      <c r="M2426" t="s">
        <v>11</v>
      </c>
      <c r="N2426">
        <f t="shared" si="437"/>
        <v>2.5824372842500479E-3</v>
      </c>
      <c r="P2426">
        <f>IF(N2426&gt;O2423,"ND",IF(N2426&lt;O2424,"ND",N2426))</f>
        <v>2.5824372842500479E-3</v>
      </c>
    </row>
    <row r="2427" spans="1:18">
      <c r="A2427">
        <v>148596.59</v>
      </c>
      <c r="B2427">
        <v>10713.64</v>
      </c>
      <c r="D2427">
        <f t="shared" si="433"/>
        <v>10713.64</v>
      </c>
      <c r="E2427">
        <v>11</v>
      </c>
      <c r="F2427" t="s">
        <v>11</v>
      </c>
      <c r="G2427">
        <f t="shared" si="434"/>
        <v>1</v>
      </c>
      <c r="H2427">
        <f t="shared" si="435"/>
        <v>10713.64</v>
      </c>
      <c r="K2427">
        <f t="shared" si="436"/>
        <v>1.3385595649829595E-3</v>
      </c>
      <c r="L2427">
        <v>11</v>
      </c>
      <c r="M2427" t="s">
        <v>11</v>
      </c>
      <c r="N2427">
        <f t="shared" si="437"/>
        <v>1.3385595649829595E-3</v>
      </c>
      <c r="O2427">
        <f>AVERAGE(N2427:N2432)</f>
        <v>3.2220026446272979E-4</v>
      </c>
      <c r="P2427">
        <f>IF(N2427&gt;O2429,"ND",IF(N2427&lt;O2430,"ND",N2427))</f>
        <v>1.3385595649829595E-3</v>
      </c>
      <c r="Q2427">
        <f>AVERAGE(P2427:P2432)</f>
        <v>3.2220026446272979E-4</v>
      </c>
      <c r="R2427">
        <f t="shared" si="438"/>
        <v>11</v>
      </c>
    </row>
    <row r="2428" spans="1:18">
      <c r="A2428">
        <v>134873.62</v>
      </c>
      <c r="B2428">
        <v>4759.43</v>
      </c>
      <c r="D2428">
        <f t="shared" si="433"/>
        <v>4759.43</v>
      </c>
      <c r="E2428">
        <v>11</v>
      </c>
      <c r="F2428" t="s">
        <v>11</v>
      </c>
      <c r="G2428">
        <f t="shared" si="434"/>
        <v>1</v>
      </c>
      <c r="H2428">
        <f t="shared" si="435"/>
        <v>4759.43</v>
      </c>
      <c r="K2428">
        <f t="shared" si="436"/>
        <v>5.9464202179341922E-4</v>
      </c>
      <c r="L2428">
        <v>11</v>
      </c>
      <c r="M2428" t="s">
        <v>11</v>
      </c>
      <c r="N2428">
        <f t="shared" si="437"/>
        <v>5.9464202179341922E-4</v>
      </c>
      <c r="O2428">
        <f>STDEV(N2427:N2432)</f>
        <v>5.5180844150317548E-4</v>
      </c>
      <c r="P2428">
        <f>IF(N2428&gt;O2429,"ND",IF(N2428&lt;O2430,"ND",N2428))</f>
        <v>5.9464202179341922E-4</v>
      </c>
    </row>
    <row r="2429" spans="1:18">
      <c r="A2429">
        <v>152822.5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1.3651182189037315E-3</v>
      </c>
      <c r="P2429">
        <f>IF(N2429&gt;O2429,"ND",IF(N2429&lt;O2430,"ND",N2429))</f>
        <v>0</v>
      </c>
    </row>
    <row r="2430" spans="1:18">
      <c r="A2430">
        <v>155380.92000000001</v>
      </c>
      <c r="B2430">
        <v>0</v>
      </c>
      <c r="D2430">
        <f t="shared" si="433"/>
        <v>0</v>
      </c>
      <c r="E2430">
        <v>11</v>
      </c>
      <c r="F2430" t="s">
        <v>11</v>
      </c>
      <c r="G2430">
        <f t="shared" si="434"/>
        <v>1</v>
      </c>
      <c r="H2430">
        <f t="shared" si="435"/>
        <v>0</v>
      </c>
      <c r="K2430">
        <f t="shared" si="436"/>
        <v>0</v>
      </c>
      <c r="L2430">
        <v>11</v>
      </c>
      <c r="M2430" t="s">
        <v>11</v>
      </c>
      <c r="N2430">
        <f t="shared" si="437"/>
        <v>0</v>
      </c>
      <c r="O2430">
        <f>O2427-(O2428*1.89)</f>
        <v>-7.2071768997827184E-4</v>
      </c>
      <c r="P2430">
        <f>IF(N2430&gt;O2429,"ND",IF(N2430&lt;O2430,"ND",N2430))</f>
        <v>0</v>
      </c>
    </row>
    <row r="2431" spans="1:18">
      <c r="A2431">
        <v>177575.74</v>
      </c>
      <c r="B2431">
        <v>0</v>
      </c>
      <c r="D2431">
        <f t="shared" si="433"/>
        <v>0</v>
      </c>
      <c r="E2431">
        <v>11</v>
      </c>
      <c r="F2431" t="s">
        <v>11</v>
      </c>
      <c r="G2431">
        <f t="shared" si="434"/>
        <v>1</v>
      </c>
      <c r="H2431">
        <f t="shared" si="435"/>
        <v>0</v>
      </c>
      <c r="K2431">
        <f t="shared" si="436"/>
        <v>0</v>
      </c>
      <c r="L2431">
        <v>11</v>
      </c>
      <c r="M2431" t="s">
        <v>11</v>
      </c>
      <c r="N2431">
        <f t="shared" si="437"/>
        <v>0</v>
      </c>
      <c r="P2431">
        <f>IF(N2431&gt;O2429,"ND",IF(N2431&lt;O2430,"ND",N2431))</f>
        <v>0</v>
      </c>
    </row>
    <row r="2432" spans="1:18">
      <c r="A2432">
        <v>195513.79</v>
      </c>
      <c r="B2432">
        <v>0</v>
      </c>
      <c r="D2432">
        <f t="shared" si="433"/>
        <v>0</v>
      </c>
      <c r="E2432">
        <v>11</v>
      </c>
      <c r="F2432" t="s">
        <v>11</v>
      </c>
      <c r="G2432">
        <f t="shared" si="434"/>
        <v>1</v>
      </c>
      <c r="H2432">
        <f t="shared" si="435"/>
        <v>0</v>
      </c>
      <c r="K2432">
        <f t="shared" si="436"/>
        <v>0</v>
      </c>
      <c r="L2432">
        <v>11</v>
      </c>
      <c r="M2432" t="s">
        <v>11</v>
      </c>
      <c r="N2432">
        <f t="shared" si="437"/>
        <v>0</v>
      </c>
      <c r="P2432">
        <f>IF(N2432&gt;O2429,"ND",IF(N2432&lt;O2430,"ND",N2432))</f>
        <v>0</v>
      </c>
    </row>
    <row r="2433" spans="1:18">
      <c r="A2433">
        <v>139249.99</v>
      </c>
      <c r="B2433">
        <v>20891.66</v>
      </c>
      <c r="D2433">
        <f t="shared" si="433"/>
        <v>20891.66</v>
      </c>
      <c r="E2433">
        <v>121</v>
      </c>
      <c r="F2433" t="s">
        <v>11</v>
      </c>
      <c r="G2433">
        <f t="shared" si="434"/>
        <v>1</v>
      </c>
      <c r="H2433">
        <f t="shared" si="435"/>
        <v>20891.66</v>
      </c>
      <c r="K2433">
        <f t="shared" si="436"/>
        <v>2.6101988979816285E-3</v>
      </c>
      <c r="L2433">
        <v>121</v>
      </c>
      <c r="M2433" t="s">
        <v>11</v>
      </c>
      <c r="N2433">
        <f t="shared" si="437"/>
        <v>2.6101988979816285E-3</v>
      </c>
      <c r="O2433">
        <f>AVERAGE(N2433:N2438)</f>
        <v>2.6003188703284459E-3</v>
      </c>
      <c r="P2433">
        <f>IF(N2433&gt;O2435,"ND",IF(N2433&lt;O2436,"ND",N2433))</f>
        <v>2.6101988979816285E-3</v>
      </c>
      <c r="Q2433">
        <f>AVERAGE(P2433:P2438)</f>
        <v>2.6003188703284459E-3</v>
      </c>
      <c r="R2433">
        <f t="shared" si="438"/>
        <v>121</v>
      </c>
    </row>
    <row r="2434" spans="1:18">
      <c r="A2434">
        <v>120117.3</v>
      </c>
      <c r="B2434">
        <v>2278.96</v>
      </c>
      <c r="D2434">
        <f t="shared" si="433"/>
        <v>2278.96</v>
      </c>
      <c r="E2434">
        <v>121</v>
      </c>
      <c r="F2434" t="s">
        <v>11</v>
      </c>
      <c r="G2434">
        <f t="shared" si="434"/>
        <v>1</v>
      </c>
      <c r="H2434">
        <f t="shared" si="435"/>
        <v>2278.96</v>
      </c>
      <c r="K2434">
        <f t="shared" si="436"/>
        <v>2.8473270580433593E-4</v>
      </c>
      <c r="L2434">
        <v>121</v>
      </c>
      <c r="M2434" t="s">
        <v>11</v>
      </c>
      <c r="N2434">
        <f t="shared" si="437"/>
        <v>2.8473270580433593E-4</v>
      </c>
      <c r="O2434">
        <f>STDEV(N2433:N2438)</f>
        <v>2.0680146507239087E-3</v>
      </c>
      <c r="P2434">
        <f>IF(N2434&gt;O2435,"ND",IF(N2434&lt;O2436,"ND",N2434))</f>
        <v>2.8473270580433593E-4</v>
      </c>
    </row>
    <row r="2435" spans="1:18">
      <c r="A2435">
        <v>173633.05</v>
      </c>
      <c r="B2435">
        <v>21126.33</v>
      </c>
      <c r="D2435">
        <f t="shared" si="433"/>
        <v>21126.33</v>
      </c>
      <c r="E2435">
        <v>121</v>
      </c>
      <c r="F2435" t="s">
        <v>11</v>
      </c>
      <c r="G2435">
        <f t="shared" si="434"/>
        <v>1</v>
      </c>
      <c r="H2435">
        <f t="shared" si="435"/>
        <v>21126.33</v>
      </c>
      <c r="K2435">
        <f t="shared" si="436"/>
        <v>2.639518510467633E-3</v>
      </c>
      <c r="L2435">
        <v>121</v>
      </c>
      <c r="M2435" t="s">
        <v>11</v>
      </c>
      <c r="N2435">
        <f t="shared" si="437"/>
        <v>2.639518510467633E-3</v>
      </c>
      <c r="O2435">
        <f>O2433+(O2434*1.89)</f>
        <v>6.5088665601966324E-3</v>
      </c>
      <c r="P2435">
        <f>IF(N2435&gt;O2435,"ND",IF(N2435&lt;O2436,"ND",N2435))</f>
        <v>2.639518510467633E-3</v>
      </c>
    </row>
    <row r="2436" spans="1:18">
      <c r="A2436">
        <v>102107.01</v>
      </c>
      <c r="B2436">
        <v>4908.24</v>
      </c>
      <c r="D2436">
        <f t="shared" ref="D2436:D2499" si="439">IF(A2436&lt;$A$4623,"NA",B2436)</f>
        <v>4908.24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4908.24</v>
      </c>
      <c r="K2436">
        <f t="shared" ref="K2436:K2499" si="442">IF(F2436="A",H2436/$J$3,IF(F2436="B",H2436/$J$4,IF(F2436="C",H2436/$J$5,IF(F2436="D",H2436/$J$5))))</f>
        <v>6.1323430684920917E-4</v>
      </c>
      <c r="L2436">
        <v>121</v>
      </c>
      <c r="M2436" t="s">
        <v>11</v>
      </c>
      <c r="N2436">
        <f t="shared" ref="N2436:N2499" si="443">VALUE(K2436)</f>
        <v>6.1323430684920917E-4</v>
      </c>
      <c r="O2436">
        <f>O2433-(O2434*1.89)</f>
        <v>-1.308228819539741E-3</v>
      </c>
      <c r="P2436">
        <f>IF(N2436&gt;O2435,"ND",IF(N2436&lt;O2436,"ND",N2436))</f>
        <v>6.1323430684920917E-4</v>
      </c>
    </row>
    <row r="2437" spans="1:18">
      <c r="A2437">
        <v>77451.41</v>
      </c>
      <c r="B2437">
        <v>47678.31</v>
      </c>
      <c r="D2437">
        <f t="shared" si="439"/>
        <v>47678.31</v>
      </c>
      <c r="E2437">
        <v>121</v>
      </c>
      <c r="F2437" t="s">
        <v>11</v>
      </c>
      <c r="G2437">
        <f t="shared" si="440"/>
        <v>1</v>
      </c>
      <c r="H2437">
        <f t="shared" si="441"/>
        <v>47678.31</v>
      </c>
      <c r="K2437">
        <f t="shared" si="442"/>
        <v>5.9569164068162348E-3</v>
      </c>
      <c r="L2437">
        <v>121</v>
      </c>
      <c r="M2437" t="s">
        <v>11</v>
      </c>
      <c r="N2437">
        <f t="shared" si="443"/>
        <v>5.9569164068162348E-3</v>
      </c>
      <c r="P2437">
        <f>IF(N2437&gt;O2435,"ND",IF(N2437&lt;O2436,"ND",N2437))</f>
        <v>5.9569164068162348E-3</v>
      </c>
    </row>
    <row r="2438" spans="1:18">
      <c r="A2438">
        <v>110844.84</v>
      </c>
      <c r="B2438">
        <v>27991.99</v>
      </c>
      <c r="D2438">
        <f t="shared" si="439"/>
        <v>27991.99</v>
      </c>
      <c r="E2438">
        <v>121</v>
      </c>
      <c r="F2438" t="s">
        <v>11</v>
      </c>
      <c r="G2438">
        <f t="shared" si="440"/>
        <v>1</v>
      </c>
      <c r="H2438">
        <f t="shared" si="441"/>
        <v>27991.99</v>
      </c>
      <c r="K2438">
        <f t="shared" si="442"/>
        <v>3.4973123940516345E-3</v>
      </c>
      <c r="L2438">
        <v>121</v>
      </c>
      <c r="M2438" t="s">
        <v>11</v>
      </c>
      <c r="N2438">
        <f t="shared" si="443"/>
        <v>3.4973123940516345E-3</v>
      </c>
      <c r="P2438">
        <f>IF(N2438&gt;O2435,"ND",IF(N2438&lt;O2436,"ND",N2438))</f>
        <v>3.4973123940516345E-3</v>
      </c>
    </row>
    <row r="2439" spans="1:18">
      <c r="A2439">
        <v>102941.3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1.5485803791674793E-4</v>
      </c>
      <c r="P2439">
        <f>IF(N2439&gt;O2441,"ND",IF(N2439&lt;O2442,"ND",N2439))</f>
        <v>0</v>
      </c>
      <c r="Q2439">
        <f>AVERAGE(P2439:P2444)</f>
        <v>1.5485803791674793E-4</v>
      </c>
      <c r="R2439">
        <f t="shared" si="438"/>
        <v>12</v>
      </c>
    </row>
    <row r="2440" spans="1:18">
      <c r="A2440">
        <v>99627.9</v>
      </c>
      <c r="B2440">
        <v>0</v>
      </c>
      <c r="D2440">
        <f t="shared" si="439"/>
        <v>0</v>
      </c>
      <c r="E2440">
        <v>12</v>
      </c>
      <c r="F2440" t="s">
        <v>11</v>
      </c>
      <c r="G2440">
        <f t="shared" si="440"/>
        <v>1</v>
      </c>
      <c r="H2440">
        <f t="shared" si="441"/>
        <v>0</v>
      </c>
      <c r="K2440">
        <f t="shared" si="442"/>
        <v>0</v>
      </c>
      <c r="L2440">
        <v>12</v>
      </c>
      <c r="M2440" t="s">
        <v>11</v>
      </c>
      <c r="N2440">
        <f t="shared" si="443"/>
        <v>0</v>
      </c>
      <c r="O2440">
        <f>STDEV(N2439:N2444)</f>
        <v>2.2744394588864697E-4</v>
      </c>
      <c r="P2440">
        <f>IF(N2440&gt;O2441,"ND",IF(N2440&lt;O2442,"ND",N2440))</f>
        <v>0</v>
      </c>
    </row>
    <row r="2441" spans="1:18">
      <c r="A2441">
        <v>109027.49</v>
      </c>
      <c r="B2441">
        <v>4669.3599999999997</v>
      </c>
      <c r="D2441">
        <f t="shared" si="439"/>
        <v>4669.3599999999997</v>
      </c>
      <c r="E2441">
        <v>12</v>
      </c>
      <c r="F2441" t="s">
        <v>11</v>
      </c>
      <c r="G2441">
        <f t="shared" si="440"/>
        <v>1</v>
      </c>
      <c r="H2441">
        <f t="shared" si="441"/>
        <v>4669.3599999999997</v>
      </c>
      <c r="K2441">
        <f t="shared" si="442"/>
        <v>5.8338869799142324E-4</v>
      </c>
      <c r="L2441">
        <v>12</v>
      </c>
      <c r="M2441" t="s">
        <v>11</v>
      </c>
      <c r="N2441">
        <f t="shared" si="443"/>
        <v>5.8338869799142324E-4</v>
      </c>
      <c r="O2441">
        <f>O2439+(O2440*1.89)</f>
        <v>5.8472709564629075E-4</v>
      </c>
      <c r="P2441">
        <f>IF(N2441&gt;O2441,"ND",IF(N2441&lt;O2442,"ND",N2441))</f>
        <v>5.8338869799142324E-4</v>
      </c>
    </row>
    <row r="2442" spans="1:18">
      <c r="A2442">
        <v>106509.14</v>
      </c>
      <c r="B2442">
        <v>1662.27</v>
      </c>
      <c r="D2442">
        <f t="shared" si="439"/>
        <v>1662.27</v>
      </c>
      <c r="E2442">
        <v>12</v>
      </c>
      <c r="F2442" t="s">
        <v>11</v>
      </c>
      <c r="G2442">
        <f t="shared" si="440"/>
        <v>1</v>
      </c>
      <c r="H2442">
        <f t="shared" si="441"/>
        <v>1662.27</v>
      </c>
      <c r="K2442">
        <f t="shared" si="442"/>
        <v>2.0768360781995887E-4</v>
      </c>
      <c r="L2442">
        <v>12</v>
      </c>
      <c r="M2442" t="s">
        <v>11</v>
      </c>
      <c r="N2442">
        <f t="shared" si="443"/>
        <v>2.0768360781995887E-4</v>
      </c>
      <c r="O2442">
        <f>O2439-(O2440*1.89)</f>
        <v>-2.7501101981279482E-4</v>
      </c>
      <c r="P2442">
        <f>IF(N2442&gt;O2441,"ND",IF(N2442&lt;O2442,"ND",N2442))</f>
        <v>2.0768360781995887E-4</v>
      </c>
    </row>
    <row r="2443" spans="1:18">
      <c r="A2443">
        <v>97202.05</v>
      </c>
      <c r="B2443">
        <v>0</v>
      </c>
      <c r="D2443">
        <f t="shared" si="439"/>
        <v>0</v>
      </c>
      <c r="E2443">
        <v>12</v>
      </c>
      <c r="F2443" t="s">
        <v>11</v>
      </c>
      <c r="G2443">
        <f t="shared" si="440"/>
        <v>1</v>
      </c>
      <c r="H2443">
        <f t="shared" si="441"/>
        <v>0</v>
      </c>
      <c r="K2443">
        <f t="shared" si="442"/>
        <v>0</v>
      </c>
      <c r="L2443">
        <v>12</v>
      </c>
      <c r="M2443" t="s">
        <v>11</v>
      </c>
      <c r="N2443">
        <f t="shared" si="443"/>
        <v>0</v>
      </c>
      <c r="P2443">
        <f>IF(N2443&gt;O2441,"ND",IF(N2443&lt;O2442,"ND",N2443))</f>
        <v>0</v>
      </c>
    </row>
    <row r="2444" spans="1:18">
      <c r="A2444">
        <v>104318.36</v>
      </c>
      <c r="B2444">
        <v>1105.1400000000001</v>
      </c>
      <c r="D2444">
        <f t="shared" si="439"/>
        <v>1105.1400000000001</v>
      </c>
      <c r="E2444">
        <v>12</v>
      </c>
      <c r="F2444" t="s">
        <v>11</v>
      </c>
      <c r="G2444">
        <f t="shared" si="440"/>
        <v>1</v>
      </c>
      <c r="H2444">
        <f t="shared" si="441"/>
        <v>1105.1400000000001</v>
      </c>
      <c r="K2444">
        <f t="shared" si="442"/>
        <v>1.3807592168910547E-4</v>
      </c>
      <c r="L2444">
        <v>12</v>
      </c>
      <c r="M2444" t="s">
        <v>11</v>
      </c>
      <c r="N2444">
        <f t="shared" si="443"/>
        <v>1.3807592168910547E-4</v>
      </c>
      <c r="P2444">
        <f>IF(N2444&gt;O2441,"ND",IF(N2444&lt;O2442,"ND",N2444))</f>
        <v>1.3807592168910547E-4</v>
      </c>
    </row>
    <row r="2445" spans="1:18">
      <c r="A2445">
        <v>109859.84</v>
      </c>
      <c r="B2445">
        <v>1830.25</v>
      </c>
      <c r="D2445">
        <f t="shared" si="439"/>
        <v>1830.25</v>
      </c>
      <c r="E2445">
        <v>59</v>
      </c>
      <c r="F2445" t="s">
        <v>11</v>
      </c>
      <c r="G2445">
        <f t="shared" si="440"/>
        <v>1</v>
      </c>
      <c r="H2445">
        <f t="shared" si="441"/>
        <v>1830.25</v>
      </c>
      <c r="K2445">
        <f t="shared" si="442"/>
        <v>2.2867098799381552E-4</v>
      </c>
      <c r="L2445">
        <v>59</v>
      </c>
      <c r="M2445" t="s">
        <v>11</v>
      </c>
      <c r="N2445">
        <f t="shared" si="443"/>
        <v>2.2867098799381552E-4</v>
      </c>
      <c r="O2445">
        <f>AVERAGE(N2445:N2450)</f>
        <v>2.8757945813950273E-4</v>
      </c>
      <c r="P2445">
        <f>IF(N2445&gt;O2447,"ND",IF(N2445&lt;O2448,"ND",N2445))</f>
        <v>2.2867098799381552E-4</v>
      </c>
      <c r="Q2445">
        <f>AVERAGE(P2445:P2450)</f>
        <v>2.8757945813950273E-4</v>
      </c>
      <c r="R2445">
        <f t="shared" si="438"/>
        <v>59</v>
      </c>
    </row>
    <row r="2446" spans="1:18">
      <c r="A2446">
        <v>112466.12</v>
      </c>
      <c r="B2446">
        <v>1635.45</v>
      </c>
      <c r="D2446">
        <f t="shared" si="439"/>
        <v>1635.45</v>
      </c>
      <c r="E2446">
        <v>59</v>
      </c>
      <c r="F2446" t="s">
        <v>11</v>
      </c>
      <c r="G2446">
        <f t="shared" si="440"/>
        <v>1</v>
      </c>
      <c r="H2446">
        <f t="shared" si="441"/>
        <v>1635.45</v>
      </c>
      <c r="K2446">
        <f t="shared" si="442"/>
        <v>2.0433272357026942E-4</v>
      </c>
      <c r="L2446">
        <v>59</v>
      </c>
      <c r="M2446" t="s">
        <v>11</v>
      </c>
      <c r="N2446">
        <f t="shared" si="443"/>
        <v>2.0433272357026942E-4</v>
      </c>
      <c r="O2446">
        <f>STDEV(N2445:N2450)</f>
        <v>2.1807974460620459E-4</v>
      </c>
      <c r="P2446">
        <f>IF(N2446&gt;O2447,"ND",IF(N2446&lt;O2448,"ND",N2446))</f>
        <v>2.0433272357026942E-4</v>
      </c>
    </row>
    <row r="2447" spans="1:18">
      <c r="A2447">
        <v>121576.31</v>
      </c>
      <c r="B2447">
        <v>4219.93</v>
      </c>
      <c r="D2447">
        <f t="shared" si="439"/>
        <v>4219.93</v>
      </c>
      <c r="E2447">
        <v>59</v>
      </c>
      <c r="F2447" t="s">
        <v>11</v>
      </c>
      <c r="G2447">
        <f t="shared" si="440"/>
        <v>1</v>
      </c>
      <c r="H2447">
        <f t="shared" si="441"/>
        <v>4219.93</v>
      </c>
      <c r="K2447">
        <f t="shared" si="442"/>
        <v>5.2723702355675015E-4</v>
      </c>
      <c r="L2447">
        <v>59</v>
      </c>
      <c r="M2447" t="s">
        <v>11</v>
      </c>
      <c r="N2447">
        <f t="shared" si="443"/>
        <v>5.2723702355675015E-4</v>
      </c>
      <c r="O2447">
        <f>O2445+(O2446*1.89)</f>
        <v>6.9975017544522938E-4</v>
      </c>
      <c r="P2447">
        <f>IF(N2447&gt;O2447,"ND",IF(N2447&lt;O2448,"ND",N2447))</f>
        <v>5.2723702355675015E-4</v>
      </c>
    </row>
    <row r="2448" spans="1:18">
      <c r="A2448">
        <v>129005.26</v>
      </c>
      <c r="B2448">
        <v>0</v>
      </c>
      <c r="D2448">
        <f t="shared" si="439"/>
        <v>0</v>
      </c>
      <c r="E2448">
        <v>59</v>
      </c>
      <c r="F2448" t="s">
        <v>11</v>
      </c>
      <c r="G2448">
        <f t="shared" si="440"/>
        <v>1</v>
      </c>
      <c r="H2448">
        <f t="shared" si="441"/>
        <v>0</v>
      </c>
      <c r="K2448">
        <f t="shared" si="442"/>
        <v>0</v>
      </c>
      <c r="L2448">
        <v>59</v>
      </c>
      <c r="M2448" t="s">
        <v>11</v>
      </c>
      <c r="N2448">
        <f t="shared" si="443"/>
        <v>0</v>
      </c>
      <c r="O2448">
        <f>O2445-(O2446*1.89)</f>
        <v>-1.2459125916622392E-4</v>
      </c>
      <c r="P2448">
        <f>IF(N2448&gt;O2447,"ND",IF(N2448&lt;O2448,"ND",N2448))</f>
        <v>0</v>
      </c>
    </row>
    <row r="2449" spans="1:18">
      <c r="A2449">
        <v>106109.14</v>
      </c>
      <c r="B2449">
        <v>4551.13</v>
      </c>
      <c r="D2449">
        <f t="shared" si="439"/>
        <v>4551.13</v>
      </c>
      <c r="E2449">
        <v>59</v>
      </c>
      <c r="F2449" t="s">
        <v>11</v>
      </c>
      <c r="G2449">
        <f t="shared" si="440"/>
        <v>1</v>
      </c>
      <c r="H2449">
        <f t="shared" si="441"/>
        <v>4551.13</v>
      </c>
      <c r="K2449">
        <f t="shared" si="442"/>
        <v>5.6861707066700924E-4</v>
      </c>
      <c r="L2449">
        <v>59</v>
      </c>
      <c r="M2449" t="s">
        <v>11</v>
      </c>
      <c r="N2449">
        <f t="shared" si="443"/>
        <v>5.6861707066700924E-4</v>
      </c>
      <c r="P2449">
        <f>IF(N2449&gt;O2447,"ND",IF(N2449&lt;O2448,"ND",N2449))</f>
        <v>5.6861707066700924E-4</v>
      </c>
    </row>
    <row r="2450" spans="1:18">
      <c r="A2450">
        <v>116962.69</v>
      </c>
      <c r="B2450">
        <v>1573.71</v>
      </c>
      <c r="D2450">
        <f t="shared" si="439"/>
        <v>1573.71</v>
      </c>
      <c r="E2450">
        <v>59</v>
      </c>
      <c r="F2450" t="s">
        <v>11</v>
      </c>
      <c r="G2450">
        <f t="shared" si="440"/>
        <v>1</v>
      </c>
      <c r="H2450">
        <f t="shared" si="441"/>
        <v>1573.71</v>
      </c>
      <c r="K2450">
        <f t="shared" si="442"/>
        <v>1.9661894304917219E-4</v>
      </c>
      <c r="L2450">
        <v>59</v>
      </c>
      <c r="M2450" t="s">
        <v>11</v>
      </c>
      <c r="N2450">
        <f t="shared" si="443"/>
        <v>1.9661894304917219E-4</v>
      </c>
      <c r="P2450">
        <f>IF(N2450&gt;O2447,"ND",IF(N2450&lt;O2448,"ND",N2450))</f>
        <v>1.9661894304917219E-4</v>
      </c>
    </row>
    <row r="2451" spans="1:18">
      <c r="A2451">
        <v>142070.10999999999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9.3796439313330838E-5</v>
      </c>
      <c r="P2451">
        <f>IF(N2451&gt;O2453,"ND",IF(N2451&lt;O2454,"ND",N2451))</f>
        <v>0</v>
      </c>
      <c r="Q2451">
        <f>AVERAGE(P2451:P2456)</f>
        <v>5.370660341429943E-6</v>
      </c>
      <c r="R2451">
        <f t="shared" si="438"/>
        <v>13</v>
      </c>
    </row>
    <row r="2452" spans="1:18">
      <c r="A2452">
        <v>148617.91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2.1686421164114855E-4</v>
      </c>
      <c r="P2452">
        <f>IF(N2452&gt;O2453,"ND",IF(N2452&lt;O2454,"ND",N2452))</f>
        <v>0</v>
      </c>
    </row>
    <row r="2453" spans="1:18">
      <c r="A2453">
        <v>154005.93</v>
      </c>
      <c r="B2453">
        <v>214.93</v>
      </c>
      <c r="D2453">
        <f t="shared" si="439"/>
        <v>214.93</v>
      </c>
      <c r="E2453">
        <v>13</v>
      </c>
      <c r="F2453" t="s">
        <v>11</v>
      </c>
      <c r="G2453">
        <f t="shared" si="440"/>
        <v>1</v>
      </c>
      <c r="H2453">
        <f t="shared" si="441"/>
        <v>214.93</v>
      </c>
      <c r="K2453">
        <f t="shared" si="442"/>
        <v>2.6853301707149717E-5</v>
      </c>
      <c r="L2453">
        <v>13</v>
      </c>
      <c r="M2453" t="s">
        <v>11</v>
      </c>
      <c r="N2453">
        <f t="shared" si="443"/>
        <v>2.6853301707149717E-5</v>
      </c>
      <c r="O2453">
        <f>O2451+(O2452*1.89)</f>
        <v>5.0366979931510162E-4</v>
      </c>
      <c r="P2453">
        <f>IF(N2453&gt;O2453,"ND",IF(N2453&lt;O2454,"ND",N2453))</f>
        <v>2.6853301707149717E-5</v>
      </c>
    </row>
    <row r="2454" spans="1:18">
      <c r="A2454">
        <v>170453.14</v>
      </c>
      <c r="B2454">
        <v>4289.47</v>
      </c>
      <c r="D2454">
        <f t="shared" si="439"/>
        <v>4289.47</v>
      </c>
      <c r="E2454">
        <v>13</v>
      </c>
      <c r="F2454" t="s">
        <v>11</v>
      </c>
      <c r="G2454">
        <f t="shared" si="440"/>
        <v>1</v>
      </c>
      <c r="H2454">
        <f t="shared" si="441"/>
        <v>4289.47</v>
      </c>
      <c r="K2454">
        <f t="shared" si="442"/>
        <v>5.3592533417283538E-4</v>
      </c>
      <c r="L2454">
        <v>13</v>
      </c>
      <c r="M2454" t="s">
        <v>11</v>
      </c>
      <c r="N2454">
        <f t="shared" si="443"/>
        <v>5.3592533417283538E-4</v>
      </c>
      <c r="O2454">
        <f>O2451-(O2452*1.89)</f>
        <v>-3.1607692068843992E-4</v>
      </c>
      <c r="P2454" t="str">
        <f>IF(N2454&gt;O2453,"ND",IF(N2454&lt;O2454,"ND",N2454))</f>
        <v>ND</v>
      </c>
    </row>
    <row r="2455" spans="1:18">
      <c r="A2455">
        <v>172860.64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174882.56</v>
      </c>
      <c r="B2456">
        <v>0</v>
      </c>
      <c r="D2456">
        <f t="shared" si="439"/>
        <v>0</v>
      </c>
      <c r="E2456">
        <v>13</v>
      </c>
      <c r="F2456" t="s">
        <v>11</v>
      </c>
      <c r="G2456">
        <f t="shared" si="440"/>
        <v>1</v>
      </c>
      <c r="H2456">
        <f t="shared" si="441"/>
        <v>0</v>
      </c>
      <c r="K2456">
        <f t="shared" si="442"/>
        <v>0</v>
      </c>
      <c r="L2456">
        <v>13</v>
      </c>
      <c r="M2456" t="s">
        <v>11</v>
      </c>
      <c r="N2456">
        <f t="shared" si="443"/>
        <v>0</v>
      </c>
      <c r="P2456">
        <f>IF(N2456&gt;O2453,"ND",IF(N2456&lt;O2454,"ND",N2456))</f>
        <v>0</v>
      </c>
    </row>
    <row r="2457" spans="1:18">
      <c r="A2457">
        <v>95388.9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2.042087416859626E-3</v>
      </c>
      <c r="P2457">
        <f>IF(N2457&gt;O2459,"ND",IF(N2457&lt;O2460,"ND",N2457))</f>
        <v>0</v>
      </c>
      <c r="Q2457">
        <f>AVERAGE(P2457:P2462)</f>
        <v>3.6671767378007131E-4</v>
      </c>
      <c r="R2457">
        <f t="shared" si="438"/>
        <v>91</v>
      </c>
    </row>
    <row r="2458" spans="1:18">
      <c r="A2458">
        <v>123101.99</v>
      </c>
      <c r="B2458">
        <v>14185.14</v>
      </c>
      <c r="D2458">
        <f t="shared" si="439"/>
        <v>14185.14</v>
      </c>
      <c r="E2458">
        <v>91</v>
      </c>
      <c r="F2458" t="s">
        <v>11</v>
      </c>
      <c r="G2458">
        <f t="shared" si="440"/>
        <v>1</v>
      </c>
      <c r="H2458">
        <f t="shared" si="441"/>
        <v>14185.14</v>
      </c>
      <c r="K2458">
        <f t="shared" si="442"/>
        <v>1.7722879271304969E-3</v>
      </c>
      <c r="L2458">
        <v>91</v>
      </c>
      <c r="M2458" t="s">
        <v>11</v>
      </c>
      <c r="N2458">
        <f t="shared" si="443"/>
        <v>1.7722879271304969E-3</v>
      </c>
      <c r="O2458">
        <f>STDEV(N2457:N2462)</f>
        <v>4.1636106028372522E-3</v>
      </c>
      <c r="P2458">
        <f>IF(N2458&gt;O2459,"ND",IF(N2458&lt;O2460,"ND",N2458))</f>
        <v>1.7722879271304969E-3</v>
      </c>
    </row>
    <row r="2459" spans="1:18">
      <c r="A2459">
        <v>150723.26</v>
      </c>
      <c r="B2459">
        <v>490.64</v>
      </c>
      <c r="D2459">
        <f t="shared" si="439"/>
        <v>490.64</v>
      </c>
      <c r="E2459">
        <v>91</v>
      </c>
      <c r="F2459" t="s">
        <v>11</v>
      </c>
      <c r="G2459">
        <f t="shared" si="440"/>
        <v>1</v>
      </c>
      <c r="H2459">
        <f t="shared" si="441"/>
        <v>490.64</v>
      </c>
      <c r="K2459">
        <f t="shared" si="442"/>
        <v>6.1300441769859652E-5</v>
      </c>
      <c r="L2459">
        <v>91</v>
      </c>
      <c r="M2459" t="s">
        <v>11</v>
      </c>
      <c r="N2459">
        <f t="shared" si="443"/>
        <v>6.1300441769859652E-5</v>
      </c>
      <c r="O2459">
        <f>O2457+(O2458*1.89)</f>
        <v>9.9113114562220331E-3</v>
      </c>
      <c r="P2459">
        <f>IF(N2459&gt;O2459,"ND",IF(N2459&lt;O2460,"ND",N2459))</f>
        <v>6.1300441769859652E-5</v>
      </c>
    </row>
    <row r="2460" spans="1:18">
      <c r="A2460">
        <v>134855.85</v>
      </c>
      <c r="B2460">
        <v>0</v>
      </c>
      <c r="D2460">
        <f t="shared" si="439"/>
        <v>0</v>
      </c>
      <c r="E2460">
        <v>91</v>
      </c>
      <c r="F2460" t="s">
        <v>11</v>
      </c>
      <c r="G2460">
        <f t="shared" si="440"/>
        <v>1</v>
      </c>
      <c r="H2460">
        <f t="shared" si="441"/>
        <v>0</v>
      </c>
      <c r="K2460">
        <f t="shared" si="442"/>
        <v>0</v>
      </c>
      <c r="L2460">
        <v>91</v>
      </c>
      <c r="M2460" t="s">
        <v>11</v>
      </c>
      <c r="N2460">
        <f t="shared" si="443"/>
        <v>0</v>
      </c>
      <c r="O2460">
        <f>O2457-(O2458*1.89)</f>
        <v>-5.8271366225027803E-3</v>
      </c>
      <c r="P2460">
        <f>IF(N2460&gt;O2459,"ND",IF(N2460&lt;O2460,"ND",N2460))</f>
        <v>0</v>
      </c>
    </row>
    <row r="2461" spans="1:18">
      <c r="A2461">
        <v>151368.82</v>
      </c>
      <c r="B2461">
        <v>0</v>
      </c>
      <c r="D2461">
        <f t="shared" si="439"/>
        <v>0</v>
      </c>
      <c r="E2461">
        <v>91</v>
      </c>
      <c r="F2461" t="s">
        <v>11</v>
      </c>
      <c r="G2461">
        <f t="shared" si="440"/>
        <v>1</v>
      </c>
      <c r="H2461">
        <f t="shared" si="441"/>
        <v>0</v>
      </c>
      <c r="K2461">
        <f t="shared" si="442"/>
        <v>0</v>
      </c>
      <c r="L2461">
        <v>91</v>
      </c>
      <c r="M2461" t="s">
        <v>11</v>
      </c>
      <c r="N2461">
        <f t="shared" si="443"/>
        <v>0</v>
      </c>
      <c r="P2461">
        <f>IF(N2461&gt;O2459,"ND",IF(N2461&lt;O2460,"ND",N2461))</f>
        <v>0</v>
      </c>
    </row>
    <row r="2462" spans="1:18">
      <c r="A2462">
        <v>163159.72</v>
      </c>
      <c r="B2462">
        <v>83391.679999999993</v>
      </c>
      <c r="D2462">
        <f t="shared" si="439"/>
        <v>83391.679999999993</v>
      </c>
      <c r="E2462">
        <v>91</v>
      </c>
      <c r="F2462" t="s">
        <v>11</v>
      </c>
      <c r="G2462">
        <f t="shared" si="440"/>
        <v>1</v>
      </c>
      <c r="H2462">
        <f t="shared" si="441"/>
        <v>83391.679999999993</v>
      </c>
      <c r="K2462">
        <f t="shared" si="442"/>
        <v>1.0418936132257398E-2</v>
      </c>
      <c r="L2462">
        <v>91</v>
      </c>
      <c r="M2462" t="s">
        <v>11</v>
      </c>
      <c r="N2462">
        <f t="shared" si="443"/>
        <v>1.0418936132257398E-2</v>
      </c>
      <c r="P2462" t="str">
        <f>IF(N2462&gt;O2459,"ND",IF(N2462&lt;O2460,"ND",N2462))</f>
        <v>ND</v>
      </c>
    </row>
    <row r="2463" spans="1:18">
      <c r="A2463">
        <v>87204.73</v>
      </c>
      <c r="B2463">
        <v>0</v>
      </c>
      <c r="D2463">
        <f t="shared" si="439"/>
        <v>0</v>
      </c>
      <c r="E2463">
        <v>14</v>
      </c>
      <c r="F2463" t="s">
        <v>11</v>
      </c>
      <c r="G2463">
        <f t="shared" si="440"/>
        <v>1</v>
      </c>
      <c r="H2463">
        <f t="shared" si="441"/>
        <v>0</v>
      </c>
      <c r="K2463">
        <f t="shared" si="442"/>
        <v>0</v>
      </c>
      <c r="L2463">
        <v>14</v>
      </c>
      <c r="M2463" t="s">
        <v>11</v>
      </c>
      <c r="N2463">
        <f t="shared" si="443"/>
        <v>0</v>
      </c>
      <c r="O2463">
        <f>AVERAGE(N2463:N2468)</f>
        <v>1.8174124187211136E-3</v>
      </c>
      <c r="P2463">
        <f>IF(N2463&gt;O2465,"ND",IF(N2463&lt;O2466,"ND",N2463))</f>
        <v>0</v>
      </c>
      <c r="Q2463">
        <f>AVERAGE(P2463:P2468)</f>
        <v>7.3612829905595942E-4</v>
      </c>
      <c r="R2463">
        <f t="shared" si="438"/>
        <v>14</v>
      </c>
    </row>
    <row r="2464" spans="1:18">
      <c r="A2464">
        <v>101039.62</v>
      </c>
      <c r="B2464">
        <v>7479.37</v>
      </c>
      <c r="D2464">
        <f t="shared" si="439"/>
        <v>7479.37</v>
      </c>
      <c r="E2464">
        <v>14</v>
      </c>
      <c r="F2464" t="s">
        <v>11</v>
      </c>
      <c r="G2464">
        <f t="shared" si="440"/>
        <v>1</v>
      </c>
      <c r="H2464">
        <f t="shared" si="441"/>
        <v>7479.37</v>
      </c>
      <c r="K2464">
        <f t="shared" si="442"/>
        <v>9.3447066109619121E-4</v>
      </c>
      <c r="L2464">
        <v>14</v>
      </c>
      <c r="M2464" t="s">
        <v>11</v>
      </c>
      <c r="N2464">
        <f t="shared" si="443"/>
        <v>9.3447066109619121E-4</v>
      </c>
      <c r="O2464">
        <f>STDEV(N2463:N2468)</f>
        <v>2.8558895541255292E-3</v>
      </c>
      <c r="P2464">
        <f>IF(N2464&gt;O2465,"ND",IF(N2464&lt;O2466,"ND",N2464))</f>
        <v>9.3447066109619121E-4</v>
      </c>
    </row>
    <row r="2465" spans="1:18">
      <c r="A2465">
        <v>91435.78</v>
      </c>
      <c r="B2465">
        <v>0</v>
      </c>
      <c r="D2465">
        <f t="shared" si="439"/>
        <v>0</v>
      </c>
      <c r="E2465">
        <v>14</v>
      </c>
      <c r="F2465" t="s">
        <v>11</v>
      </c>
      <c r="G2465">
        <f t="shared" si="440"/>
        <v>1</v>
      </c>
      <c r="H2465">
        <f t="shared" si="441"/>
        <v>0</v>
      </c>
      <c r="K2465">
        <f t="shared" si="442"/>
        <v>0</v>
      </c>
      <c r="L2465">
        <v>14</v>
      </c>
      <c r="M2465" t="s">
        <v>11</v>
      </c>
      <c r="N2465">
        <f t="shared" si="443"/>
        <v>0</v>
      </c>
      <c r="O2465">
        <f>O2463+(O2464*1.89)</f>
        <v>7.2150436760183637E-3</v>
      </c>
      <c r="P2465">
        <f>IF(N2465&gt;O2465,"ND",IF(N2465&lt;O2466,"ND",N2465))</f>
        <v>0</v>
      </c>
    </row>
    <row r="2466" spans="1:18">
      <c r="A2466">
        <v>123760.85</v>
      </c>
      <c r="B2466">
        <v>57818.53</v>
      </c>
      <c r="D2466">
        <f t="shared" si="439"/>
        <v>57818.53</v>
      </c>
      <c r="E2466">
        <v>14</v>
      </c>
      <c r="F2466" t="s">
        <v>11</v>
      </c>
      <c r="G2466">
        <f t="shared" si="440"/>
        <v>1</v>
      </c>
      <c r="H2466">
        <f t="shared" si="441"/>
        <v>57818.53</v>
      </c>
      <c r="K2466">
        <f t="shared" si="442"/>
        <v>7.2238330170468854E-3</v>
      </c>
      <c r="L2466">
        <v>14</v>
      </c>
      <c r="M2466" t="s">
        <v>11</v>
      </c>
      <c r="N2466">
        <f t="shared" si="443"/>
        <v>7.2238330170468854E-3</v>
      </c>
      <c r="O2466">
        <f>O2463-(O2464*1.89)</f>
        <v>-3.5802188385761369E-3</v>
      </c>
      <c r="P2466" t="str">
        <f>IF(N2466&gt;O2465,"ND",IF(N2466&lt;O2466,"ND",N2466))</f>
        <v>ND</v>
      </c>
    </row>
    <row r="2467" spans="1:18">
      <c r="A2467">
        <v>131124.07</v>
      </c>
      <c r="B2467">
        <v>21979.96</v>
      </c>
      <c r="D2467">
        <f t="shared" si="439"/>
        <v>21979.96</v>
      </c>
      <c r="E2467">
        <v>14</v>
      </c>
      <c r="F2467" t="s">
        <v>11</v>
      </c>
      <c r="G2467">
        <f t="shared" si="440"/>
        <v>1</v>
      </c>
      <c r="H2467">
        <f t="shared" si="441"/>
        <v>21979.96</v>
      </c>
      <c r="K2467">
        <f t="shared" si="442"/>
        <v>2.7461708341836059E-3</v>
      </c>
      <c r="L2467">
        <v>14</v>
      </c>
      <c r="M2467" t="s">
        <v>11</v>
      </c>
      <c r="N2467">
        <f t="shared" si="443"/>
        <v>2.7461708341836059E-3</v>
      </c>
      <c r="P2467">
        <f>IF(N2467&gt;O2465,"ND",IF(N2467&lt;O2466,"ND",N2467))</f>
        <v>2.7461708341836059E-3</v>
      </c>
    </row>
    <row r="2468" spans="1:18">
      <c r="A2468">
        <v>101978.1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314143.12</v>
      </c>
      <c r="B2469">
        <v>38322.92</v>
      </c>
      <c r="D2469">
        <f t="shared" si="439"/>
        <v>38322.92</v>
      </c>
      <c r="E2469">
        <v>101</v>
      </c>
      <c r="F2469" t="s">
        <v>11</v>
      </c>
      <c r="G2469">
        <f t="shared" si="440"/>
        <v>1</v>
      </c>
      <c r="H2469">
        <f t="shared" si="441"/>
        <v>38322.92</v>
      </c>
      <c r="K2469">
        <f t="shared" si="442"/>
        <v>4.7880562651047408E-3</v>
      </c>
      <c r="L2469">
        <v>101</v>
      </c>
      <c r="M2469" t="s">
        <v>11</v>
      </c>
      <c r="N2469">
        <f t="shared" si="443"/>
        <v>4.7880562651047408E-3</v>
      </c>
      <c r="O2469">
        <f>AVERAGE(N2469:N2474)</f>
        <v>1.6642577261413323E-3</v>
      </c>
      <c r="P2469">
        <f>IF(N2469&gt;O2471,"ND",IF(N2469&lt;O2472,"ND",N2469))</f>
        <v>4.7880562651047408E-3</v>
      </c>
      <c r="Q2469">
        <f>AVERAGE(P2469:P2474)</f>
        <v>1.6642577261413323E-3</v>
      </c>
      <c r="R2469">
        <f t="shared" si="438"/>
        <v>101</v>
      </c>
    </row>
    <row r="2470" spans="1:18">
      <c r="A2470">
        <v>207013.02</v>
      </c>
      <c r="B2470">
        <v>19313.919999999998</v>
      </c>
      <c r="D2470">
        <f t="shared" si="439"/>
        <v>19313.919999999998</v>
      </c>
      <c r="E2470">
        <v>101</v>
      </c>
      <c r="F2470" t="s">
        <v>11</v>
      </c>
      <c r="G2470">
        <f t="shared" si="440"/>
        <v>1</v>
      </c>
      <c r="H2470">
        <f t="shared" si="441"/>
        <v>19313.919999999998</v>
      </c>
      <c r="K2470">
        <f t="shared" si="442"/>
        <v>2.4130764477167123E-3</v>
      </c>
      <c r="L2470">
        <v>101</v>
      </c>
      <c r="M2470" t="s">
        <v>11</v>
      </c>
      <c r="N2470">
        <f t="shared" si="443"/>
        <v>2.4130764477167123E-3</v>
      </c>
      <c r="O2470">
        <f>STDEV(N2469:N2474)</f>
        <v>1.7892109674487796E-3</v>
      </c>
      <c r="P2470">
        <f>IF(N2470&gt;O2471,"ND",IF(N2470&lt;O2472,"ND",N2470))</f>
        <v>2.4130764477167123E-3</v>
      </c>
    </row>
    <row r="2471" spans="1:18">
      <c r="A2471">
        <v>282944.78000000003</v>
      </c>
      <c r="B2471">
        <v>0</v>
      </c>
      <c r="D2471">
        <f t="shared" si="439"/>
        <v>0</v>
      </c>
      <c r="E2471">
        <v>101</v>
      </c>
      <c r="F2471" t="s">
        <v>11</v>
      </c>
      <c r="G2471">
        <f t="shared" si="440"/>
        <v>1</v>
      </c>
      <c r="H2471">
        <f t="shared" si="441"/>
        <v>0</v>
      </c>
      <c r="K2471">
        <f t="shared" si="442"/>
        <v>0</v>
      </c>
      <c r="L2471">
        <v>101</v>
      </c>
      <c r="M2471" t="s">
        <v>11</v>
      </c>
      <c r="N2471">
        <f t="shared" si="443"/>
        <v>0</v>
      </c>
      <c r="O2471">
        <f>O2469+(O2470*1.89)</f>
        <v>5.0458664546195256E-3</v>
      </c>
      <c r="P2471">
        <f>IF(N2471&gt;O2471,"ND",IF(N2471&lt;O2472,"ND",N2471))</f>
        <v>0</v>
      </c>
    </row>
    <row r="2472" spans="1:18">
      <c r="A2472">
        <v>244252.38</v>
      </c>
      <c r="B2472">
        <v>11150.39</v>
      </c>
      <c r="D2472">
        <f t="shared" si="439"/>
        <v>11150.39</v>
      </c>
      <c r="E2472">
        <v>101</v>
      </c>
      <c r="F2472" t="s">
        <v>11</v>
      </c>
      <c r="G2472">
        <f t="shared" si="440"/>
        <v>1</v>
      </c>
      <c r="H2472">
        <f t="shared" si="441"/>
        <v>11150.39</v>
      </c>
      <c r="K2472">
        <f t="shared" si="442"/>
        <v>1.3931270033144983E-3</v>
      </c>
      <c r="L2472">
        <v>101</v>
      </c>
      <c r="M2472" t="s">
        <v>11</v>
      </c>
      <c r="N2472">
        <f t="shared" si="443"/>
        <v>1.3931270033144983E-3</v>
      </c>
      <c r="O2472">
        <f>O2469-(O2470*1.89)</f>
        <v>-1.7173510023368607E-3</v>
      </c>
      <c r="P2472">
        <f>IF(N2472&gt;O2471,"ND",IF(N2472&lt;O2472,"ND",N2472))</f>
        <v>1.3931270033144983E-3</v>
      </c>
    </row>
    <row r="2473" spans="1:18">
      <c r="A2473">
        <v>243351.76</v>
      </c>
      <c r="B2473">
        <v>11135.66</v>
      </c>
      <c r="D2473">
        <f t="shared" si="439"/>
        <v>11135.66</v>
      </c>
      <c r="E2473">
        <v>101</v>
      </c>
      <c r="F2473" t="s">
        <v>11</v>
      </c>
      <c r="G2473">
        <f t="shared" si="440"/>
        <v>1</v>
      </c>
      <c r="H2473">
        <f t="shared" si="441"/>
        <v>11135.66</v>
      </c>
      <c r="K2473">
        <f t="shared" si="442"/>
        <v>1.3912866407120403E-3</v>
      </c>
      <c r="L2473">
        <v>101</v>
      </c>
      <c r="M2473" t="s">
        <v>11</v>
      </c>
      <c r="N2473">
        <f t="shared" si="443"/>
        <v>1.3912866407120403E-3</v>
      </c>
      <c r="P2473">
        <f>IF(N2473&gt;O2471,"ND",IF(N2473&lt;O2472,"ND",N2473))</f>
        <v>1.3912866407120403E-3</v>
      </c>
    </row>
    <row r="2474" spans="1:18">
      <c r="A2474">
        <v>221330.99</v>
      </c>
      <c r="B2474">
        <v>0</v>
      </c>
      <c r="D2474">
        <f t="shared" si="439"/>
        <v>0</v>
      </c>
      <c r="E2474">
        <v>101</v>
      </c>
      <c r="F2474" t="s">
        <v>11</v>
      </c>
      <c r="G2474">
        <f t="shared" si="440"/>
        <v>1</v>
      </c>
      <c r="H2474">
        <f t="shared" si="441"/>
        <v>0</v>
      </c>
      <c r="K2474">
        <f t="shared" si="442"/>
        <v>0</v>
      </c>
      <c r="L2474">
        <v>101</v>
      </c>
      <c r="M2474" t="s">
        <v>11</v>
      </c>
      <c r="N2474">
        <f t="shared" si="443"/>
        <v>0</v>
      </c>
      <c r="P2474">
        <f>IF(N2474&gt;O2471,"ND",IF(N2474&lt;O2472,"ND",N2474))</f>
        <v>0</v>
      </c>
    </row>
    <row r="2475" spans="1:18">
      <c r="A2475">
        <v>124881.71</v>
      </c>
      <c r="B2475">
        <v>3813.07</v>
      </c>
      <c r="D2475">
        <f t="shared" si="439"/>
        <v>3813.07</v>
      </c>
      <c r="E2475">
        <v>15</v>
      </c>
      <c r="F2475" t="s">
        <v>11</v>
      </c>
      <c r="G2475">
        <f t="shared" si="440"/>
        <v>1</v>
      </c>
      <c r="H2475">
        <f t="shared" si="441"/>
        <v>3813.07</v>
      </c>
      <c r="K2475">
        <f t="shared" si="442"/>
        <v>4.7640403452510759E-4</v>
      </c>
      <c r="L2475">
        <v>15</v>
      </c>
      <c r="M2475" t="s">
        <v>11</v>
      </c>
      <c r="N2475">
        <f t="shared" si="443"/>
        <v>4.7640403452510759E-4</v>
      </c>
      <c r="O2475">
        <f>AVERAGE(N2475:N2480)</f>
        <v>3.2801850065590482E-4</v>
      </c>
      <c r="P2475">
        <f>IF(N2475&gt;O2477,"ND",IF(N2475&lt;O2478,"ND",N2475))</f>
        <v>4.7640403452510759E-4</v>
      </c>
      <c r="Q2475">
        <f>AVERAGE(P2475:P2480)</f>
        <v>3.2801850065590482E-4</v>
      </c>
      <c r="R2475">
        <f t="shared" ref="R2475:R2535" si="444">L2475</f>
        <v>15</v>
      </c>
    </row>
    <row r="2476" spans="1:18">
      <c r="A2476">
        <v>188016.44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4.7744519930126988E-4</v>
      </c>
      <c r="P2476">
        <f>IF(N2476&gt;O2477,"ND",IF(N2476&lt;O2478,"ND",N2476))</f>
        <v>0</v>
      </c>
    </row>
    <row r="2477" spans="1:18">
      <c r="A2477">
        <v>121506.88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1.2303899273353048E-3</v>
      </c>
      <c r="P2477">
        <f>IF(N2477&gt;O2477,"ND",IF(N2477&lt;O2478,"ND",N2477))</f>
        <v>0</v>
      </c>
    </row>
    <row r="2478" spans="1:18">
      <c r="A2478">
        <v>140353.12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-5.7435292602349528E-4</v>
      </c>
      <c r="P2478">
        <f>IF(N2478&gt;O2477,"ND",IF(N2478&lt;O2478,"ND",N2478))</f>
        <v>0</v>
      </c>
    </row>
    <row r="2479" spans="1:18">
      <c r="A2479">
        <v>171231.16</v>
      </c>
      <c r="B2479">
        <v>2190.94</v>
      </c>
      <c r="D2479">
        <f t="shared" si="439"/>
        <v>2190.94</v>
      </c>
      <c r="E2479">
        <v>15</v>
      </c>
      <c r="F2479" t="s">
        <v>11</v>
      </c>
      <c r="G2479">
        <f t="shared" si="440"/>
        <v>1</v>
      </c>
      <c r="H2479">
        <f t="shared" si="441"/>
        <v>2190.94</v>
      </c>
      <c r="K2479">
        <f t="shared" si="442"/>
        <v>2.7373550850166378E-4</v>
      </c>
      <c r="L2479">
        <v>15</v>
      </c>
      <c r="M2479" t="s">
        <v>11</v>
      </c>
      <c r="N2479">
        <f t="shared" si="443"/>
        <v>2.7373550850166378E-4</v>
      </c>
      <c r="P2479">
        <f>IF(N2479&gt;O2477,"ND",IF(N2479&lt;O2478,"ND",N2479))</f>
        <v>2.7373550850166378E-4</v>
      </c>
    </row>
    <row r="2480" spans="1:18">
      <c r="A2480">
        <v>204442.5</v>
      </c>
      <c r="B2480">
        <v>9748.4699999999993</v>
      </c>
      <c r="D2480">
        <f t="shared" si="439"/>
        <v>9748.4699999999993</v>
      </c>
      <c r="E2480">
        <v>15</v>
      </c>
      <c r="F2480" t="s">
        <v>11</v>
      </c>
      <c r="G2480">
        <f t="shared" si="440"/>
        <v>1</v>
      </c>
      <c r="H2480">
        <f t="shared" si="441"/>
        <v>9748.4699999999993</v>
      </c>
      <c r="K2480">
        <f t="shared" si="442"/>
        <v>1.2179714609086576E-3</v>
      </c>
      <c r="L2480">
        <v>15</v>
      </c>
      <c r="M2480" t="s">
        <v>11</v>
      </c>
      <c r="N2480">
        <f t="shared" si="443"/>
        <v>1.2179714609086576E-3</v>
      </c>
      <c r="P2480">
        <f>IF(N2480&gt;O2477,"ND",IF(N2480&lt;O2478,"ND",N2480))</f>
        <v>1.2179714609086576E-3</v>
      </c>
    </row>
    <row r="2481" spans="1:18">
      <c r="A2481">
        <v>481186.55</v>
      </c>
      <c r="B2481">
        <v>17836.34</v>
      </c>
      <c r="D2481">
        <f t="shared" si="439"/>
        <v>17836.34</v>
      </c>
      <c r="E2481" t="s">
        <v>8</v>
      </c>
      <c r="F2481" t="s">
        <v>11</v>
      </c>
      <c r="G2481">
        <f t="shared" si="440"/>
        <v>1</v>
      </c>
      <c r="H2481">
        <f t="shared" si="441"/>
        <v>17836.34</v>
      </c>
      <c r="K2481">
        <f t="shared" si="442"/>
        <v>2.2284679633894884E-3</v>
      </c>
      <c r="L2481" t="s">
        <v>8</v>
      </c>
      <c r="M2481" t="s">
        <v>11</v>
      </c>
      <c r="N2481">
        <f t="shared" si="443"/>
        <v>2.2284679633894884E-3</v>
      </c>
      <c r="O2481">
        <f>AVERAGE(N2481:N2486)</f>
        <v>1.0989865421337816E-3</v>
      </c>
      <c r="P2481">
        <f>IF(N2481&gt;O2483,"ND",IF(N2481&lt;O2484,"ND",N2481))</f>
        <v>2.2284679633894884E-3</v>
      </c>
      <c r="Q2481">
        <f>AVERAGE(P2481:P2486)</f>
        <v>1.0989865421337816E-3</v>
      </c>
      <c r="R2481" t="str">
        <f t="shared" si="444"/>
        <v>F</v>
      </c>
    </row>
    <row r="2482" spans="1:18">
      <c r="A2482">
        <v>396267.83</v>
      </c>
      <c r="B2482">
        <v>0</v>
      </c>
      <c r="D2482">
        <f t="shared" si="439"/>
        <v>0</v>
      </c>
      <c r="E2482" t="s">
        <v>8</v>
      </c>
      <c r="F2482" t="s">
        <v>11</v>
      </c>
      <c r="G2482">
        <f t="shared" si="440"/>
        <v>1</v>
      </c>
      <c r="H2482">
        <f t="shared" si="441"/>
        <v>0</v>
      </c>
      <c r="K2482">
        <f t="shared" si="442"/>
        <v>0</v>
      </c>
      <c r="L2482" t="s">
        <v>8</v>
      </c>
      <c r="M2482" t="s">
        <v>11</v>
      </c>
      <c r="N2482">
        <f t="shared" si="443"/>
        <v>0</v>
      </c>
      <c r="O2482">
        <f>STDEV(N2481:N2486)</f>
        <v>9.1872231481062426E-4</v>
      </c>
      <c r="P2482">
        <f>IF(N2482&gt;O2483,"ND",IF(N2482&lt;O2484,"ND",N2482))</f>
        <v>0</v>
      </c>
    </row>
    <row r="2483" spans="1:18">
      <c r="A2483">
        <v>481642.46</v>
      </c>
      <c r="B2483">
        <v>9530.57</v>
      </c>
      <c r="D2483">
        <f t="shared" si="439"/>
        <v>9530.57</v>
      </c>
      <c r="E2483" t="s">
        <v>8</v>
      </c>
      <c r="F2483" t="s">
        <v>11</v>
      </c>
      <c r="G2483">
        <f t="shared" si="440"/>
        <v>1</v>
      </c>
      <c r="H2483">
        <f t="shared" si="441"/>
        <v>9530.57</v>
      </c>
      <c r="K2483">
        <f t="shared" si="442"/>
        <v>1.1907470881268778E-3</v>
      </c>
      <c r="L2483" t="s">
        <v>8</v>
      </c>
      <c r="M2483" t="s">
        <v>11</v>
      </c>
      <c r="N2483">
        <f t="shared" si="443"/>
        <v>1.1907470881268778E-3</v>
      </c>
      <c r="O2483">
        <f>O2481+(O2482*1.89)</f>
        <v>2.835371717125861E-3</v>
      </c>
      <c r="P2483">
        <f>IF(N2483&gt;O2483,"ND",IF(N2483&lt;O2484,"ND",N2483))</f>
        <v>1.1907470881268778E-3</v>
      </c>
    </row>
    <row r="2484" spans="1:18">
      <c r="A2484">
        <v>362429.92</v>
      </c>
      <c r="B2484">
        <v>0</v>
      </c>
      <c r="D2484">
        <f t="shared" si="439"/>
        <v>0</v>
      </c>
      <c r="E2484" t="s">
        <v>8</v>
      </c>
      <c r="F2484" t="s">
        <v>11</v>
      </c>
      <c r="G2484">
        <f t="shared" si="440"/>
        <v>1</v>
      </c>
      <c r="H2484">
        <f t="shared" si="441"/>
        <v>0</v>
      </c>
      <c r="K2484">
        <f t="shared" si="442"/>
        <v>0</v>
      </c>
      <c r="L2484" t="s">
        <v>8</v>
      </c>
      <c r="M2484" t="s">
        <v>11</v>
      </c>
      <c r="N2484">
        <f t="shared" si="443"/>
        <v>0</v>
      </c>
      <c r="O2484">
        <f>O2481-(O2482*1.89)</f>
        <v>-6.3739863285829806E-4</v>
      </c>
      <c r="P2484">
        <f>IF(N2484&gt;O2483,"ND",IF(N2484&lt;O2484,"ND",N2484))</f>
        <v>0</v>
      </c>
    </row>
    <row r="2485" spans="1:18">
      <c r="A2485">
        <v>285687.09000000003</v>
      </c>
      <c r="B2485">
        <v>13886.16</v>
      </c>
      <c r="D2485">
        <f t="shared" si="439"/>
        <v>13886.16</v>
      </c>
      <c r="E2485" t="s">
        <v>8</v>
      </c>
      <c r="F2485" t="s">
        <v>11</v>
      </c>
      <c r="G2485">
        <f t="shared" si="440"/>
        <v>1</v>
      </c>
      <c r="H2485">
        <f t="shared" si="441"/>
        <v>13886.16</v>
      </c>
      <c r="K2485">
        <f t="shared" si="442"/>
        <v>1.7349334389510729E-3</v>
      </c>
      <c r="L2485" t="s">
        <v>8</v>
      </c>
      <c r="M2485" t="s">
        <v>11</v>
      </c>
      <c r="N2485">
        <f t="shared" si="443"/>
        <v>1.7349334389510729E-3</v>
      </c>
      <c r="P2485">
        <f>IF(N2485&gt;O2483,"ND",IF(N2485&lt;O2484,"ND",N2485))</f>
        <v>1.7349334389510729E-3</v>
      </c>
    </row>
    <row r="2486" spans="1:18">
      <c r="A2486">
        <v>332188.09000000003</v>
      </c>
      <c r="B2486">
        <v>11523.72</v>
      </c>
      <c r="D2486">
        <f t="shared" si="439"/>
        <v>11523.72</v>
      </c>
      <c r="E2486" t="s">
        <v>8</v>
      </c>
      <c r="F2486" t="s">
        <v>11</v>
      </c>
      <c r="G2486">
        <f t="shared" si="440"/>
        <v>1</v>
      </c>
      <c r="H2486">
        <f t="shared" si="441"/>
        <v>11523.72</v>
      </c>
      <c r="K2486">
        <f t="shared" si="442"/>
        <v>1.4397707623352502E-3</v>
      </c>
      <c r="L2486" t="s">
        <v>8</v>
      </c>
      <c r="M2486" t="s">
        <v>11</v>
      </c>
      <c r="N2486">
        <f t="shared" si="443"/>
        <v>1.4397707623352502E-3</v>
      </c>
      <c r="P2486">
        <f>IF(N2486&gt;O2483,"ND",IF(N2486&lt;O2484,"ND",N2486))</f>
        <v>1.4397707623352502E-3</v>
      </c>
    </row>
    <row r="2487" spans="1:18">
      <c r="A2487">
        <v>113478.37</v>
      </c>
      <c r="B2487">
        <v>357.42</v>
      </c>
      <c r="D2487">
        <f t="shared" si="439"/>
        <v>357.42</v>
      </c>
      <c r="E2487">
        <v>16</v>
      </c>
      <c r="F2487" t="s">
        <v>11</v>
      </c>
      <c r="G2487">
        <f t="shared" si="440"/>
        <v>1</v>
      </c>
      <c r="H2487">
        <f t="shared" si="441"/>
        <v>357.42</v>
      </c>
      <c r="K2487">
        <f t="shared" si="442"/>
        <v>4.4655967506487935E-5</v>
      </c>
      <c r="L2487">
        <v>16</v>
      </c>
      <c r="M2487" t="s">
        <v>11</v>
      </c>
      <c r="N2487">
        <f t="shared" si="443"/>
        <v>4.4655967506487935E-5</v>
      </c>
      <c r="O2487">
        <f>AVERAGE(N2487:N2492)</f>
        <v>4.0721510480900219E-4</v>
      </c>
      <c r="P2487">
        <f>IF(N2487&gt;O2489,"ND",IF(N2487&lt;O2490,"ND",N2487))</f>
        <v>4.4655967506487935E-5</v>
      </c>
      <c r="Q2487">
        <f>AVERAGE(P2487:P2492)</f>
        <v>4.0721510480900219E-4</v>
      </c>
      <c r="R2487">
        <f t="shared" si="444"/>
        <v>16</v>
      </c>
    </row>
    <row r="2488" spans="1:18">
      <c r="A2488">
        <v>104319.59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5.7278329227601328E-4</v>
      </c>
      <c r="P2488">
        <f>IF(N2488&gt;O2489,"ND",IF(N2488&lt;O2490,"ND",N2488))</f>
        <v>0</v>
      </c>
    </row>
    <row r="2489" spans="1:18">
      <c r="A2489">
        <v>107866.97</v>
      </c>
      <c r="B2489">
        <v>1259.9100000000001</v>
      </c>
      <c r="D2489">
        <f t="shared" si="439"/>
        <v>1259.9100000000001</v>
      </c>
      <c r="E2489">
        <v>16</v>
      </c>
      <c r="F2489" t="s">
        <v>11</v>
      </c>
      <c r="G2489">
        <f t="shared" si="440"/>
        <v>1</v>
      </c>
      <c r="H2489">
        <f t="shared" si="441"/>
        <v>1259.9100000000001</v>
      </c>
      <c r="K2489">
        <f t="shared" si="442"/>
        <v>1.5741284768927094E-4</v>
      </c>
      <c r="L2489">
        <v>16</v>
      </c>
      <c r="M2489" t="s">
        <v>11</v>
      </c>
      <c r="N2489">
        <f t="shared" si="443"/>
        <v>1.5741284768927094E-4</v>
      </c>
      <c r="O2489">
        <f>O2487+(O2488*1.89)</f>
        <v>1.4897755272106673E-3</v>
      </c>
      <c r="P2489">
        <f>IF(N2489&gt;O2489,"ND",IF(N2489&lt;O2490,"ND",N2489))</f>
        <v>1.5741284768927094E-4</v>
      </c>
    </row>
    <row r="2490" spans="1:18">
      <c r="A2490">
        <v>117706.92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-6.7534531759266283E-4</v>
      </c>
      <c r="P2490">
        <f>IF(N2490&gt;O2489,"ND",IF(N2490&lt;O2490,"ND",N2490))</f>
        <v>0</v>
      </c>
    </row>
    <row r="2491" spans="1:18">
      <c r="A2491">
        <v>107903.46</v>
      </c>
      <c r="B2491">
        <v>10732.22</v>
      </c>
      <c r="D2491">
        <f t="shared" si="439"/>
        <v>10732.22</v>
      </c>
      <c r="E2491">
        <v>16</v>
      </c>
      <c r="F2491" t="s">
        <v>11</v>
      </c>
      <c r="G2491">
        <f t="shared" si="440"/>
        <v>1</v>
      </c>
      <c r="H2491">
        <f t="shared" si="441"/>
        <v>10732.22</v>
      </c>
      <c r="K2491">
        <f t="shared" si="442"/>
        <v>1.3408809456451232E-3</v>
      </c>
      <c r="L2491">
        <v>16</v>
      </c>
      <c r="M2491" t="s">
        <v>11</v>
      </c>
      <c r="N2491">
        <f t="shared" si="443"/>
        <v>1.3408809456451232E-3</v>
      </c>
      <c r="P2491">
        <f>IF(N2491&gt;O2489,"ND",IF(N2491&lt;O2490,"ND",N2491))</f>
        <v>1.3408809456451232E-3</v>
      </c>
    </row>
    <row r="2492" spans="1:18">
      <c r="A2492">
        <v>106985.81</v>
      </c>
      <c r="B2492">
        <v>7206.2</v>
      </c>
      <c r="D2492">
        <f t="shared" si="439"/>
        <v>7206.2</v>
      </c>
      <c r="E2492">
        <v>16</v>
      </c>
      <c r="F2492" t="s">
        <v>11</v>
      </c>
      <c r="G2492">
        <f t="shared" si="440"/>
        <v>1</v>
      </c>
      <c r="H2492">
        <f t="shared" si="441"/>
        <v>7206.2</v>
      </c>
      <c r="K2492">
        <f t="shared" si="442"/>
        <v>9.0034086801313112E-4</v>
      </c>
      <c r="L2492">
        <v>16</v>
      </c>
      <c r="M2492" t="s">
        <v>11</v>
      </c>
      <c r="N2492">
        <f t="shared" si="443"/>
        <v>9.0034086801313112E-4</v>
      </c>
      <c r="P2492">
        <f>IF(N2492&gt;O2489,"ND",IF(N2492&lt;O2490,"ND",N2492))</f>
        <v>9.0034086801313112E-4</v>
      </c>
    </row>
    <row r="2493" spans="1:18">
      <c r="A2493">
        <v>188925.19</v>
      </c>
      <c r="B2493">
        <v>1796.16</v>
      </c>
      <c r="D2493">
        <f t="shared" si="439"/>
        <v>1796.16</v>
      </c>
      <c r="E2493">
        <v>66</v>
      </c>
      <c r="F2493" t="s">
        <v>11</v>
      </c>
      <c r="G2493">
        <f t="shared" si="440"/>
        <v>1</v>
      </c>
      <c r="H2493">
        <f t="shared" si="441"/>
        <v>1796.16</v>
      </c>
      <c r="K2493">
        <f t="shared" si="442"/>
        <v>2.2441179171969495E-4</v>
      </c>
      <c r="L2493">
        <v>66</v>
      </c>
      <c r="M2493" t="s">
        <v>11</v>
      </c>
      <c r="N2493">
        <f t="shared" si="443"/>
        <v>2.2441179171969495E-4</v>
      </c>
      <c r="O2493">
        <f>AVERAGE(N2493:N2498)</f>
        <v>1.7494980827467655E-4</v>
      </c>
      <c r="P2493">
        <f>IF(N2493&gt;O2495,"ND",IF(N2493&lt;O2496,"ND",N2493))</f>
        <v>2.2441179171969495E-4</v>
      </c>
      <c r="Q2493">
        <f>AVERAGE(P2493:P2498)</f>
        <v>1.7494980827467655E-4</v>
      </c>
      <c r="R2493">
        <f t="shared" si="444"/>
        <v>66</v>
      </c>
    </row>
    <row r="2494" spans="1:18">
      <c r="A2494">
        <v>175526.72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2.3886178417689843E-4</v>
      </c>
      <c r="P2494">
        <f>IF(N2494&gt;O2495,"ND",IF(N2494&lt;O2496,"ND",N2494))</f>
        <v>0</v>
      </c>
    </row>
    <row r="2495" spans="1:18">
      <c r="A2495">
        <v>184852.07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6.2639858036901458E-4</v>
      </c>
      <c r="P2495">
        <f>IF(N2495&gt;O2495,"ND",IF(N2495&lt;O2496,"ND",N2495))</f>
        <v>0</v>
      </c>
    </row>
    <row r="2496" spans="1:18">
      <c r="A2496">
        <v>175040</v>
      </c>
      <c r="B2496">
        <v>4883.47</v>
      </c>
      <c r="D2496">
        <f t="shared" si="439"/>
        <v>4883.47</v>
      </c>
      <c r="E2496">
        <v>66</v>
      </c>
      <c r="F2496" t="s">
        <v>11</v>
      </c>
      <c r="G2496">
        <f t="shared" si="440"/>
        <v>1</v>
      </c>
      <c r="H2496">
        <f t="shared" si="441"/>
        <v>4883.47</v>
      </c>
      <c r="K2496">
        <f t="shared" si="442"/>
        <v>6.1013954909884354E-4</v>
      </c>
      <c r="L2496">
        <v>66</v>
      </c>
      <c r="M2496" t="s">
        <v>11</v>
      </c>
      <c r="N2496">
        <f t="shared" si="443"/>
        <v>6.1013954909884354E-4</v>
      </c>
      <c r="O2496">
        <f>O2493-(O2494*1.89)</f>
        <v>-2.7649896381966147E-4</v>
      </c>
      <c r="P2496">
        <f>IF(N2496&gt;O2495,"ND",IF(N2496&lt;O2496,"ND",N2496))</f>
        <v>6.1013954909884354E-4</v>
      </c>
    </row>
    <row r="2497" spans="1:18">
      <c r="A2497">
        <v>164131.07</v>
      </c>
      <c r="B2497">
        <v>1722.01</v>
      </c>
      <c r="D2497">
        <f t="shared" si="439"/>
        <v>1722.01</v>
      </c>
      <c r="E2497">
        <v>66</v>
      </c>
      <c r="F2497" t="s">
        <v>11</v>
      </c>
      <c r="G2497">
        <f t="shared" si="440"/>
        <v>1</v>
      </c>
      <c r="H2497">
        <f t="shared" si="441"/>
        <v>1722.01</v>
      </c>
      <c r="K2497">
        <f t="shared" si="442"/>
        <v>2.1514750882952071E-4</v>
      </c>
      <c r="L2497">
        <v>66</v>
      </c>
      <c r="M2497" t="s">
        <v>11</v>
      </c>
      <c r="N2497">
        <f t="shared" si="443"/>
        <v>2.1514750882952071E-4</v>
      </c>
      <c r="P2497">
        <f>IF(N2497&gt;O2495,"ND",IF(N2497&lt;O2496,"ND",N2497))</f>
        <v>2.1514750882952071E-4</v>
      </c>
    </row>
    <row r="2498" spans="1:18">
      <c r="A2498">
        <v>172157.56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137589.01999999999</v>
      </c>
      <c r="B2499">
        <v>0</v>
      </c>
      <c r="D2499">
        <f t="shared" si="439"/>
        <v>0</v>
      </c>
      <c r="E2499">
        <v>17</v>
      </c>
      <c r="F2499" t="s">
        <v>11</v>
      </c>
      <c r="G2499">
        <f t="shared" si="440"/>
        <v>1</v>
      </c>
      <c r="H2499">
        <f t="shared" si="441"/>
        <v>0</v>
      </c>
      <c r="K2499">
        <f t="shared" si="442"/>
        <v>0</v>
      </c>
      <c r="L2499">
        <v>17</v>
      </c>
      <c r="M2499" t="s">
        <v>11</v>
      </c>
      <c r="N2499">
        <f t="shared" si="443"/>
        <v>0</v>
      </c>
      <c r="O2499">
        <f>AVERAGE(N2499:N2504)</f>
        <v>6.1493036403375558E-4</v>
      </c>
      <c r="P2499">
        <f>IF(N2499&gt;O2501,"ND",IF(N2499&lt;O2502,"ND",N2499))</f>
        <v>0</v>
      </c>
      <c r="Q2499">
        <f>AVERAGE(P2499:P2504)</f>
        <v>2.5285282784314047E-4</v>
      </c>
      <c r="R2499">
        <f t="shared" si="444"/>
        <v>17</v>
      </c>
    </row>
    <row r="2500" spans="1:18">
      <c r="A2500">
        <v>135213.98000000001</v>
      </c>
      <c r="B2500">
        <v>868.17</v>
      </c>
      <c r="D2500">
        <f t="shared" ref="D2500:D2563" si="445">IF(A2500&lt;$A$4623,"NA",B2500)</f>
        <v>868.17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868.17</v>
      </c>
      <c r="K2500">
        <f t="shared" ref="K2500:K2563" si="448">IF(F2500="A",H2500/$J$3,IF(F2500="B",H2500/$J$4,IF(F2500="C",H2500/$J$5,IF(F2500="D",H2500/$J$5))))</f>
        <v>1.0846894776483584E-4</v>
      </c>
      <c r="L2500">
        <v>17</v>
      </c>
      <c r="M2500" t="s">
        <v>11</v>
      </c>
      <c r="N2500">
        <f t="shared" ref="N2500:N2563" si="449">VALUE(K2500)</f>
        <v>1.0846894776483584E-4</v>
      </c>
      <c r="O2500">
        <f>STDEV(N2499:N2504)</f>
        <v>9.1386896719303592E-4</v>
      </c>
      <c r="P2500">
        <f>IF(N2500&gt;O2501,"ND",IF(N2500&lt;O2502,"ND",N2500))</f>
        <v>1.0846894776483584E-4</v>
      </c>
    </row>
    <row r="2501" spans="1:18">
      <c r="A2501">
        <v>134789.21</v>
      </c>
      <c r="B2501">
        <v>1571.55</v>
      </c>
      <c r="D2501">
        <f t="shared" si="445"/>
        <v>1571.55</v>
      </c>
      <c r="E2501">
        <v>17</v>
      </c>
      <c r="F2501" t="s">
        <v>11</v>
      </c>
      <c r="G2501">
        <f t="shared" si="446"/>
        <v>1</v>
      </c>
      <c r="H2501">
        <f t="shared" si="447"/>
        <v>1571.55</v>
      </c>
      <c r="K2501">
        <f t="shared" si="448"/>
        <v>1.9634907317671397E-4</v>
      </c>
      <c r="L2501">
        <v>17</v>
      </c>
      <c r="M2501" t="s">
        <v>11</v>
      </c>
      <c r="N2501">
        <f t="shared" si="449"/>
        <v>1.9634907317671397E-4</v>
      </c>
      <c r="O2501">
        <f>O2499+(O2500*1.89)</f>
        <v>2.3421427120285934E-3</v>
      </c>
      <c r="P2501">
        <f>IF(N2501&gt;O2501,"ND",IF(N2501&lt;O2502,"ND",N2501))</f>
        <v>1.9634907317671397E-4</v>
      </c>
    </row>
    <row r="2502" spans="1:18">
      <c r="A2502">
        <v>149689.68</v>
      </c>
      <c r="B2502">
        <v>2550.7399999999998</v>
      </c>
      <c r="D2502">
        <f t="shared" si="445"/>
        <v>2550.7399999999998</v>
      </c>
      <c r="E2502">
        <v>17</v>
      </c>
      <c r="F2502" t="s">
        <v>11</v>
      </c>
      <c r="G2502">
        <f t="shared" si="446"/>
        <v>1</v>
      </c>
      <c r="H2502">
        <f t="shared" si="447"/>
        <v>2550.7399999999998</v>
      </c>
      <c r="K2502">
        <f t="shared" si="448"/>
        <v>3.1868883262687882E-4</v>
      </c>
      <c r="L2502">
        <v>17</v>
      </c>
      <c r="M2502" t="s">
        <v>11</v>
      </c>
      <c r="N2502">
        <f t="shared" si="449"/>
        <v>3.1868883262687882E-4</v>
      </c>
      <c r="O2502">
        <f>O2499-(O2500*1.89)</f>
        <v>-1.112281983961082E-3</v>
      </c>
      <c r="P2502">
        <f>IF(N2502&gt;O2501,"ND",IF(N2502&lt;O2502,"ND",N2502))</f>
        <v>3.1868883262687882E-4</v>
      </c>
    </row>
    <row r="2503" spans="1:18">
      <c r="A2503">
        <v>134683.18</v>
      </c>
      <c r="B2503">
        <v>5128.53</v>
      </c>
      <c r="D2503">
        <f t="shared" si="445"/>
        <v>5128.53</v>
      </c>
      <c r="E2503">
        <v>17</v>
      </c>
      <c r="F2503" t="s">
        <v>11</v>
      </c>
      <c r="G2503">
        <f t="shared" si="446"/>
        <v>1</v>
      </c>
      <c r="H2503">
        <f t="shared" si="447"/>
        <v>5128.53</v>
      </c>
      <c r="K2503">
        <f t="shared" si="448"/>
        <v>6.4075728564727367E-4</v>
      </c>
      <c r="L2503">
        <v>17</v>
      </c>
      <c r="M2503" t="s">
        <v>11</v>
      </c>
      <c r="N2503">
        <f t="shared" si="449"/>
        <v>6.4075728564727367E-4</v>
      </c>
      <c r="P2503">
        <f>IF(N2503&gt;O2501,"ND",IF(N2503&lt;O2502,"ND",N2503))</f>
        <v>6.4075728564727367E-4</v>
      </c>
    </row>
    <row r="2504" spans="1:18">
      <c r="A2504">
        <v>149308.96</v>
      </c>
      <c r="B2504">
        <v>19411.900000000001</v>
      </c>
      <c r="D2504">
        <f t="shared" si="445"/>
        <v>19411.900000000001</v>
      </c>
      <c r="E2504">
        <v>17</v>
      </c>
      <c r="F2504" t="s">
        <v>11</v>
      </c>
      <c r="G2504">
        <f t="shared" si="446"/>
        <v>1</v>
      </c>
      <c r="H2504">
        <f t="shared" si="447"/>
        <v>19411.900000000001</v>
      </c>
      <c r="K2504">
        <f t="shared" si="448"/>
        <v>2.4253180449868312E-3</v>
      </c>
      <c r="L2504">
        <v>17</v>
      </c>
      <c r="M2504" t="s">
        <v>11</v>
      </c>
      <c r="N2504">
        <f t="shared" si="449"/>
        <v>2.4253180449868312E-3</v>
      </c>
      <c r="P2504" t="str">
        <f>IF(N2504&gt;O2501,"ND",IF(N2504&lt;O2502,"ND",N2504))</f>
        <v>ND</v>
      </c>
    </row>
    <row r="2505" spans="1:18">
      <c r="A2505">
        <v>96639.38</v>
      </c>
      <c r="B2505">
        <v>0</v>
      </c>
      <c r="D2505">
        <f t="shared" si="445"/>
        <v>0</v>
      </c>
      <c r="E2505">
        <v>93</v>
      </c>
      <c r="F2505" t="s">
        <v>11</v>
      </c>
      <c r="G2505">
        <f t="shared" si="446"/>
        <v>1</v>
      </c>
      <c r="H2505">
        <f t="shared" si="447"/>
        <v>0</v>
      </c>
      <c r="K2505">
        <f t="shared" si="448"/>
        <v>0</v>
      </c>
      <c r="L2505">
        <v>93</v>
      </c>
      <c r="M2505" t="s">
        <v>11</v>
      </c>
      <c r="N2505">
        <f t="shared" si="449"/>
        <v>0</v>
      </c>
      <c r="O2505">
        <f>AVERAGE(N2505:N2510)</f>
        <v>0</v>
      </c>
      <c r="P2505">
        <f>IF(N2505&gt;O2507,"ND",IF(N2505&lt;O2508,"ND",N2505))</f>
        <v>0</v>
      </c>
      <c r="Q2505">
        <f>AVERAGE(P2505:P2510)</f>
        <v>0</v>
      </c>
      <c r="R2505">
        <f t="shared" si="444"/>
        <v>93</v>
      </c>
    </row>
    <row r="2506" spans="1:18">
      <c r="A2506">
        <v>73535.48</v>
      </c>
      <c r="B2506">
        <v>0</v>
      </c>
      <c r="D2506">
        <f t="shared" si="445"/>
        <v>0</v>
      </c>
      <c r="E2506">
        <v>93</v>
      </c>
      <c r="F2506" t="s">
        <v>11</v>
      </c>
      <c r="G2506">
        <f t="shared" si="446"/>
        <v>1</v>
      </c>
      <c r="H2506">
        <f t="shared" si="447"/>
        <v>0</v>
      </c>
      <c r="K2506">
        <f t="shared" si="448"/>
        <v>0</v>
      </c>
      <c r="L2506">
        <v>93</v>
      </c>
      <c r="M2506" t="s">
        <v>11</v>
      </c>
      <c r="N2506">
        <f t="shared" si="449"/>
        <v>0</v>
      </c>
      <c r="O2506">
        <f>STDEV(N2505:N2510)</f>
        <v>0</v>
      </c>
      <c r="P2506">
        <f>IF(N2506&gt;O2507,"ND",IF(N2506&lt;O2508,"ND",N2506))</f>
        <v>0</v>
      </c>
    </row>
    <row r="2507" spans="1:18">
      <c r="A2507">
        <v>86821.26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0</v>
      </c>
      <c r="P2507">
        <f>IF(N2507&gt;O2507,"ND",IF(N2507&lt;O2508,"ND",N2507))</f>
        <v>0</v>
      </c>
    </row>
    <row r="2508" spans="1:18">
      <c r="A2508">
        <v>112146.46</v>
      </c>
      <c r="B2508">
        <v>0</v>
      </c>
      <c r="D2508">
        <f t="shared" si="445"/>
        <v>0</v>
      </c>
      <c r="E2508">
        <v>93</v>
      </c>
      <c r="F2508" t="s">
        <v>11</v>
      </c>
      <c r="G2508">
        <f t="shared" si="446"/>
        <v>1</v>
      </c>
      <c r="H2508">
        <f t="shared" si="447"/>
        <v>0</v>
      </c>
      <c r="K2508">
        <f t="shared" si="448"/>
        <v>0</v>
      </c>
      <c r="L2508">
        <v>93</v>
      </c>
      <c r="M2508" t="s">
        <v>11</v>
      </c>
      <c r="N2508">
        <f t="shared" si="449"/>
        <v>0</v>
      </c>
      <c r="O2508">
        <f>O2505-(O2506*1.89)</f>
        <v>0</v>
      </c>
      <c r="P2508">
        <f>IF(N2508&gt;O2507,"ND",IF(N2508&lt;O2508,"ND",N2508))</f>
        <v>0</v>
      </c>
    </row>
    <row r="2509" spans="1:18">
      <c r="A2509">
        <v>108178.54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95351.48</v>
      </c>
      <c r="B2510">
        <v>0</v>
      </c>
      <c r="D2510">
        <f t="shared" si="445"/>
        <v>0</v>
      </c>
      <c r="E2510">
        <v>93</v>
      </c>
      <c r="F2510" t="s">
        <v>11</v>
      </c>
      <c r="G2510">
        <f t="shared" si="446"/>
        <v>1</v>
      </c>
      <c r="H2510">
        <f t="shared" si="447"/>
        <v>0</v>
      </c>
      <c r="K2510">
        <f t="shared" si="448"/>
        <v>0</v>
      </c>
      <c r="L2510">
        <v>93</v>
      </c>
      <c r="M2510" t="s">
        <v>11</v>
      </c>
      <c r="N2510">
        <f t="shared" si="449"/>
        <v>0</v>
      </c>
      <c r="P2510">
        <f>IF(N2510&gt;O2507,"ND",IF(N2510&lt;O2508,"ND",N2510))</f>
        <v>0</v>
      </c>
    </row>
    <row r="2511" spans="1:18">
      <c r="A2511">
        <v>85140.34</v>
      </c>
      <c r="B2511">
        <v>0</v>
      </c>
      <c r="D2511">
        <f t="shared" si="445"/>
        <v>0</v>
      </c>
      <c r="E2511">
        <v>18</v>
      </c>
      <c r="F2511" t="s">
        <v>11</v>
      </c>
      <c r="G2511">
        <f t="shared" si="446"/>
        <v>1</v>
      </c>
      <c r="H2511">
        <f t="shared" si="447"/>
        <v>0</v>
      </c>
      <c r="K2511">
        <f t="shared" si="448"/>
        <v>0</v>
      </c>
      <c r="L2511">
        <v>18</v>
      </c>
      <c r="M2511" t="s">
        <v>11</v>
      </c>
      <c r="N2511">
        <f t="shared" si="449"/>
        <v>0</v>
      </c>
      <c r="O2511">
        <f>AVERAGE(N2511:N2516)</f>
        <v>1.2720824526657917E-4</v>
      </c>
      <c r="P2511">
        <f>IF(N2511&gt;O2513,"ND",IF(N2511&lt;O2514,"ND",N2511))</f>
        <v>0</v>
      </c>
      <c r="Q2511">
        <f>AVERAGE(P2511:P2516)</f>
        <v>0</v>
      </c>
      <c r="R2511">
        <f t="shared" si="444"/>
        <v>18</v>
      </c>
    </row>
    <row r="2512" spans="1:18">
      <c r="A2512">
        <v>142233.76999999999</v>
      </c>
      <c r="B2512">
        <v>6108.94</v>
      </c>
      <c r="D2512">
        <f t="shared" si="445"/>
        <v>6108.94</v>
      </c>
      <c r="E2512">
        <v>18</v>
      </c>
      <c r="F2512" t="s">
        <v>11</v>
      </c>
      <c r="G2512">
        <f t="shared" si="446"/>
        <v>1</v>
      </c>
      <c r="H2512">
        <f t="shared" si="447"/>
        <v>6108.94</v>
      </c>
      <c r="K2512">
        <f t="shared" si="448"/>
        <v>7.632494715994751E-4</v>
      </c>
      <c r="L2512">
        <v>18</v>
      </c>
      <c r="M2512" t="s">
        <v>11</v>
      </c>
      <c r="N2512">
        <f t="shared" si="449"/>
        <v>7.632494715994751E-4</v>
      </c>
      <c r="O2512">
        <f>STDEV(N2511:N2516)</f>
        <v>3.1159529197793251E-4</v>
      </c>
      <c r="P2512" t="str">
        <f>IF(N2512&gt;O2513,"ND",IF(N2512&lt;O2514,"ND",N2512))</f>
        <v>ND</v>
      </c>
    </row>
    <row r="2513" spans="1:18">
      <c r="A2513">
        <v>102318.77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7.1612334710487158E-4</v>
      </c>
      <c r="P2513">
        <f>IF(N2513&gt;O2513,"ND",IF(N2513&lt;O2514,"ND",N2513))</f>
        <v>0</v>
      </c>
    </row>
    <row r="2514" spans="1:18">
      <c r="A2514">
        <v>122594.35</v>
      </c>
      <c r="B2514">
        <v>0</v>
      </c>
      <c r="D2514">
        <f t="shared" si="445"/>
        <v>0</v>
      </c>
      <c r="E2514">
        <v>18</v>
      </c>
      <c r="F2514" t="s">
        <v>11</v>
      </c>
      <c r="G2514">
        <f t="shared" si="446"/>
        <v>1</v>
      </c>
      <c r="H2514">
        <f t="shared" si="447"/>
        <v>0</v>
      </c>
      <c r="K2514">
        <f t="shared" si="448"/>
        <v>0</v>
      </c>
      <c r="L2514">
        <v>18</v>
      </c>
      <c r="M2514" t="s">
        <v>11</v>
      </c>
      <c r="N2514">
        <f t="shared" si="449"/>
        <v>0</v>
      </c>
      <c r="O2514">
        <f>O2511-(O2512*1.89)</f>
        <v>-4.6170685657171329E-4</v>
      </c>
      <c r="P2514">
        <f>IF(N2514&gt;O2513,"ND",IF(N2514&lt;O2514,"ND",N2514))</f>
        <v>0</v>
      </c>
    </row>
    <row r="2515" spans="1:18">
      <c r="A2515">
        <v>125147.77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121985.23</v>
      </c>
      <c r="B2516">
        <v>0</v>
      </c>
      <c r="D2516">
        <f t="shared" si="445"/>
        <v>0</v>
      </c>
      <c r="E2516">
        <v>18</v>
      </c>
      <c r="F2516" t="s">
        <v>11</v>
      </c>
      <c r="G2516">
        <f t="shared" si="446"/>
        <v>1</v>
      </c>
      <c r="H2516">
        <f t="shared" si="447"/>
        <v>0</v>
      </c>
      <c r="K2516">
        <f t="shared" si="448"/>
        <v>0</v>
      </c>
      <c r="L2516">
        <v>18</v>
      </c>
      <c r="M2516" t="s">
        <v>11</v>
      </c>
      <c r="N2516">
        <f t="shared" si="449"/>
        <v>0</v>
      </c>
      <c r="P2516">
        <f>IF(N2516&gt;O2513,"ND",IF(N2516&lt;O2514,"ND",N2516))</f>
        <v>0</v>
      </c>
    </row>
    <row r="2517" spans="1:18">
      <c r="A2517">
        <v>183074.51</v>
      </c>
      <c r="B2517">
        <v>579694.74</v>
      </c>
      <c r="D2517">
        <f t="shared" si="445"/>
        <v>579694.74</v>
      </c>
      <c r="E2517">
        <v>102</v>
      </c>
      <c r="F2517" t="s">
        <v>11</v>
      </c>
      <c r="G2517">
        <f t="shared" si="446"/>
        <v>1</v>
      </c>
      <c r="H2517">
        <f t="shared" si="447"/>
        <v>579694.74</v>
      </c>
      <c r="K2517">
        <f t="shared" si="448"/>
        <v>7.2426919235414833E-2</v>
      </c>
      <c r="L2517">
        <v>102</v>
      </c>
      <c r="M2517" t="s">
        <v>11</v>
      </c>
      <c r="N2517">
        <f t="shared" si="449"/>
        <v>7.2426919235414833E-2</v>
      </c>
      <c r="O2517">
        <f>AVERAGE(N2517:N2522)</f>
        <v>6.823071238032917E-2</v>
      </c>
      <c r="P2517">
        <f>IF(N2517&gt;O2519,"ND",IF(N2517&lt;O2520,"ND",N2517))</f>
        <v>7.2426919235414833E-2</v>
      </c>
      <c r="Q2517">
        <f>AVERAGE(P2517:P2522)</f>
        <v>6.823071238032917E-2</v>
      </c>
      <c r="R2517">
        <f t="shared" si="444"/>
        <v>102</v>
      </c>
    </row>
    <row r="2518" spans="1:18">
      <c r="A2518">
        <v>193763</v>
      </c>
      <c r="B2518">
        <v>482742.01</v>
      </c>
      <c r="D2518">
        <f t="shared" si="445"/>
        <v>482742.01</v>
      </c>
      <c r="E2518">
        <v>102</v>
      </c>
      <c r="F2518" t="s">
        <v>11</v>
      </c>
      <c r="G2518">
        <f t="shared" si="446"/>
        <v>1</v>
      </c>
      <c r="H2518">
        <f t="shared" si="447"/>
        <v>482742.01</v>
      </c>
      <c r="K2518">
        <f t="shared" si="448"/>
        <v>6.0313668828203999E-2</v>
      </c>
      <c r="L2518">
        <v>102</v>
      </c>
      <c r="M2518" t="s">
        <v>11</v>
      </c>
      <c r="N2518">
        <f t="shared" si="449"/>
        <v>6.0313668828203999E-2</v>
      </c>
      <c r="O2518">
        <f>STDEV(N2517:N2522)</f>
        <v>1.290799380544452E-2</v>
      </c>
      <c r="P2518">
        <f>IF(N2518&gt;O2519,"ND",IF(N2518&lt;O2520,"ND",N2518))</f>
        <v>6.0313668828203999E-2</v>
      </c>
    </row>
    <row r="2519" spans="1:18">
      <c r="A2519">
        <v>217469.52</v>
      </c>
      <c r="B2519">
        <v>472321.62</v>
      </c>
      <c r="D2519">
        <f t="shared" si="445"/>
        <v>472321.62</v>
      </c>
      <c r="E2519">
        <v>102</v>
      </c>
      <c r="F2519" t="s">
        <v>11</v>
      </c>
      <c r="G2519">
        <f t="shared" si="446"/>
        <v>1</v>
      </c>
      <c r="H2519">
        <f t="shared" si="447"/>
        <v>472321.62</v>
      </c>
      <c r="K2519">
        <f t="shared" si="448"/>
        <v>5.9011747846599912E-2</v>
      </c>
      <c r="L2519">
        <v>102</v>
      </c>
      <c r="M2519" t="s">
        <v>11</v>
      </c>
      <c r="N2519">
        <f t="shared" si="449"/>
        <v>5.9011747846599912E-2</v>
      </c>
      <c r="O2519">
        <f>O2517+(O2518*1.89)</f>
        <v>9.2626820672619306E-2</v>
      </c>
      <c r="P2519">
        <f>IF(N2519&gt;O2519,"ND",IF(N2519&lt;O2520,"ND",N2519))</f>
        <v>5.9011747846599912E-2</v>
      </c>
    </row>
    <row r="2520" spans="1:18">
      <c r="A2520">
        <v>230622.32</v>
      </c>
      <c r="B2520">
        <v>460005.11</v>
      </c>
      <c r="D2520">
        <f t="shared" si="445"/>
        <v>460005.11</v>
      </c>
      <c r="E2520">
        <v>102</v>
      </c>
      <c r="F2520" t="s">
        <v>11</v>
      </c>
      <c r="G2520">
        <f t="shared" si="446"/>
        <v>1</v>
      </c>
      <c r="H2520">
        <f t="shared" si="447"/>
        <v>460005.11</v>
      </c>
      <c r="K2520">
        <f t="shared" si="448"/>
        <v>5.7472926095289596E-2</v>
      </c>
      <c r="L2520">
        <v>102</v>
      </c>
      <c r="M2520" t="s">
        <v>11</v>
      </c>
      <c r="N2520">
        <f t="shared" si="449"/>
        <v>5.7472926095289596E-2</v>
      </c>
      <c r="O2520">
        <f>O2517-(O2518*1.89)</f>
        <v>4.3834604088039034E-2</v>
      </c>
      <c r="P2520">
        <f>IF(N2520&gt;O2519,"ND",IF(N2520&lt;O2520,"ND",N2520))</f>
        <v>5.7472926095289596E-2</v>
      </c>
    </row>
    <row r="2521" spans="1:18">
      <c r="A2521">
        <v>201005.2</v>
      </c>
      <c r="B2521">
        <v>547727.21</v>
      </c>
      <c r="D2521">
        <f t="shared" si="445"/>
        <v>547727.21</v>
      </c>
      <c r="E2521">
        <v>102</v>
      </c>
      <c r="F2521" t="s">
        <v>11</v>
      </c>
      <c r="G2521">
        <f t="shared" si="446"/>
        <v>1</v>
      </c>
      <c r="H2521">
        <f t="shared" si="447"/>
        <v>547727.21</v>
      </c>
      <c r="K2521">
        <f t="shared" si="448"/>
        <v>6.8432903844718521E-2</v>
      </c>
      <c r="L2521">
        <v>102</v>
      </c>
      <c r="M2521" t="s">
        <v>11</v>
      </c>
      <c r="N2521">
        <f t="shared" si="449"/>
        <v>6.8432903844718521E-2</v>
      </c>
      <c r="P2521">
        <f>IF(N2521&gt;O2519,"ND",IF(N2521&lt;O2520,"ND",N2521))</f>
        <v>6.8432903844718521E-2</v>
      </c>
    </row>
    <row r="2522" spans="1:18">
      <c r="A2522">
        <v>183179.72</v>
      </c>
      <c r="B2522">
        <v>734162.7</v>
      </c>
      <c r="D2522">
        <f t="shared" si="445"/>
        <v>734162.7</v>
      </c>
      <c r="E2522">
        <v>102</v>
      </c>
      <c r="F2522" t="s">
        <v>11</v>
      </c>
      <c r="G2522">
        <f t="shared" si="446"/>
        <v>1</v>
      </c>
      <c r="H2522">
        <f t="shared" si="447"/>
        <v>734162.7</v>
      </c>
      <c r="K2522">
        <f t="shared" si="448"/>
        <v>9.1726108431748221E-2</v>
      </c>
      <c r="L2522">
        <v>102</v>
      </c>
      <c r="M2522" t="s">
        <v>11</v>
      </c>
      <c r="N2522">
        <f t="shared" si="449"/>
        <v>9.1726108431748221E-2</v>
      </c>
      <c r="P2522">
        <f>IF(N2522&gt;O2519,"ND",IF(N2522&lt;O2520,"ND",N2522))</f>
        <v>9.1726108431748221E-2</v>
      </c>
    </row>
    <row r="2523" spans="1:18">
      <c r="A2523">
        <v>91212.08</v>
      </c>
      <c r="B2523">
        <v>435.7</v>
      </c>
      <c r="D2523">
        <f t="shared" si="445"/>
        <v>435.7</v>
      </c>
      <c r="E2523">
        <v>19</v>
      </c>
      <c r="F2523" t="s">
        <v>11</v>
      </c>
      <c r="G2523">
        <f t="shared" si="446"/>
        <v>1</v>
      </c>
      <c r="H2523">
        <f t="shared" si="447"/>
        <v>435.7</v>
      </c>
      <c r="K2523">
        <f t="shared" si="448"/>
        <v>5.4436251587982745E-5</v>
      </c>
      <c r="L2523">
        <v>19</v>
      </c>
      <c r="M2523" t="s">
        <v>11</v>
      </c>
      <c r="N2523">
        <f t="shared" si="449"/>
        <v>5.4436251587982745E-5</v>
      </c>
      <c r="O2523">
        <f>AVERAGE(N2523:N2528)</f>
        <v>1.2509905395629428E-4</v>
      </c>
      <c r="P2523">
        <f>IF(N2523&gt;O2525,"ND",IF(N2523&lt;O2526,"ND",N2523))</f>
        <v>5.4436251587982745E-5</v>
      </c>
      <c r="Q2523">
        <f>AVERAGE(P2523:P2528)</f>
        <v>1.0887250317596548E-5</v>
      </c>
      <c r="R2523">
        <f t="shared" si="444"/>
        <v>19</v>
      </c>
    </row>
    <row r="2524" spans="1:18">
      <c r="A2524">
        <v>124534.9</v>
      </c>
      <c r="B2524">
        <v>0</v>
      </c>
      <c r="D2524">
        <f t="shared" si="445"/>
        <v>0</v>
      </c>
      <c r="E2524">
        <v>19</v>
      </c>
      <c r="F2524" t="s">
        <v>11</v>
      </c>
      <c r="G2524">
        <f t="shared" si="446"/>
        <v>1</v>
      </c>
      <c r="H2524">
        <f t="shared" si="447"/>
        <v>0</v>
      </c>
      <c r="K2524">
        <f t="shared" si="448"/>
        <v>0</v>
      </c>
      <c r="L2524">
        <v>19</v>
      </c>
      <c r="M2524" t="s">
        <v>11</v>
      </c>
      <c r="N2524">
        <f t="shared" si="449"/>
        <v>0</v>
      </c>
      <c r="O2524">
        <f>STDEV(N2523:N2528)</f>
        <v>2.8060674514405164E-4</v>
      </c>
      <c r="P2524">
        <f>IF(N2524&gt;O2525,"ND",IF(N2524&lt;O2526,"ND",N2524))</f>
        <v>0</v>
      </c>
    </row>
    <row r="2525" spans="1:18">
      <c r="A2525">
        <v>139482.10999999999</v>
      </c>
      <c r="B2525">
        <v>0</v>
      </c>
      <c r="D2525">
        <f t="shared" si="445"/>
        <v>0</v>
      </c>
      <c r="E2525">
        <v>19</v>
      </c>
      <c r="F2525" t="s">
        <v>11</v>
      </c>
      <c r="G2525">
        <f t="shared" si="446"/>
        <v>1</v>
      </c>
      <c r="H2525">
        <f t="shared" si="447"/>
        <v>0</v>
      </c>
      <c r="K2525">
        <f t="shared" si="448"/>
        <v>0</v>
      </c>
      <c r="L2525">
        <v>19</v>
      </c>
      <c r="M2525" t="s">
        <v>11</v>
      </c>
      <c r="N2525">
        <f t="shared" si="449"/>
        <v>0</v>
      </c>
      <c r="O2525">
        <f>O2523+(O2524*1.89)</f>
        <v>6.5544580227855191E-4</v>
      </c>
      <c r="P2525">
        <f>IF(N2525&gt;O2525,"ND",IF(N2525&lt;O2526,"ND",N2525))</f>
        <v>0</v>
      </c>
    </row>
    <row r="2526" spans="1:18">
      <c r="A2526">
        <v>135761.07</v>
      </c>
      <c r="B2526">
        <v>0</v>
      </c>
      <c r="D2526">
        <f t="shared" si="445"/>
        <v>0</v>
      </c>
      <c r="E2526">
        <v>19</v>
      </c>
      <c r="F2526" t="s">
        <v>11</v>
      </c>
      <c r="G2526">
        <f t="shared" si="446"/>
        <v>1</v>
      </c>
      <c r="H2526">
        <f t="shared" si="447"/>
        <v>0</v>
      </c>
      <c r="K2526">
        <f t="shared" si="448"/>
        <v>0</v>
      </c>
      <c r="L2526">
        <v>19</v>
      </c>
      <c r="M2526" t="s">
        <v>11</v>
      </c>
      <c r="N2526">
        <f t="shared" si="449"/>
        <v>0</v>
      </c>
      <c r="O2526">
        <f>O2523-(O2524*1.89)</f>
        <v>-4.0524769436596329E-4</v>
      </c>
      <c r="P2526">
        <f>IF(N2526&gt;O2525,"ND",IF(N2526&lt;O2526,"ND",N2526))</f>
        <v>0</v>
      </c>
    </row>
    <row r="2527" spans="1:18">
      <c r="A2527">
        <v>182612.49</v>
      </c>
      <c r="B2527">
        <v>5571.95</v>
      </c>
      <c r="D2527">
        <f t="shared" si="445"/>
        <v>5571.95</v>
      </c>
      <c r="E2527">
        <v>19</v>
      </c>
      <c r="F2527" t="s">
        <v>11</v>
      </c>
      <c r="G2527">
        <f t="shared" si="446"/>
        <v>1</v>
      </c>
      <c r="H2527">
        <f t="shared" si="447"/>
        <v>5571.95</v>
      </c>
      <c r="K2527">
        <f t="shared" si="448"/>
        <v>6.96158072149783E-4</v>
      </c>
      <c r="L2527">
        <v>19</v>
      </c>
      <c r="M2527" t="s">
        <v>11</v>
      </c>
      <c r="N2527">
        <f t="shared" si="449"/>
        <v>6.96158072149783E-4</v>
      </c>
      <c r="P2527" t="str">
        <f>IF(N2527&gt;O2525,"ND",IF(N2527&lt;O2526,"ND",N2527))</f>
        <v>ND</v>
      </c>
    </row>
    <row r="2528" spans="1:18">
      <c r="A2528">
        <v>115279.66</v>
      </c>
      <c r="B2528">
        <v>0</v>
      </c>
      <c r="D2528">
        <f t="shared" si="445"/>
        <v>0</v>
      </c>
      <c r="E2528">
        <v>19</v>
      </c>
      <c r="F2528" t="s">
        <v>11</v>
      </c>
      <c r="G2528">
        <f t="shared" si="446"/>
        <v>1</v>
      </c>
      <c r="H2528">
        <f t="shared" si="447"/>
        <v>0</v>
      </c>
      <c r="K2528">
        <f t="shared" si="448"/>
        <v>0</v>
      </c>
      <c r="L2528">
        <v>19</v>
      </c>
      <c r="M2528" t="s">
        <v>11</v>
      </c>
      <c r="N2528">
        <f t="shared" si="449"/>
        <v>0</v>
      </c>
      <c r="P2528">
        <f>IF(N2528&gt;O2525,"ND",IF(N2528&lt;O2526,"ND",N2528))</f>
        <v>0</v>
      </c>
    </row>
    <row r="2529" spans="1:18">
      <c r="A2529">
        <v>111995.64</v>
      </c>
      <c r="B2529">
        <v>13042.84</v>
      </c>
      <c r="D2529">
        <f t="shared" si="445"/>
        <v>13042.84</v>
      </c>
      <c r="E2529">
        <v>122</v>
      </c>
      <c r="F2529" t="s">
        <v>11</v>
      </c>
      <c r="G2529">
        <f t="shared" si="446"/>
        <v>1</v>
      </c>
      <c r="H2529">
        <f t="shared" si="447"/>
        <v>13042.84</v>
      </c>
      <c r="K2529">
        <f t="shared" si="448"/>
        <v>1.6295692441170642E-3</v>
      </c>
      <c r="L2529">
        <v>122</v>
      </c>
      <c r="M2529" t="s">
        <v>11</v>
      </c>
      <c r="N2529">
        <f t="shared" si="449"/>
        <v>1.6295692441170642E-3</v>
      </c>
      <c r="O2529">
        <f>AVERAGE(N2529:N2534)</f>
        <v>2.7159487401951069E-4</v>
      </c>
      <c r="P2529" t="str">
        <f>IF(N2529&gt;O2531,"ND",IF(N2529&lt;O2532,"ND",N2529))</f>
        <v>ND</v>
      </c>
      <c r="Q2529">
        <f>AVERAGE(P2529:P2534)</f>
        <v>0</v>
      </c>
      <c r="R2529">
        <f t="shared" si="444"/>
        <v>122</v>
      </c>
    </row>
    <row r="2530" spans="1:18">
      <c r="A2530">
        <v>108577.72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6.6526885810328092E-4</v>
      </c>
      <c r="P2530">
        <f>IF(N2530&gt;O2531,"ND",IF(N2530&lt;O2532,"ND",N2530))</f>
        <v>0</v>
      </c>
    </row>
    <row r="2531" spans="1:18">
      <c r="A2531">
        <v>150817.65</v>
      </c>
      <c r="B2531">
        <v>0</v>
      </c>
      <c r="D2531">
        <f t="shared" si="445"/>
        <v>0</v>
      </c>
      <c r="E2531">
        <v>122</v>
      </c>
      <c r="F2531" t="s">
        <v>11</v>
      </c>
      <c r="G2531">
        <f t="shared" si="446"/>
        <v>1</v>
      </c>
      <c r="H2531">
        <f t="shared" si="447"/>
        <v>0</v>
      </c>
      <c r="K2531">
        <f t="shared" si="448"/>
        <v>0</v>
      </c>
      <c r="L2531">
        <v>122</v>
      </c>
      <c r="M2531" t="s">
        <v>11</v>
      </c>
      <c r="N2531">
        <f t="shared" si="449"/>
        <v>0</v>
      </c>
      <c r="O2531">
        <f>O2529+(O2530*1.89)</f>
        <v>1.5289530158347116E-3</v>
      </c>
      <c r="P2531">
        <f>IF(N2531&gt;O2531,"ND",IF(N2531&lt;O2532,"ND",N2531))</f>
        <v>0</v>
      </c>
    </row>
    <row r="2532" spans="1:18">
      <c r="A2532">
        <v>98037.93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-9.8576326779569031E-4</v>
      </c>
      <c r="P2532">
        <f>IF(N2532&gt;O2531,"ND",IF(N2532&lt;O2532,"ND",N2532))</f>
        <v>0</v>
      </c>
    </row>
    <row r="2533" spans="1:18">
      <c r="A2533">
        <v>85294.73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84662.46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101865.48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1.0509349202984541E-4</v>
      </c>
      <c r="P2535">
        <f>IF(N2535&gt;O2537,"ND",IF(N2535&lt;O2538,"ND",N2535))</f>
        <v>0</v>
      </c>
      <c r="Q2535">
        <f>AVERAGE(P2535:P2540)</f>
        <v>1.0509349202984541E-4</v>
      </c>
      <c r="R2535">
        <f t="shared" si="444"/>
        <v>20</v>
      </c>
    </row>
    <row r="2536" spans="1:18">
      <c r="A2536">
        <v>118839.06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1.0189865792890391E-4</v>
      </c>
      <c r="P2536">
        <f>IF(N2536&gt;O2537,"ND",IF(N2536&lt;O2538,"ND",N2536))</f>
        <v>0</v>
      </c>
    </row>
    <row r="2537" spans="1:18">
      <c r="A2537">
        <v>101975.64</v>
      </c>
      <c r="B2537">
        <v>329.65</v>
      </c>
      <c r="D2537">
        <f t="shared" si="445"/>
        <v>329.65</v>
      </c>
      <c r="E2537">
        <v>20</v>
      </c>
      <c r="F2537" t="s">
        <v>11</v>
      </c>
      <c r="G2537">
        <f t="shared" si="446"/>
        <v>1</v>
      </c>
      <c r="H2537">
        <f t="shared" si="447"/>
        <v>329.65</v>
      </c>
      <c r="K2537">
        <f t="shared" si="448"/>
        <v>4.1186390488819165E-5</v>
      </c>
      <c r="L2537">
        <v>20</v>
      </c>
      <c r="M2537" t="s">
        <v>11</v>
      </c>
      <c r="N2537">
        <f t="shared" si="449"/>
        <v>4.1186390488819165E-5</v>
      </c>
      <c r="O2537">
        <f>O2535+(O2536*1.89)</f>
        <v>2.9768195551547376E-4</v>
      </c>
      <c r="P2537">
        <f>IF(N2537&gt;O2537,"ND",IF(N2537&lt;O2538,"ND",N2537))</f>
        <v>4.1186390488819165E-5</v>
      </c>
    </row>
    <row r="2538" spans="1:18">
      <c r="A2538">
        <v>94673.96</v>
      </c>
      <c r="B2538">
        <v>1741.09</v>
      </c>
      <c r="D2538">
        <f t="shared" si="445"/>
        <v>1741.09</v>
      </c>
      <c r="E2538">
        <v>20</v>
      </c>
      <c r="F2538" t="s">
        <v>11</v>
      </c>
      <c r="G2538">
        <f t="shared" si="446"/>
        <v>1</v>
      </c>
      <c r="H2538">
        <f t="shared" si="447"/>
        <v>1741.09</v>
      </c>
      <c r="K2538">
        <f t="shared" si="448"/>
        <v>2.1753135936956823E-4</v>
      </c>
      <c r="L2538">
        <v>20</v>
      </c>
      <c r="M2538" t="s">
        <v>11</v>
      </c>
      <c r="N2538">
        <f t="shared" si="449"/>
        <v>2.1753135936956823E-4</v>
      </c>
      <c r="O2538">
        <f>O2535-(O2536*1.89)</f>
        <v>-8.7494971455782963E-5</v>
      </c>
      <c r="P2538">
        <f>IF(N2538&gt;O2537,"ND",IF(N2538&lt;O2538,"ND",N2538))</f>
        <v>2.1753135936956823E-4</v>
      </c>
    </row>
    <row r="2539" spans="1:18">
      <c r="A2539">
        <v>99010.27</v>
      </c>
      <c r="B2539">
        <v>1521.4</v>
      </c>
      <c r="D2539">
        <f t="shared" si="445"/>
        <v>1521.4</v>
      </c>
      <c r="E2539">
        <v>20</v>
      </c>
      <c r="F2539" t="s">
        <v>11</v>
      </c>
      <c r="G2539">
        <f t="shared" si="446"/>
        <v>1</v>
      </c>
      <c r="H2539">
        <f t="shared" si="447"/>
        <v>1521.4</v>
      </c>
      <c r="K2539">
        <f t="shared" si="448"/>
        <v>1.9008334442496431E-4</v>
      </c>
      <c r="L2539">
        <v>20</v>
      </c>
      <c r="M2539" t="s">
        <v>11</v>
      </c>
      <c r="N2539">
        <f t="shared" si="449"/>
        <v>1.9008334442496431E-4</v>
      </c>
      <c r="P2539">
        <f>IF(N2539&gt;O2537,"ND",IF(N2539&lt;O2538,"ND",N2539))</f>
        <v>1.9008334442496431E-4</v>
      </c>
    </row>
    <row r="2540" spans="1:18">
      <c r="A2540">
        <v>102697.12</v>
      </c>
      <c r="B2540">
        <v>1454.78</v>
      </c>
      <c r="D2540">
        <f t="shared" si="445"/>
        <v>1454.78</v>
      </c>
      <c r="E2540">
        <v>20</v>
      </c>
      <c r="F2540" t="s">
        <v>11</v>
      </c>
      <c r="G2540">
        <f t="shared" si="446"/>
        <v>1</v>
      </c>
      <c r="H2540">
        <f t="shared" si="447"/>
        <v>1454.78</v>
      </c>
      <c r="K2540">
        <f t="shared" si="448"/>
        <v>1.8175985789572075E-4</v>
      </c>
      <c r="L2540">
        <v>20</v>
      </c>
      <c r="M2540" t="s">
        <v>11</v>
      </c>
      <c r="N2540">
        <f t="shared" si="449"/>
        <v>1.8175985789572075E-4</v>
      </c>
      <c r="P2540">
        <f>IF(N2540&gt;O2537,"ND",IF(N2540&lt;O2538,"ND",N2540))</f>
        <v>1.8175985789572075E-4</v>
      </c>
    </row>
    <row r="2541" spans="1:18">
      <c r="A2541">
        <v>284755.39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1.8042695893460579E-4</v>
      </c>
      <c r="P2541">
        <f>IF(N2541&gt;O2543,"ND",IF(N2541&lt;O2544,"ND",N2541))</f>
        <v>0</v>
      </c>
      <c r="Q2541">
        <f>AVERAGE(P2541:P2546)</f>
        <v>1.8042695893460579E-4</v>
      </c>
      <c r="R2541" t="str">
        <f t="shared" ref="R2541:R2601" si="450">L2541</f>
        <v>F</v>
      </c>
    </row>
    <row r="2542" spans="1:18">
      <c r="A2542">
        <v>280723.78999999998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2.6117153015530381E-4</v>
      </c>
      <c r="P2542">
        <f>IF(N2542&gt;O2543,"ND",IF(N2542&lt;O2544,"ND",N2542))</f>
        <v>0</v>
      </c>
    </row>
    <row r="2543" spans="1:18">
      <c r="A2543">
        <v>304582.40000000002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6.7404115092812992E-4</v>
      </c>
      <c r="P2543">
        <f>IF(N2543&gt;O2543,"ND",IF(N2543&lt;O2544,"ND",N2543))</f>
        <v>0</v>
      </c>
    </row>
    <row r="2544" spans="1:18">
      <c r="A2544">
        <v>295627.67</v>
      </c>
      <c r="B2544">
        <v>512.41999999999996</v>
      </c>
      <c r="D2544">
        <f t="shared" si="445"/>
        <v>512.41999999999996</v>
      </c>
      <c r="E2544" t="s">
        <v>8</v>
      </c>
      <c r="F2544" t="s">
        <v>11</v>
      </c>
      <c r="G2544">
        <f t="shared" si="446"/>
        <v>1</v>
      </c>
      <c r="H2544">
        <f t="shared" si="447"/>
        <v>512.41999999999996</v>
      </c>
      <c r="K2544">
        <f t="shared" si="448"/>
        <v>6.4021629650479951E-5</v>
      </c>
      <c r="L2544" t="s">
        <v>8</v>
      </c>
      <c r="M2544" t="s">
        <v>11</v>
      </c>
      <c r="N2544">
        <f t="shared" si="449"/>
        <v>6.4021629650479951E-5</v>
      </c>
      <c r="O2544">
        <f>O2541-(O2542*1.89)</f>
        <v>-3.1318723305891834E-4</v>
      </c>
      <c r="P2544">
        <f>IF(N2544&gt;O2543,"ND",IF(N2544&lt;O2544,"ND",N2544))</f>
        <v>6.4021629650479951E-5</v>
      </c>
    </row>
    <row r="2545" spans="1:18">
      <c r="A2545">
        <v>292871.09999999998</v>
      </c>
      <c r="B2545">
        <v>3416.95</v>
      </c>
      <c r="D2545">
        <f t="shared" si="445"/>
        <v>3416.95</v>
      </c>
      <c r="E2545" t="s">
        <v>8</v>
      </c>
      <c r="F2545" t="s">
        <v>11</v>
      </c>
      <c r="G2545">
        <f t="shared" si="446"/>
        <v>1</v>
      </c>
      <c r="H2545">
        <f t="shared" si="447"/>
        <v>3416.95</v>
      </c>
      <c r="K2545">
        <f t="shared" si="448"/>
        <v>4.2691289847040999E-4</v>
      </c>
      <c r="L2545" t="s">
        <v>8</v>
      </c>
      <c r="M2545" t="s">
        <v>11</v>
      </c>
      <c r="N2545">
        <f t="shared" si="449"/>
        <v>4.2691289847040999E-4</v>
      </c>
      <c r="P2545">
        <f>IF(N2545&gt;O2543,"ND",IF(N2545&lt;O2544,"ND",N2545))</f>
        <v>4.2691289847040999E-4</v>
      </c>
    </row>
    <row r="2546" spans="1:18">
      <c r="A2546">
        <v>301437.28000000003</v>
      </c>
      <c r="B2546">
        <v>4735.3</v>
      </c>
      <c r="D2546">
        <f t="shared" si="445"/>
        <v>4735.3</v>
      </c>
      <c r="E2546" t="s">
        <v>8</v>
      </c>
      <c r="F2546" t="s">
        <v>11</v>
      </c>
      <c r="G2546">
        <f t="shared" si="446"/>
        <v>1</v>
      </c>
      <c r="H2546">
        <f t="shared" si="447"/>
        <v>4735.3</v>
      </c>
      <c r="K2546">
        <f t="shared" si="448"/>
        <v>5.9162722548674479E-4</v>
      </c>
      <c r="L2546" t="s">
        <v>8</v>
      </c>
      <c r="M2546" t="s">
        <v>11</v>
      </c>
      <c r="N2546">
        <f t="shared" si="449"/>
        <v>5.9162722548674479E-4</v>
      </c>
      <c r="P2546">
        <f>IF(N2546&gt;O2543,"ND",IF(N2546&lt;O2544,"ND",N2546))</f>
        <v>5.9162722548674479E-4</v>
      </c>
    </row>
    <row r="2547" spans="1:18">
      <c r="A2547">
        <v>114166.78</v>
      </c>
      <c r="B2547">
        <v>24170.38</v>
      </c>
      <c r="D2547">
        <f t="shared" si="445"/>
        <v>24170.38</v>
      </c>
      <c r="E2547">
        <v>21</v>
      </c>
      <c r="F2547" t="s">
        <v>11</v>
      </c>
      <c r="G2547">
        <f t="shared" si="446"/>
        <v>1</v>
      </c>
      <c r="H2547">
        <f t="shared" si="447"/>
        <v>24170.38</v>
      </c>
      <c r="K2547">
        <f t="shared" si="448"/>
        <v>3.0198413740122709E-3</v>
      </c>
      <c r="L2547">
        <v>21</v>
      </c>
      <c r="M2547" t="s">
        <v>11</v>
      </c>
      <c r="N2547">
        <f t="shared" si="449"/>
        <v>3.0198413740122709E-3</v>
      </c>
      <c r="O2547">
        <f>AVERAGE(N2547:N2552)</f>
        <v>1.0350217600721759E-3</v>
      </c>
      <c r="P2547">
        <f>IF(N2547&gt;O2549,"ND",IF(N2547&lt;O2550,"ND",N2547))</f>
        <v>3.0198413740122709E-3</v>
      </c>
      <c r="Q2547">
        <f>AVERAGE(P2547:P2552)</f>
        <v>1.0350217600721759E-3</v>
      </c>
      <c r="R2547">
        <f t="shared" si="450"/>
        <v>21</v>
      </c>
    </row>
    <row r="2548" spans="1:18">
      <c r="A2548">
        <v>107964.19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1.5221545689095997E-3</v>
      </c>
      <c r="P2548">
        <f>IF(N2548&gt;O2549,"ND",IF(N2548&lt;O2550,"ND",N2548))</f>
        <v>0</v>
      </c>
    </row>
    <row r="2549" spans="1:18">
      <c r="A2549">
        <v>130573.37</v>
      </c>
      <c r="B2549">
        <v>1728.98</v>
      </c>
      <c r="D2549">
        <f t="shared" si="445"/>
        <v>1728.98</v>
      </c>
      <c r="E2549">
        <v>21</v>
      </c>
      <c r="F2549" t="s">
        <v>11</v>
      </c>
      <c r="G2549">
        <f t="shared" si="446"/>
        <v>1</v>
      </c>
      <c r="H2549">
        <f t="shared" si="447"/>
        <v>1728.98</v>
      </c>
      <c r="K2549">
        <f t="shared" si="448"/>
        <v>2.160183389272215E-4</v>
      </c>
      <c r="L2549">
        <v>21</v>
      </c>
      <c r="M2549" t="s">
        <v>11</v>
      </c>
      <c r="N2549">
        <f t="shared" si="449"/>
        <v>2.160183389272215E-4</v>
      </c>
      <c r="O2549">
        <f>O2547+(O2548*1.89)</f>
        <v>3.9118938953113195E-3</v>
      </c>
      <c r="P2549">
        <f>IF(N2549&gt;O2549,"ND",IF(N2549&lt;O2550,"ND",N2549))</f>
        <v>2.160183389272215E-4</v>
      </c>
    </row>
    <row r="2550" spans="1:18">
      <c r="A2550">
        <v>132864.54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-1.8418503751669673E-3</v>
      </c>
      <c r="P2550">
        <f>IF(N2550&gt;O2549,"ND",IF(N2550&lt;O2550,"ND",N2550))</f>
        <v>0</v>
      </c>
    </row>
    <row r="2551" spans="1:18">
      <c r="A2551">
        <v>144024.01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137911.57</v>
      </c>
      <c r="B2552">
        <v>23805.64</v>
      </c>
      <c r="D2552">
        <f t="shared" si="445"/>
        <v>23805.64</v>
      </c>
      <c r="E2552">
        <v>21</v>
      </c>
      <c r="F2552" t="s">
        <v>11</v>
      </c>
      <c r="G2552">
        <f t="shared" si="446"/>
        <v>1</v>
      </c>
      <c r="H2552">
        <f t="shared" si="447"/>
        <v>23805.64</v>
      </c>
      <c r="K2552">
        <f t="shared" si="448"/>
        <v>2.9742708474935634E-3</v>
      </c>
      <c r="L2552">
        <v>21</v>
      </c>
      <c r="M2552" t="s">
        <v>11</v>
      </c>
      <c r="N2552">
        <f t="shared" si="449"/>
        <v>2.9742708474935634E-3</v>
      </c>
      <c r="P2552">
        <f>IF(N2552&gt;O2549,"ND",IF(N2552&lt;O2550,"ND",N2552))</f>
        <v>2.9742708474935634E-3</v>
      </c>
    </row>
    <row r="2553" spans="1:18">
      <c r="A2553">
        <v>62123.27</v>
      </c>
      <c r="B2553">
        <v>0</v>
      </c>
      <c r="D2553">
        <f t="shared" si="445"/>
        <v>0</v>
      </c>
      <c r="E2553">
        <v>95</v>
      </c>
      <c r="F2553" t="s">
        <v>11</v>
      </c>
      <c r="G2553">
        <f t="shared" si="446"/>
        <v>1</v>
      </c>
      <c r="H2553">
        <f t="shared" si="447"/>
        <v>0</v>
      </c>
      <c r="K2553">
        <f t="shared" si="448"/>
        <v>0</v>
      </c>
      <c r="L2553">
        <v>95</v>
      </c>
      <c r="M2553" t="s">
        <v>11</v>
      </c>
      <c r="N2553">
        <f t="shared" si="449"/>
        <v>0</v>
      </c>
      <c r="O2553">
        <f>AVERAGE(N2553:N2558)</f>
        <v>2.154940292421424E-3</v>
      </c>
      <c r="P2553">
        <f>IF(N2553&gt;O2555,"ND",IF(N2553&lt;O2556,"ND",N2553))</f>
        <v>0</v>
      </c>
      <c r="Q2553">
        <f>AVERAGE(P2553:P2558)</f>
        <v>4.7774213930937959E-4</v>
      </c>
      <c r="R2553">
        <f t="shared" si="450"/>
        <v>95</v>
      </c>
    </row>
    <row r="2554" spans="1:18">
      <c r="A2554">
        <v>61419</v>
      </c>
      <c r="B2554">
        <v>84368.11</v>
      </c>
      <c r="D2554">
        <f t="shared" si="445"/>
        <v>84368.11</v>
      </c>
      <c r="E2554">
        <v>95</v>
      </c>
      <c r="F2554" t="s">
        <v>11</v>
      </c>
      <c r="G2554">
        <f t="shared" si="446"/>
        <v>1</v>
      </c>
      <c r="H2554">
        <f t="shared" si="447"/>
        <v>84368.11</v>
      </c>
      <c r="K2554">
        <f t="shared" si="448"/>
        <v>1.0540931057981645E-2</v>
      </c>
      <c r="L2554">
        <v>95</v>
      </c>
      <c r="M2554" t="s">
        <v>11</v>
      </c>
      <c r="N2554">
        <f t="shared" si="449"/>
        <v>1.0540931057981645E-2</v>
      </c>
      <c r="O2554">
        <f>STDEV(N2553:N2558)</f>
        <v>4.1658809782610922E-3</v>
      </c>
      <c r="P2554" t="str">
        <f>IF(N2554&gt;O2555,"ND",IF(N2554&lt;O2556,"ND",N2554))</f>
        <v>ND</v>
      </c>
    </row>
    <row r="2555" spans="1:18">
      <c r="A2555">
        <v>57429.93</v>
      </c>
      <c r="B2555">
        <v>0</v>
      </c>
      <c r="D2555">
        <f t="shared" si="445"/>
        <v>0</v>
      </c>
      <c r="E2555">
        <v>95</v>
      </c>
      <c r="F2555" t="s">
        <v>11</v>
      </c>
      <c r="G2555">
        <f t="shared" si="446"/>
        <v>1</v>
      </c>
      <c r="H2555">
        <f t="shared" si="447"/>
        <v>0</v>
      </c>
      <c r="K2555">
        <f t="shared" si="448"/>
        <v>0</v>
      </c>
      <c r="L2555">
        <v>95</v>
      </c>
      <c r="M2555" t="s">
        <v>11</v>
      </c>
      <c r="N2555">
        <f t="shared" si="449"/>
        <v>0</v>
      </c>
      <c r="O2555">
        <f>O2553+(O2554*1.89)</f>
        <v>1.002845534133489E-2</v>
      </c>
      <c r="P2555">
        <f>IF(N2555&gt;O2555,"ND",IF(N2555&lt;O2556,"ND",N2555))</f>
        <v>0</v>
      </c>
    </row>
    <row r="2556" spans="1:18">
      <c r="A2556">
        <v>93965.54</v>
      </c>
      <c r="B2556">
        <v>4922.63</v>
      </c>
      <c r="D2556">
        <f t="shared" si="445"/>
        <v>4922.63</v>
      </c>
      <c r="E2556">
        <v>95</v>
      </c>
      <c r="F2556" t="s">
        <v>11</v>
      </c>
      <c r="G2556">
        <f t="shared" si="446"/>
        <v>1</v>
      </c>
      <c r="H2556">
        <f t="shared" si="447"/>
        <v>4922.63</v>
      </c>
      <c r="K2556">
        <f t="shared" si="448"/>
        <v>6.1503218993470626E-4</v>
      </c>
      <c r="L2556">
        <v>95</v>
      </c>
      <c r="M2556" t="s">
        <v>11</v>
      </c>
      <c r="N2556">
        <f t="shared" si="449"/>
        <v>6.1503218993470626E-4</v>
      </c>
      <c r="O2556">
        <f>O2553-(O2554*1.89)</f>
        <v>-5.7185747564920406E-3</v>
      </c>
      <c r="P2556">
        <f>IF(N2556&gt;O2555,"ND",IF(N2556&lt;O2556,"ND",N2556))</f>
        <v>6.1503218993470626E-4</v>
      </c>
    </row>
    <row r="2557" spans="1:18">
      <c r="A2557">
        <v>81868.09</v>
      </c>
      <c r="B2557">
        <v>14196.27</v>
      </c>
      <c r="D2557">
        <f t="shared" si="445"/>
        <v>14196.27</v>
      </c>
      <c r="E2557">
        <v>95</v>
      </c>
      <c r="F2557" t="s">
        <v>11</v>
      </c>
      <c r="G2557">
        <f t="shared" si="446"/>
        <v>1</v>
      </c>
      <c r="H2557">
        <f t="shared" si="447"/>
        <v>14196.27</v>
      </c>
      <c r="K2557">
        <f t="shared" si="448"/>
        <v>1.7736785066121915E-3</v>
      </c>
      <c r="L2557">
        <v>95</v>
      </c>
      <c r="M2557" t="s">
        <v>11</v>
      </c>
      <c r="N2557">
        <f t="shared" si="449"/>
        <v>1.7736785066121915E-3</v>
      </c>
      <c r="P2557">
        <f>IF(N2557&gt;O2555,"ND",IF(N2557&lt;O2556,"ND",N2557))</f>
        <v>1.7736785066121915E-3</v>
      </c>
    </row>
    <row r="2558" spans="1:18">
      <c r="A2558">
        <v>89295.15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77226.87</v>
      </c>
      <c r="B2559">
        <v>0</v>
      </c>
      <c r="D2559">
        <f t="shared" si="445"/>
        <v>0</v>
      </c>
      <c r="E2559">
        <v>22</v>
      </c>
      <c r="F2559" t="s">
        <v>11</v>
      </c>
      <c r="G2559">
        <f t="shared" si="446"/>
        <v>1</v>
      </c>
      <c r="H2559">
        <f t="shared" si="447"/>
        <v>0</v>
      </c>
      <c r="K2559">
        <f t="shared" si="448"/>
        <v>0</v>
      </c>
      <c r="L2559">
        <v>22</v>
      </c>
      <c r="M2559" t="s">
        <v>11</v>
      </c>
      <c r="N2559">
        <f t="shared" si="449"/>
        <v>0</v>
      </c>
      <c r="O2559">
        <f>AVERAGE(N2559:N2564)</f>
        <v>9.757903206578291E-4</v>
      </c>
      <c r="P2559">
        <f>IF(N2559&gt;O2561,"ND",IF(N2559&lt;O2562,"ND",N2559))</f>
        <v>0</v>
      </c>
      <c r="Q2559">
        <f>AVERAGE(P2559:P2564)</f>
        <v>0</v>
      </c>
      <c r="R2559">
        <f t="shared" si="450"/>
        <v>22</v>
      </c>
    </row>
    <row r="2560" spans="1:18">
      <c r="A2560">
        <v>83510.48</v>
      </c>
      <c r="B2560">
        <v>0</v>
      </c>
      <c r="D2560">
        <f t="shared" si="445"/>
        <v>0</v>
      </c>
      <c r="E2560">
        <v>22</v>
      </c>
      <c r="F2560" t="s">
        <v>11</v>
      </c>
      <c r="G2560">
        <f t="shared" si="446"/>
        <v>1</v>
      </c>
      <c r="H2560">
        <f t="shared" si="447"/>
        <v>0</v>
      </c>
      <c r="K2560">
        <f t="shared" si="448"/>
        <v>0</v>
      </c>
      <c r="L2560">
        <v>22</v>
      </c>
      <c r="M2560" t="s">
        <v>11</v>
      </c>
      <c r="N2560">
        <f t="shared" si="449"/>
        <v>0</v>
      </c>
      <c r="O2560">
        <f>STDEV(N2559:N2564)</f>
        <v>2.3901883815584607E-3</v>
      </c>
      <c r="P2560">
        <f>IF(N2560&gt;O2561,"ND",IF(N2560&lt;O2562,"ND",N2560))</f>
        <v>0</v>
      </c>
    </row>
    <row r="2561" spans="1:18">
      <c r="A2561">
        <v>85151.98</v>
      </c>
      <c r="B2561">
        <v>46860.52</v>
      </c>
      <c r="D2561">
        <f t="shared" si="445"/>
        <v>46860.52</v>
      </c>
      <c r="E2561">
        <v>22</v>
      </c>
      <c r="F2561" t="s">
        <v>11</v>
      </c>
      <c r="G2561">
        <f t="shared" si="446"/>
        <v>1</v>
      </c>
      <c r="H2561">
        <f t="shared" si="447"/>
        <v>46860.52</v>
      </c>
      <c r="K2561">
        <f t="shared" si="448"/>
        <v>5.8547419239469746E-3</v>
      </c>
      <c r="L2561">
        <v>22</v>
      </c>
      <c r="M2561" t="s">
        <v>11</v>
      </c>
      <c r="N2561">
        <f t="shared" si="449"/>
        <v>5.8547419239469746E-3</v>
      </c>
      <c r="O2561">
        <f>O2559+(O2560*1.89)</f>
        <v>5.4932463618033193E-3</v>
      </c>
      <c r="P2561" t="str">
        <f>IF(N2561&gt;O2561,"ND",IF(N2561&lt;O2562,"ND",N2561))</f>
        <v>ND</v>
      </c>
    </row>
    <row r="2562" spans="1:18">
      <c r="A2562">
        <v>100692.42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-3.5416657204876611E-3</v>
      </c>
      <c r="P2562">
        <f>IF(N2562&gt;O2561,"ND",IF(N2562&lt;O2562,"ND",N2562))</f>
        <v>0</v>
      </c>
    </row>
    <row r="2563" spans="1:18">
      <c r="A2563">
        <v>109394.99</v>
      </c>
      <c r="B2563">
        <v>0</v>
      </c>
      <c r="D2563">
        <f t="shared" si="445"/>
        <v>0</v>
      </c>
      <c r="E2563">
        <v>22</v>
      </c>
      <c r="F2563" t="s">
        <v>11</v>
      </c>
      <c r="G2563">
        <f t="shared" si="446"/>
        <v>1</v>
      </c>
      <c r="H2563">
        <f t="shared" si="447"/>
        <v>0</v>
      </c>
      <c r="K2563">
        <f t="shared" si="448"/>
        <v>0</v>
      </c>
      <c r="L2563">
        <v>22</v>
      </c>
      <c r="M2563" t="s">
        <v>11</v>
      </c>
      <c r="N2563">
        <f t="shared" si="449"/>
        <v>0</v>
      </c>
      <c r="P2563">
        <f>IF(N2563&gt;O2561,"ND",IF(N2563&lt;O2562,"ND",N2563))</f>
        <v>0</v>
      </c>
    </row>
    <row r="2564" spans="1:18">
      <c r="A2564">
        <v>88838.8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166108.23000000001</v>
      </c>
      <c r="B2565">
        <v>122539.8</v>
      </c>
      <c r="D2565">
        <f t="shared" si="451"/>
        <v>122539.8</v>
      </c>
      <c r="E2565">
        <v>103</v>
      </c>
      <c r="F2565" t="s">
        <v>11</v>
      </c>
      <c r="G2565">
        <f t="shared" si="452"/>
        <v>1</v>
      </c>
      <c r="H2565">
        <f t="shared" si="453"/>
        <v>122539.8</v>
      </c>
      <c r="K2565">
        <f t="shared" si="454"/>
        <v>1.5310092683821639E-2</v>
      </c>
      <c r="L2565">
        <v>103</v>
      </c>
      <c r="M2565" t="s">
        <v>11</v>
      </c>
      <c r="N2565">
        <f t="shared" si="455"/>
        <v>1.5310092683821639E-2</v>
      </c>
      <c r="O2565">
        <f>AVERAGE(N2565:N2570)</f>
        <v>1.6551386024240673E-2</v>
      </c>
      <c r="P2565">
        <f>IF(N2565&gt;O2567,"ND",IF(N2565&lt;O2568,"ND",N2565))</f>
        <v>1.5310092683821639E-2</v>
      </c>
      <c r="Q2565">
        <f>AVERAGE(P2565:P2570)</f>
        <v>1.6551386024240673E-2</v>
      </c>
      <c r="R2565">
        <f t="shared" si="450"/>
        <v>103</v>
      </c>
    </row>
    <row r="2566" spans="1:18">
      <c r="A2566">
        <v>191890.77</v>
      </c>
      <c r="B2566">
        <v>121634.74</v>
      </c>
      <c r="D2566">
        <f t="shared" si="451"/>
        <v>121634.74</v>
      </c>
      <c r="E2566">
        <v>103</v>
      </c>
      <c r="F2566" t="s">
        <v>11</v>
      </c>
      <c r="G2566">
        <f t="shared" si="452"/>
        <v>1</v>
      </c>
      <c r="H2566">
        <f t="shared" si="453"/>
        <v>121634.74</v>
      </c>
      <c r="K2566">
        <f t="shared" si="454"/>
        <v>1.5197014708466534E-2</v>
      </c>
      <c r="L2566">
        <v>103</v>
      </c>
      <c r="M2566" t="s">
        <v>11</v>
      </c>
      <c r="N2566">
        <f t="shared" si="455"/>
        <v>1.5197014708466534E-2</v>
      </c>
      <c r="O2566">
        <f>STDEV(N2565:N2570)</f>
        <v>3.2362788981929414E-3</v>
      </c>
      <c r="P2566">
        <f>IF(N2566&gt;O2567,"ND",IF(N2566&lt;O2568,"ND",N2566))</f>
        <v>1.5197014708466534E-2</v>
      </c>
    </row>
    <row r="2567" spans="1:18">
      <c r="A2567">
        <v>148181.78</v>
      </c>
      <c r="B2567">
        <v>103441.55</v>
      </c>
      <c r="D2567">
        <f t="shared" si="451"/>
        <v>103441.55</v>
      </c>
      <c r="E2567">
        <v>103</v>
      </c>
      <c r="F2567" t="s">
        <v>11</v>
      </c>
      <c r="G2567">
        <f t="shared" si="452"/>
        <v>1</v>
      </c>
      <c r="H2567">
        <f t="shared" si="453"/>
        <v>103441.55</v>
      </c>
      <c r="K2567">
        <f t="shared" si="454"/>
        <v>1.2923961993231344E-2</v>
      </c>
      <c r="L2567">
        <v>103</v>
      </c>
      <c r="M2567" t="s">
        <v>11</v>
      </c>
      <c r="N2567">
        <f t="shared" si="455"/>
        <v>1.2923961993231344E-2</v>
      </c>
      <c r="O2567">
        <f>O2565+(O2566*1.89)</f>
        <v>2.2667953141825334E-2</v>
      </c>
      <c r="P2567">
        <f>IF(N2567&gt;O2567,"ND",IF(N2567&lt;O2568,"ND",N2567))</f>
        <v>1.2923961993231344E-2</v>
      </c>
    </row>
    <row r="2568" spans="1:18">
      <c r="A2568">
        <v>176271.04</v>
      </c>
      <c r="B2568">
        <v>132588.73000000001</v>
      </c>
      <c r="D2568">
        <f t="shared" si="451"/>
        <v>132588.73000000001</v>
      </c>
      <c r="E2568">
        <v>103</v>
      </c>
      <c r="F2568" t="s">
        <v>11</v>
      </c>
      <c r="G2568">
        <f t="shared" si="452"/>
        <v>1</v>
      </c>
      <c r="H2568">
        <f t="shared" si="453"/>
        <v>132588.73000000001</v>
      </c>
      <c r="K2568">
        <f t="shared" si="454"/>
        <v>1.6565603543748256E-2</v>
      </c>
      <c r="L2568">
        <v>103</v>
      </c>
      <c r="M2568" t="s">
        <v>11</v>
      </c>
      <c r="N2568">
        <f t="shared" si="455"/>
        <v>1.6565603543748256E-2</v>
      </c>
      <c r="O2568">
        <f>O2565-(O2566*1.89)</f>
        <v>1.0434818906656014E-2</v>
      </c>
      <c r="P2568">
        <f>IF(N2568&gt;O2567,"ND",IF(N2568&lt;O2568,"ND",N2568))</f>
        <v>1.6565603543748256E-2</v>
      </c>
    </row>
    <row r="2569" spans="1:18">
      <c r="A2569">
        <v>164523.34</v>
      </c>
      <c r="B2569">
        <v>134292.04999999999</v>
      </c>
      <c r="D2569">
        <f t="shared" si="451"/>
        <v>134292.04999999999</v>
      </c>
      <c r="E2569">
        <v>103</v>
      </c>
      <c r="F2569" t="s">
        <v>11</v>
      </c>
      <c r="G2569">
        <f t="shared" si="452"/>
        <v>1</v>
      </c>
      <c r="H2569">
        <f t="shared" si="453"/>
        <v>134292.04999999999</v>
      </c>
      <c r="K2569">
        <f t="shared" si="454"/>
        <v>1.6778415928542477E-2</v>
      </c>
      <c r="L2569">
        <v>103</v>
      </c>
      <c r="M2569" t="s">
        <v>11</v>
      </c>
      <c r="N2569">
        <f t="shared" si="455"/>
        <v>1.6778415928542477E-2</v>
      </c>
      <c r="P2569">
        <f>IF(N2569&gt;O2567,"ND",IF(N2569&lt;O2568,"ND",N2569))</f>
        <v>1.6778415928542477E-2</v>
      </c>
    </row>
    <row r="2570" spans="1:18">
      <c r="A2570">
        <v>217017.77</v>
      </c>
      <c r="B2570">
        <v>180352.74</v>
      </c>
      <c r="D2570">
        <f t="shared" si="451"/>
        <v>180352.74</v>
      </c>
      <c r="E2570">
        <v>103</v>
      </c>
      <c r="F2570" t="s">
        <v>11</v>
      </c>
      <c r="G2570">
        <f t="shared" si="452"/>
        <v>1</v>
      </c>
      <c r="H2570">
        <f t="shared" si="453"/>
        <v>180352.74</v>
      </c>
      <c r="K2570">
        <f t="shared" si="454"/>
        <v>2.2533227287633781E-2</v>
      </c>
      <c r="L2570">
        <v>103</v>
      </c>
      <c r="M2570" t="s">
        <v>11</v>
      </c>
      <c r="N2570">
        <f t="shared" si="455"/>
        <v>2.2533227287633781E-2</v>
      </c>
      <c r="P2570">
        <f>IF(N2570&gt;O2567,"ND",IF(N2570&lt;O2568,"ND",N2570))</f>
        <v>2.2533227287633781E-2</v>
      </c>
    </row>
    <row r="2571" spans="1:18">
      <c r="A2571">
        <v>113841.5</v>
      </c>
      <c r="B2571">
        <v>0</v>
      </c>
      <c r="D2571">
        <f t="shared" si="451"/>
        <v>0</v>
      </c>
      <c r="E2571">
        <v>23</v>
      </c>
      <c r="F2571" t="s">
        <v>11</v>
      </c>
      <c r="G2571">
        <f t="shared" si="452"/>
        <v>1</v>
      </c>
      <c r="H2571">
        <f t="shared" si="453"/>
        <v>0</v>
      </c>
      <c r="K2571">
        <f t="shared" si="454"/>
        <v>0</v>
      </c>
      <c r="L2571">
        <v>23</v>
      </c>
      <c r="M2571" t="s">
        <v>11</v>
      </c>
      <c r="N2571">
        <f t="shared" si="455"/>
        <v>0</v>
      </c>
      <c r="O2571">
        <f>AVERAGE(N2571:N2576)</f>
        <v>6.9080606947854778E-4</v>
      </c>
      <c r="P2571">
        <f>IF(N2571&gt;O2573,"ND",IF(N2571&lt;O2574,"ND",N2571))</f>
        <v>0</v>
      </c>
      <c r="Q2571">
        <f>AVERAGE(P2571:P2576)</f>
        <v>6.9080606947854778E-4</v>
      </c>
      <c r="R2571">
        <f t="shared" si="450"/>
        <v>23</v>
      </c>
    </row>
    <row r="2572" spans="1:18">
      <c r="A2572">
        <v>99044.76</v>
      </c>
      <c r="B2572">
        <v>0</v>
      </c>
      <c r="D2572">
        <f t="shared" si="451"/>
        <v>0</v>
      </c>
      <c r="E2572">
        <v>23</v>
      </c>
      <c r="F2572" t="s">
        <v>11</v>
      </c>
      <c r="G2572">
        <f t="shared" si="452"/>
        <v>1</v>
      </c>
      <c r="H2572">
        <f t="shared" si="453"/>
        <v>0</v>
      </c>
      <c r="K2572">
        <f t="shared" si="454"/>
        <v>0</v>
      </c>
      <c r="L2572">
        <v>23</v>
      </c>
      <c r="M2572" t="s">
        <v>11</v>
      </c>
      <c r="N2572">
        <f t="shared" si="455"/>
        <v>0</v>
      </c>
      <c r="O2572">
        <f>STDEV(N2571:N2576)</f>
        <v>9.4097207880229324E-4</v>
      </c>
      <c r="P2572">
        <f>IF(N2572&gt;O2573,"ND",IF(N2572&lt;O2574,"ND",N2572))</f>
        <v>0</v>
      </c>
    </row>
    <row r="2573" spans="1:18">
      <c r="A2573">
        <v>107327.62</v>
      </c>
      <c r="B2573">
        <v>0</v>
      </c>
      <c r="D2573">
        <f t="shared" si="451"/>
        <v>0</v>
      </c>
      <c r="E2573">
        <v>23</v>
      </c>
      <c r="F2573" t="s">
        <v>11</v>
      </c>
      <c r="G2573">
        <f t="shared" si="452"/>
        <v>1</v>
      </c>
      <c r="H2573">
        <f t="shared" si="453"/>
        <v>0</v>
      </c>
      <c r="K2573">
        <f t="shared" si="454"/>
        <v>0</v>
      </c>
      <c r="L2573">
        <v>23</v>
      </c>
      <c r="M2573" t="s">
        <v>11</v>
      </c>
      <c r="N2573">
        <f t="shared" si="455"/>
        <v>0</v>
      </c>
      <c r="O2573">
        <f>O2571+(O2572*1.89)</f>
        <v>2.4692432984148821E-3</v>
      </c>
      <c r="P2573">
        <f>IF(N2573&gt;O2573,"ND",IF(N2573&lt;O2574,"ND",N2573))</f>
        <v>0</v>
      </c>
    </row>
    <row r="2574" spans="1:18">
      <c r="A2574">
        <v>146012.37</v>
      </c>
      <c r="B2574">
        <v>2885.76</v>
      </c>
      <c r="D2574">
        <f t="shared" si="451"/>
        <v>2885.76</v>
      </c>
      <c r="E2574">
        <v>23</v>
      </c>
      <c r="F2574" t="s">
        <v>11</v>
      </c>
      <c r="G2574">
        <f t="shared" si="452"/>
        <v>1</v>
      </c>
      <c r="H2574">
        <f t="shared" si="453"/>
        <v>2885.76</v>
      </c>
      <c r="K2574">
        <f t="shared" si="454"/>
        <v>3.6054614960417052E-4</v>
      </c>
      <c r="L2574">
        <v>23</v>
      </c>
      <c r="M2574" t="s">
        <v>11</v>
      </c>
      <c r="N2574">
        <f t="shared" si="455"/>
        <v>3.6054614960417052E-4</v>
      </c>
      <c r="O2574">
        <f>O2571-(O2572*1.89)</f>
        <v>-1.0876311594577863E-3</v>
      </c>
      <c r="P2574">
        <f>IF(N2574&gt;O2573,"ND",IF(N2574&lt;O2574,"ND",N2574))</f>
        <v>3.6054614960417052E-4</v>
      </c>
    </row>
    <row r="2575" spans="1:18">
      <c r="A2575">
        <v>128487.73</v>
      </c>
      <c r="B2575">
        <v>15148.38</v>
      </c>
      <c r="D2575">
        <f t="shared" si="451"/>
        <v>15148.38</v>
      </c>
      <c r="E2575">
        <v>23</v>
      </c>
      <c r="F2575" t="s">
        <v>11</v>
      </c>
      <c r="G2575">
        <f t="shared" si="452"/>
        <v>1</v>
      </c>
      <c r="H2575">
        <f t="shared" si="453"/>
        <v>15148.38</v>
      </c>
      <c r="K2575">
        <f t="shared" si="454"/>
        <v>1.8926348974761672E-3</v>
      </c>
      <c r="L2575">
        <v>23</v>
      </c>
      <c r="M2575" t="s">
        <v>11</v>
      </c>
      <c r="N2575">
        <f t="shared" si="455"/>
        <v>1.8926348974761672E-3</v>
      </c>
      <c r="P2575">
        <f>IF(N2575&gt;O2573,"ND",IF(N2575&lt;O2574,"ND",N2575))</f>
        <v>1.8926348974761672E-3</v>
      </c>
    </row>
    <row r="2576" spans="1:18">
      <c r="A2576">
        <v>99961.3</v>
      </c>
      <c r="B2576">
        <v>15140.54</v>
      </c>
      <c r="D2576">
        <f t="shared" si="451"/>
        <v>15140.54</v>
      </c>
      <c r="E2576">
        <v>23</v>
      </c>
      <c r="F2576" t="s">
        <v>11</v>
      </c>
      <c r="G2576">
        <f t="shared" si="452"/>
        <v>1</v>
      </c>
      <c r="H2576">
        <f t="shared" si="453"/>
        <v>15140.54</v>
      </c>
      <c r="K2576">
        <f t="shared" si="454"/>
        <v>1.8916553697909486E-3</v>
      </c>
      <c r="L2576">
        <v>23</v>
      </c>
      <c r="M2576" t="s">
        <v>11</v>
      </c>
      <c r="N2576">
        <f t="shared" si="455"/>
        <v>1.8916553697909486E-3</v>
      </c>
      <c r="P2576">
        <f>IF(N2576&gt;O2573,"ND",IF(N2576&lt;O2574,"ND",N2576))</f>
        <v>1.8916553697909486E-3</v>
      </c>
    </row>
    <row r="2577" spans="1:18">
      <c r="A2577">
        <v>103632.09</v>
      </c>
      <c r="B2577">
        <v>10937.59</v>
      </c>
      <c r="D2577">
        <f t="shared" si="451"/>
        <v>10937.59</v>
      </c>
      <c r="E2577">
        <v>123</v>
      </c>
      <c r="F2577" t="s">
        <v>11</v>
      </c>
      <c r="G2577">
        <f t="shared" si="452"/>
        <v>1</v>
      </c>
      <c r="H2577">
        <f t="shared" si="453"/>
        <v>10937.59</v>
      </c>
      <c r="K2577">
        <f t="shared" si="454"/>
        <v>1.3665398232871337E-3</v>
      </c>
      <c r="L2577">
        <v>123</v>
      </c>
      <c r="M2577" t="s">
        <v>11</v>
      </c>
      <c r="N2577">
        <f t="shared" si="455"/>
        <v>1.3665398232871337E-3</v>
      </c>
      <c r="O2577">
        <f>AVERAGE(N2577:N2582)</f>
        <v>7.1062234767500841E-4</v>
      </c>
      <c r="P2577">
        <f>IF(N2577&gt;O2579,"ND",IF(N2577&lt;O2580,"ND",N2577))</f>
        <v>1.3665398232871337E-3</v>
      </c>
      <c r="Q2577">
        <f>AVERAGE(P2577:P2582)</f>
        <v>7.1062234767500841E-4</v>
      </c>
      <c r="R2577">
        <f t="shared" si="450"/>
        <v>123</v>
      </c>
    </row>
    <row r="2578" spans="1:18">
      <c r="A2578">
        <v>92501.59</v>
      </c>
      <c r="B2578">
        <v>13779.48</v>
      </c>
      <c r="D2578">
        <f t="shared" si="451"/>
        <v>13779.48</v>
      </c>
      <c r="E2578">
        <v>123</v>
      </c>
      <c r="F2578" t="s">
        <v>11</v>
      </c>
      <c r="G2578">
        <f t="shared" si="452"/>
        <v>1</v>
      </c>
      <c r="H2578">
        <f t="shared" si="453"/>
        <v>13779.48</v>
      </c>
      <c r="K2578">
        <f t="shared" si="454"/>
        <v>1.7216048658057757E-3</v>
      </c>
      <c r="L2578">
        <v>123</v>
      </c>
      <c r="M2578" t="s">
        <v>11</v>
      </c>
      <c r="N2578">
        <f t="shared" si="455"/>
        <v>1.7216048658057757E-3</v>
      </c>
      <c r="O2578">
        <f>STDEV(N2577:N2582)</f>
        <v>7.1734659937365986E-4</v>
      </c>
      <c r="P2578">
        <f>IF(N2578&gt;O2579,"ND",IF(N2578&lt;O2580,"ND",N2578))</f>
        <v>1.7216048658057757E-3</v>
      </c>
    </row>
    <row r="2579" spans="1:18">
      <c r="A2579">
        <v>142085.16</v>
      </c>
      <c r="B2579">
        <v>0</v>
      </c>
      <c r="D2579">
        <f t="shared" si="451"/>
        <v>0</v>
      </c>
      <c r="E2579">
        <v>123</v>
      </c>
      <c r="F2579" t="s">
        <v>11</v>
      </c>
      <c r="G2579">
        <f t="shared" si="452"/>
        <v>1</v>
      </c>
      <c r="H2579">
        <f t="shared" si="453"/>
        <v>0</v>
      </c>
      <c r="K2579">
        <f t="shared" si="454"/>
        <v>0</v>
      </c>
      <c r="L2579">
        <v>123</v>
      </c>
      <c r="M2579" t="s">
        <v>11</v>
      </c>
      <c r="N2579">
        <f t="shared" si="455"/>
        <v>0</v>
      </c>
      <c r="O2579">
        <f>O2577+(O2578*1.89)</f>
        <v>2.0664074204912253E-3</v>
      </c>
      <c r="P2579">
        <f>IF(N2579&gt;O2579,"ND",IF(N2579&lt;O2580,"ND",N2579))</f>
        <v>0</v>
      </c>
    </row>
    <row r="2580" spans="1:18">
      <c r="A2580">
        <v>102309.12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-6.451627251412086E-4</v>
      </c>
      <c r="P2580">
        <f>IF(N2580&gt;O2579,"ND",IF(N2580&lt;O2580,"ND",N2580))</f>
        <v>0</v>
      </c>
    </row>
    <row r="2581" spans="1:18">
      <c r="A2581">
        <v>81605.64</v>
      </c>
      <c r="B2581">
        <v>6310.15</v>
      </c>
      <c r="D2581">
        <f t="shared" si="451"/>
        <v>6310.15</v>
      </c>
      <c r="E2581">
        <v>123</v>
      </c>
      <c r="F2581" t="s">
        <v>11</v>
      </c>
      <c r="G2581">
        <f t="shared" si="452"/>
        <v>1</v>
      </c>
      <c r="H2581">
        <f t="shared" si="453"/>
        <v>6310.15</v>
      </c>
      <c r="K2581">
        <f t="shared" si="454"/>
        <v>7.8838859985749213E-4</v>
      </c>
      <c r="L2581">
        <v>123</v>
      </c>
      <c r="M2581" t="s">
        <v>11</v>
      </c>
      <c r="N2581">
        <f t="shared" si="455"/>
        <v>7.8838859985749213E-4</v>
      </c>
      <c r="P2581">
        <f>IF(N2581&gt;O2579,"ND",IF(N2581&lt;O2580,"ND",N2581))</f>
        <v>7.8838859985749213E-4</v>
      </c>
    </row>
    <row r="2582" spans="1:18">
      <c r="A2582">
        <v>95580.44</v>
      </c>
      <c r="B2582">
        <v>3099.1</v>
      </c>
      <c r="D2582">
        <f t="shared" si="451"/>
        <v>3099.1</v>
      </c>
      <c r="E2582">
        <v>123</v>
      </c>
      <c r="F2582" t="s">
        <v>11</v>
      </c>
      <c r="G2582">
        <f t="shared" si="452"/>
        <v>1</v>
      </c>
      <c r="H2582">
        <f t="shared" si="453"/>
        <v>3099.1</v>
      </c>
      <c r="K2582">
        <f t="shared" si="454"/>
        <v>3.8720079709964956E-4</v>
      </c>
      <c r="L2582">
        <v>123</v>
      </c>
      <c r="M2582" t="s">
        <v>11</v>
      </c>
      <c r="N2582">
        <f t="shared" si="455"/>
        <v>3.8720079709964956E-4</v>
      </c>
      <c r="P2582">
        <f>IF(N2582&gt;O2579,"ND",IF(N2582&lt;O2580,"ND",N2582))</f>
        <v>3.8720079709964956E-4</v>
      </c>
    </row>
    <row r="2583" spans="1:18">
      <c r="A2583">
        <v>75731.240000000005</v>
      </c>
      <c r="B2583">
        <v>3353.4</v>
      </c>
      <c r="D2583">
        <f t="shared" si="451"/>
        <v>3353.4</v>
      </c>
      <c r="E2583">
        <v>24</v>
      </c>
      <c r="F2583" t="s">
        <v>11</v>
      </c>
      <c r="G2583">
        <f t="shared" si="452"/>
        <v>1</v>
      </c>
      <c r="H2583">
        <f t="shared" si="453"/>
        <v>3353.4</v>
      </c>
      <c r="K2583">
        <f t="shared" si="454"/>
        <v>4.1897297699137331E-4</v>
      </c>
      <c r="L2583">
        <v>24</v>
      </c>
      <c r="M2583" t="s">
        <v>11</v>
      </c>
      <c r="N2583">
        <f t="shared" si="455"/>
        <v>4.1897297699137331E-4</v>
      </c>
      <c r="O2583">
        <f>AVERAGE(N2583:N2588)</f>
        <v>2.2203356346865697E-4</v>
      </c>
      <c r="P2583">
        <f>IF(N2583&gt;O2585,"ND",IF(N2583&lt;O2586,"ND",N2583))</f>
        <v>4.1897297699137331E-4</v>
      </c>
      <c r="Q2583">
        <f>AVERAGE(P2583:P2588)</f>
        <v>2.2203356346865697E-4</v>
      </c>
      <c r="R2583">
        <f t="shared" si="450"/>
        <v>24</v>
      </c>
    </row>
    <row r="2584" spans="1:18">
      <c r="A2584">
        <v>84492.61</v>
      </c>
      <c r="B2584">
        <v>3823.48</v>
      </c>
      <c r="D2584">
        <f t="shared" si="451"/>
        <v>3823.48</v>
      </c>
      <c r="E2584">
        <v>24</v>
      </c>
      <c r="F2584" t="s">
        <v>11</v>
      </c>
      <c r="G2584">
        <f t="shared" si="452"/>
        <v>1</v>
      </c>
      <c r="H2584">
        <f t="shared" si="453"/>
        <v>3823.48</v>
      </c>
      <c r="K2584">
        <f t="shared" si="454"/>
        <v>4.777046573826492E-4</v>
      </c>
      <c r="L2584">
        <v>24</v>
      </c>
      <c r="M2584" t="s">
        <v>11</v>
      </c>
      <c r="N2584">
        <f t="shared" si="455"/>
        <v>4.777046573826492E-4</v>
      </c>
      <c r="O2584">
        <f>STDEV(N2583:N2588)</f>
        <v>2.0257802261557518E-4</v>
      </c>
      <c r="P2584">
        <f>IF(N2584&gt;O2585,"ND",IF(N2584&lt;O2586,"ND",N2584))</f>
        <v>4.777046573826492E-4</v>
      </c>
    </row>
    <row r="2585" spans="1:18">
      <c r="A2585">
        <v>82057.95</v>
      </c>
      <c r="B2585">
        <v>0</v>
      </c>
      <c r="D2585">
        <f t="shared" si="451"/>
        <v>0</v>
      </c>
      <c r="E2585">
        <v>24</v>
      </c>
      <c r="F2585" t="s">
        <v>11</v>
      </c>
      <c r="G2585">
        <f t="shared" si="452"/>
        <v>1</v>
      </c>
      <c r="H2585">
        <f t="shared" si="453"/>
        <v>0</v>
      </c>
      <c r="K2585">
        <f t="shared" si="454"/>
        <v>0</v>
      </c>
      <c r="L2585">
        <v>24</v>
      </c>
      <c r="M2585" t="s">
        <v>11</v>
      </c>
      <c r="N2585">
        <f t="shared" si="455"/>
        <v>0</v>
      </c>
      <c r="O2585">
        <f>O2583+(O2584*1.89)</f>
        <v>6.0490602621209402E-4</v>
      </c>
      <c r="P2585">
        <f>IF(N2585&gt;O2585,"ND",IF(N2585&lt;O2586,"ND",N2585))</f>
        <v>0</v>
      </c>
    </row>
    <row r="2586" spans="1:18">
      <c r="A2586">
        <v>81020.08</v>
      </c>
      <c r="B2586">
        <v>0</v>
      </c>
      <c r="D2586">
        <f t="shared" si="451"/>
        <v>0</v>
      </c>
      <c r="E2586">
        <v>24</v>
      </c>
      <c r="F2586" t="s">
        <v>11</v>
      </c>
      <c r="G2586">
        <f t="shared" si="452"/>
        <v>1</v>
      </c>
      <c r="H2586">
        <f t="shared" si="453"/>
        <v>0</v>
      </c>
      <c r="K2586">
        <f t="shared" si="454"/>
        <v>0</v>
      </c>
      <c r="L2586">
        <v>24</v>
      </c>
      <c r="M2586" t="s">
        <v>11</v>
      </c>
      <c r="N2586">
        <f t="shared" si="455"/>
        <v>0</v>
      </c>
      <c r="O2586">
        <f>O2583-(O2584*1.89)</f>
        <v>-1.6083889927478011E-4</v>
      </c>
      <c r="P2586">
        <f>IF(N2586&gt;O2585,"ND",IF(N2586&lt;O2586,"ND",N2586))</f>
        <v>0</v>
      </c>
    </row>
    <row r="2587" spans="1:18">
      <c r="A2587">
        <v>79450.14</v>
      </c>
      <c r="B2587">
        <v>1465.55</v>
      </c>
      <c r="D2587">
        <f t="shared" si="451"/>
        <v>1465.55</v>
      </c>
      <c r="E2587">
        <v>24</v>
      </c>
      <c r="F2587" t="s">
        <v>11</v>
      </c>
      <c r="G2587">
        <f t="shared" si="452"/>
        <v>1</v>
      </c>
      <c r="H2587">
        <f t="shared" si="453"/>
        <v>1465.55</v>
      </c>
      <c r="K2587">
        <f t="shared" si="454"/>
        <v>1.8310545906533878E-4</v>
      </c>
      <c r="L2587">
        <v>24</v>
      </c>
      <c r="M2587" t="s">
        <v>11</v>
      </c>
      <c r="N2587">
        <f t="shared" si="455"/>
        <v>1.8310545906533878E-4</v>
      </c>
      <c r="P2587">
        <f>IF(N2587&gt;O2585,"ND",IF(N2587&lt;O2586,"ND",N2587))</f>
        <v>1.8310545906533878E-4</v>
      </c>
    </row>
    <row r="2588" spans="1:18">
      <c r="A2588">
        <v>90446.82</v>
      </c>
      <c r="B2588">
        <v>2020.32</v>
      </c>
      <c r="D2588">
        <f t="shared" si="451"/>
        <v>2020.32</v>
      </c>
      <c r="E2588">
        <v>24</v>
      </c>
      <c r="F2588" t="s">
        <v>11</v>
      </c>
      <c r="G2588">
        <f t="shared" si="452"/>
        <v>1</v>
      </c>
      <c r="H2588">
        <f t="shared" si="453"/>
        <v>2020.32</v>
      </c>
      <c r="K2588">
        <f t="shared" si="454"/>
        <v>2.5241828737258045E-4</v>
      </c>
      <c r="L2588">
        <v>24</v>
      </c>
      <c r="M2588" t="s">
        <v>11</v>
      </c>
      <c r="N2588">
        <f t="shared" si="455"/>
        <v>2.5241828737258045E-4</v>
      </c>
      <c r="P2588">
        <f>IF(N2588&gt;O2585,"ND",IF(N2588&lt;O2586,"ND",N2588))</f>
        <v>2.5241828737258045E-4</v>
      </c>
    </row>
    <row r="2589" spans="1:18">
      <c r="A2589">
        <v>149709.66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4.2206940060514921E-5</v>
      </c>
      <c r="P2589">
        <f>IF(N2589&gt;O2591,"ND",IF(N2589&lt;O2592,"ND",N2589))</f>
        <v>0</v>
      </c>
      <c r="Q2589">
        <f>AVERAGE(P2589:P2594)</f>
        <v>0</v>
      </c>
      <c r="R2589">
        <f t="shared" si="450"/>
        <v>67</v>
      </c>
    </row>
    <row r="2590" spans="1:18">
      <c r="A2590">
        <v>131261.43</v>
      </c>
      <c r="B2590">
        <v>0</v>
      </c>
      <c r="D2590">
        <f t="shared" si="451"/>
        <v>0</v>
      </c>
      <c r="E2590">
        <v>67</v>
      </c>
      <c r="F2590" t="s">
        <v>11</v>
      </c>
      <c r="G2590">
        <f t="shared" si="452"/>
        <v>1</v>
      </c>
      <c r="H2590">
        <f t="shared" si="453"/>
        <v>0</v>
      </c>
      <c r="K2590">
        <f t="shared" si="454"/>
        <v>0</v>
      </c>
      <c r="L2590">
        <v>67</v>
      </c>
      <c r="M2590" t="s">
        <v>11</v>
      </c>
      <c r="N2590">
        <f t="shared" si="455"/>
        <v>0</v>
      </c>
      <c r="O2590">
        <f>STDEV(N2589:N2594)</f>
        <v>1.0338546675249572E-4</v>
      </c>
      <c r="P2590">
        <f>IF(N2590&gt;O2591,"ND",IF(N2590&lt;O2592,"ND",N2590))</f>
        <v>0</v>
      </c>
    </row>
    <row r="2591" spans="1:18">
      <c r="A2591">
        <v>132604.31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2.3760547222273181E-4</v>
      </c>
      <c r="P2591">
        <f>IF(N2591&gt;O2591,"ND",IF(N2591&lt;O2592,"ND",N2591))</f>
        <v>0</v>
      </c>
    </row>
    <row r="2592" spans="1:18">
      <c r="A2592">
        <v>143095.38</v>
      </c>
      <c r="B2592">
        <v>2026.91</v>
      </c>
      <c r="D2592">
        <f t="shared" si="451"/>
        <v>2026.91</v>
      </c>
      <c r="E2592">
        <v>67</v>
      </c>
      <c r="F2592" t="s">
        <v>11</v>
      </c>
      <c r="G2592">
        <f t="shared" si="452"/>
        <v>1</v>
      </c>
      <c r="H2592">
        <f t="shared" si="453"/>
        <v>2026.91</v>
      </c>
      <c r="K2592">
        <f t="shared" si="454"/>
        <v>2.5324164036308951E-4</v>
      </c>
      <c r="L2592">
        <v>67</v>
      </c>
      <c r="M2592" t="s">
        <v>11</v>
      </c>
      <c r="N2592">
        <f t="shared" si="455"/>
        <v>2.5324164036308951E-4</v>
      </c>
      <c r="O2592">
        <f>O2589-(O2590*1.89)</f>
        <v>-1.5319159210170196E-4</v>
      </c>
      <c r="P2592" t="str">
        <f>IF(N2592&gt;O2591,"ND",IF(N2592&lt;O2592,"ND",N2592))</f>
        <v>ND</v>
      </c>
    </row>
    <row r="2593" spans="1:18">
      <c r="A2593">
        <v>142030.87</v>
      </c>
      <c r="B2593">
        <v>0</v>
      </c>
      <c r="D2593">
        <f t="shared" si="451"/>
        <v>0</v>
      </c>
      <c r="E2593">
        <v>67</v>
      </c>
      <c r="F2593" t="s">
        <v>11</v>
      </c>
      <c r="G2593">
        <f t="shared" si="452"/>
        <v>1</v>
      </c>
      <c r="H2593">
        <f t="shared" si="453"/>
        <v>0</v>
      </c>
      <c r="K2593">
        <f t="shared" si="454"/>
        <v>0</v>
      </c>
      <c r="L2593">
        <v>67</v>
      </c>
      <c r="M2593" t="s">
        <v>11</v>
      </c>
      <c r="N2593">
        <f t="shared" si="455"/>
        <v>0</v>
      </c>
      <c r="P2593">
        <f>IF(N2593&gt;O2591,"ND",IF(N2593&lt;O2592,"ND",N2593))</f>
        <v>0</v>
      </c>
    </row>
    <row r="2594" spans="1:18">
      <c r="A2594">
        <v>147118.97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146013.95000000001</v>
      </c>
      <c r="B2595">
        <v>0</v>
      </c>
      <c r="D2595">
        <f t="shared" si="451"/>
        <v>0</v>
      </c>
      <c r="E2595">
        <v>25</v>
      </c>
      <c r="F2595" t="s">
        <v>11</v>
      </c>
      <c r="G2595">
        <f t="shared" si="452"/>
        <v>1</v>
      </c>
      <c r="H2595">
        <f t="shared" si="453"/>
        <v>0</v>
      </c>
      <c r="K2595">
        <f t="shared" si="454"/>
        <v>0</v>
      </c>
      <c r="L2595">
        <v>25</v>
      </c>
      <c r="M2595" t="s">
        <v>11</v>
      </c>
      <c r="N2595">
        <f t="shared" si="455"/>
        <v>0</v>
      </c>
      <c r="O2595">
        <f>AVERAGE(N2595:N2600)</f>
        <v>3.7783656240486113E-5</v>
      </c>
      <c r="P2595">
        <f>IF(N2595&gt;O2597,"ND",IF(N2595&lt;O2598,"ND",N2595))</f>
        <v>0</v>
      </c>
      <c r="Q2595">
        <f>AVERAGE(P2595:P2600)</f>
        <v>9.2410440956014583E-6</v>
      </c>
      <c r="R2595">
        <f t="shared" si="450"/>
        <v>25</v>
      </c>
    </row>
    <row r="2596" spans="1:18">
      <c r="A2596">
        <v>138171.17000000001</v>
      </c>
      <c r="B2596">
        <v>369.82</v>
      </c>
      <c r="D2596">
        <f t="shared" si="451"/>
        <v>369.82</v>
      </c>
      <c r="E2596">
        <v>25</v>
      </c>
      <c r="F2596" t="s">
        <v>11</v>
      </c>
      <c r="G2596">
        <f t="shared" si="452"/>
        <v>1</v>
      </c>
      <c r="H2596">
        <f t="shared" si="453"/>
        <v>369.82</v>
      </c>
      <c r="K2596">
        <f t="shared" si="454"/>
        <v>4.6205220478007293E-5</v>
      </c>
      <c r="L2596">
        <v>25</v>
      </c>
      <c r="M2596" t="s">
        <v>11</v>
      </c>
      <c r="N2596">
        <f t="shared" si="455"/>
        <v>4.6205220478007293E-5</v>
      </c>
      <c r="O2596">
        <f>STDEV(N2595:N2600)</f>
        <v>7.231646999285368E-5</v>
      </c>
      <c r="P2596">
        <f>IF(N2596&gt;O2597,"ND",IF(N2596&lt;O2598,"ND",N2596))</f>
        <v>4.6205220478007293E-5</v>
      </c>
    </row>
    <row r="2597" spans="1:18">
      <c r="A2597">
        <v>145488.21</v>
      </c>
      <c r="B2597">
        <v>0</v>
      </c>
      <c r="D2597">
        <f t="shared" si="451"/>
        <v>0</v>
      </c>
      <c r="E2597">
        <v>25</v>
      </c>
      <c r="F2597" t="s">
        <v>11</v>
      </c>
      <c r="G2597">
        <f t="shared" si="452"/>
        <v>1</v>
      </c>
      <c r="H2597">
        <f t="shared" si="453"/>
        <v>0</v>
      </c>
      <c r="K2597">
        <f t="shared" si="454"/>
        <v>0</v>
      </c>
      <c r="L2597">
        <v>25</v>
      </c>
      <c r="M2597" t="s">
        <v>11</v>
      </c>
      <c r="N2597">
        <f t="shared" si="455"/>
        <v>0</v>
      </c>
      <c r="O2597">
        <f>O2595+(O2596*1.89)</f>
        <v>1.7446178452697956E-4</v>
      </c>
      <c r="P2597">
        <f>IF(N2597&gt;O2597,"ND",IF(N2597&lt;O2598,"ND",N2597))</f>
        <v>0</v>
      </c>
    </row>
    <row r="2598" spans="1:18">
      <c r="A2598">
        <v>147956.66</v>
      </c>
      <c r="B2598">
        <v>0</v>
      </c>
      <c r="D2598">
        <f t="shared" si="451"/>
        <v>0</v>
      </c>
      <c r="E2598">
        <v>25</v>
      </c>
      <c r="F2598" t="s">
        <v>11</v>
      </c>
      <c r="G2598">
        <f t="shared" si="452"/>
        <v>1</v>
      </c>
      <c r="H2598">
        <f t="shared" si="453"/>
        <v>0</v>
      </c>
      <c r="K2598">
        <f t="shared" si="454"/>
        <v>0</v>
      </c>
      <c r="L2598">
        <v>25</v>
      </c>
      <c r="M2598" t="s">
        <v>11</v>
      </c>
      <c r="N2598">
        <f t="shared" si="455"/>
        <v>0</v>
      </c>
      <c r="O2598">
        <f>O2595-(O2596*1.89)</f>
        <v>-9.889447204600735E-5</v>
      </c>
      <c r="P2598">
        <f>IF(N2598&gt;O2597,"ND",IF(N2598&lt;O2598,"ND",N2598))</f>
        <v>0</v>
      </c>
    </row>
    <row r="2599" spans="1:18">
      <c r="A2599">
        <v>135653.17000000001</v>
      </c>
      <c r="B2599">
        <v>0</v>
      </c>
      <c r="D2599">
        <f t="shared" si="451"/>
        <v>0</v>
      </c>
      <c r="E2599">
        <v>25</v>
      </c>
      <c r="F2599" t="s">
        <v>11</v>
      </c>
      <c r="G2599">
        <f t="shared" si="452"/>
        <v>1</v>
      </c>
      <c r="H2599">
        <f t="shared" si="453"/>
        <v>0</v>
      </c>
      <c r="K2599">
        <f t="shared" si="454"/>
        <v>0</v>
      </c>
      <c r="L2599">
        <v>25</v>
      </c>
      <c r="M2599" t="s">
        <v>11</v>
      </c>
      <c r="N2599">
        <f t="shared" si="455"/>
        <v>0</v>
      </c>
      <c r="P2599">
        <f>IF(N2599&gt;O2597,"ND",IF(N2599&lt;O2598,"ND",N2599))</f>
        <v>0</v>
      </c>
    </row>
    <row r="2600" spans="1:18">
      <c r="A2600">
        <v>141497.41</v>
      </c>
      <c r="B2600">
        <v>1444.67</v>
      </c>
      <c r="D2600">
        <f t="shared" si="451"/>
        <v>1444.67</v>
      </c>
      <c r="E2600">
        <v>25</v>
      </c>
      <c r="F2600" t="s">
        <v>11</v>
      </c>
      <c r="G2600">
        <f t="shared" si="452"/>
        <v>1</v>
      </c>
      <c r="H2600">
        <f t="shared" si="453"/>
        <v>1444.67</v>
      </c>
      <c r="K2600">
        <f t="shared" si="454"/>
        <v>1.8049671696490941E-4</v>
      </c>
      <c r="L2600">
        <v>25</v>
      </c>
      <c r="M2600" t="s">
        <v>11</v>
      </c>
      <c r="N2600">
        <f t="shared" si="455"/>
        <v>1.8049671696490941E-4</v>
      </c>
      <c r="P2600" t="str">
        <f>IF(N2600&gt;O2597,"ND",IF(N2600&lt;O2598,"ND",N2600))</f>
        <v>ND</v>
      </c>
    </row>
    <row r="2601" spans="1:18">
      <c r="A2601">
        <v>85950.86</v>
      </c>
      <c r="B2601">
        <v>0</v>
      </c>
      <c r="D2601">
        <f t="shared" si="451"/>
        <v>0</v>
      </c>
      <c r="E2601">
        <v>69</v>
      </c>
      <c r="F2601" t="s">
        <v>11</v>
      </c>
      <c r="G2601">
        <f t="shared" si="452"/>
        <v>1</v>
      </c>
      <c r="H2601">
        <f t="shared" si="453"/>
        <v>0</v>
      </c>
      <c r="K2601">
        <f t="shared" si="454"/>
        <v>0</v>
      </c>
      <c r="L2601">
        <v>69</v>
      </c>
      <c r="M2601" t="s">
        <v>11</v>
      </c>
      <c r="N2601">
        <f t="shared" si="455"/>
        <v>0</v>
      </c>
      <c r="O2601">
        <f>AVERAGE(N2601:N2606)</f>
        <v>1.2397828187718021E-3</v>
      </c>
      <c r="P2601">
        <f>IF(N2601&gt;O2603,"ND",IF(N2601&lt;O2604,"ND",N2601))</f>
        <v>0</v>
      </c>
      <c r="Q2601">
        <f>AVERAGE(P2601:P2606)</f>
        <v>0</v>
      </c>
      <c r="R2601">
        <f t="shared" si="450"/>
        <v>69</v>
      </c>
    </row>
    <row r="2602" spans="1:18">
      <c r="A2602">
        <v>97991.360000000001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3.0368352978603452E-3</v>
      </c>
      <c r="P2602">
        <f>IF(N2602&gt;O2603,"ND",IF(N2602&lt;O2604,"ND",N2602))</f>
        <v>0</v>
      </c>
    </row>
    <row r="2603" spans="1:18">
      <c r="A2603">
        <v>101092.15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6.9794015317278541E-3</v>
      </c>
      <c r="P2603">
        <f>IF(N2603&gt;O2603,"ND",IF(N2603&lt;O2604,"ND",N2603))</f>
        <v>0</v>
      </c>
    </row>
    <row r="2604" spans="1:18">
      <c r="A2604">
        <v>109924.03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-4.4998358941842499E-3</v>
      </c>
      <c r="P2604">
        <f>IF(N2604&gt;O2603,"ND",IF(N2604&lt;O2604,"ND",N2604))</f>
        <v>0</v>
      </c>
    </row>
    <row r="2605" spans="1:18">
      <c r="A2605">
        <v>113493.58</v>
      </c>
      <c r="B2605">
        <v>59538.27</v>
      </c>
      <c r="D2605">
        <f t="shared" si="451"/>
        <v>59538.27</v>
      </c>
      <c r="E2605">
        <v>69</v>
      </c>
      <c r="F2605" t="s">
        <v>11</v>
      </c>
      <c r="G2605">
        <f t="shared" si="452"/>
        <v>1</v>
      </c>
      <c r="H2605">
        <f t="shared" si="453"/>
        <v>59538.27</v>
      </c>
      <c r="K2605">
        <f t="shared" si="454"/>
        <v>7.4386969126308128E-3</v>
      </c>
      <c r="L2605">
        <v>69</v>
      </c>
      <c r="M2605" t="s">
        <v>11</v>
      </c>
      <c r="N2605">
        <f t="shared" si="455"/>
        <v>7.4386969126308128E-3</v>
      </c>
      <c r="P2605" t="str">
        <f>IF(N2605&gt;O2603,"ND",IF(N2605&lt;O2604,"ND",N2605))</f>
        <v>ND</v>
      </c>
    </row>
    <row r="2606" spans="1:18">
      <c r="A2606">
        <v>111037.07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99182.23</v>
      </c>
      <c r="B2607">
        <v>12001.09</v>
      </c>
      <c r="D2607">
        <f t="shared" si="451"/>
        <v>12001.09</v>
      </c>
      <c r="E2607">
        <v>26</v>
      </c>
      <c r="F2607" t="s">
        <v>11</v>
      </c>
      <c r="G2607">
        <f t="shared" si="452"/>
        <v>1</v>
      </c>
      <c r="H2607">
        <f t="shared" si="453"/>
        <v>12001.09</v>
      </c>
      <c r="K2607">
        <f t="shared" si="454"/>
        <v>1.4994132535460726E-3</v>
      </c>
      <c r="L2607">
        <v>26</v>
      </c>
      <c r="M2607" t="s">
        <v>11</v>
      </c>
      <c r="N2607">
        <f t="shared" si="455"/>
        <v>1.4994132535460726E-3</v>
      </c>
      <c r="O2607">
        <f>AVERAGE(N2607:N2612)</f>
        <v>1.3163996252012233E-3</v>
      </c>
      <c r="P2607">
        <f>IF(N2607&gt;O2609,"ND",IF(N2607&lt;O2610,"ND",N2607))</f>
        <v>1.4994132535460726E-3</v>
      </c>
      <c r="Q2607">
        <f>AVERAGE(P2607:P2612)</f>
        <v>1.3163996252012233E-3</v>
      </c>
      <c r="R2607">
        <f t="shared" ref="R2607:R2667" si="456">L2607</f>
        <v>26</v>
      </c>
    </row>
    <row r="2608" spans="1:18">
      <c r="A2608">
        <v>100658.49</v>
      </c>
      <c r="B2608">
        <v>35908.879999999997</v>
      </c>
      <c r="D2608">
        <f t="shared" si="451"/>
        <v>35908.879999999997</v>
      </c>
      <c r="E2608">
        <v>26</v>
      </c>
      <c r="F2608" t="s">
        <v>11</v>
      </c>
      <c r="G2608">
        <f t="shared" si="452"/>
        <v>1</v>
      </c>
      <c r="H2608">
        <f t="shared" si="453"/>
        <v>35908.879999999997</v>
      </c>
      <c r="K2608">
        <f t="shared" si="454"/>
        <v>4.4864466970913055E-3</v>
      </c>
      <c r="L2608">
        <v>26</v>
      </c>
      <c r="M2608" t="s">
        <v>11</v>
      </c>
      <c r="N2608">
        <f t="shared" si="455"/>
        <v>4.4864466970913055E-3</v>
      </c>
      <c r="O2608">
        <f>STDEV(N2607:N2612)</f>
        <v>1.7684341701053256E-3</v>
      </c>
      <c r="P2608">
        <f>IF(N2608&gt;O2609,"ND",IF(N2608&lt;O2610,"ND",N2608))</f>
        <v>4.4864466970913055E-3</v>
      </c>
    </row>
    <row r="2609" spans="1:18">
      <c r="A2609">
        <v>111875.19</v>
      </c>
      <c r="B2609">
        <v>15307.68</v>
      </c>
      <c r="D2609">
        <f t="shared" si="451"/>
        <v>15307.68</v>
      </c>
      <c r="E2609">
        <v>26</v>
      </c>
      <c r="F2609" t="s">
        <v>11</v>
      </c>
      <c r="G2609">
        <f t="shared" si="452"/>
        <v>1</v>
      </c>
      <c r="H2609">
        <f t="shared" si="453"/>
        <v>15307.68</v>
      </c>
      <c r="K2609">
        <f t="shared" si="454"/>
        <v>1.9125378005699603E-3</v>
      </c>
      <c r="L2609">
        <v>26</v>
      </c>
      <c r="M2609" t="s">
        <v>11</v>
      </c>
      <c r="N2609">
        <f t="shared" si="455"/>
        <v>1.9125378005699603E-3</v>
      </c>
      <c r="O2609">
        <f>O2607+(O2608*1.89)</f>
        <v>4.6587402067002886E-3</v>
      </c>
      <c r="P2609">
        <f>IF(N2609&gt;O2609,"ND",IF(N2609&lt;O2610,"ND",N2609))</f>
        <v>1.9125378005699603E-3</v>
      </c>
    </row>
    <row r="2610" spans="1:18">
      <c r="A2610">
        <v>125206.18</v>
      </c>
      <c r="B2610">
        <v>0</v>
      </c>
      <c r="D2610">
        <f t="shared" si="451"/>
        <v>0</v>
      </c>
      <c r="E2610">
        <v>26</v>
      </c>
      <c r="F2610" t="s">
        <v>11</v>
      </c>
      <c r="G2610">
        <f t="shared" si="452"/>
        <v>1</v>
      </c>
      <c r="H2610">
        <f t="shared" si="453"/>
        <v>0</v>
      </c>
      <c r="K2610">
        <f t="shared" si="454"/>
        <v>0</v>
      </c>
      <c r="L2610">
        <v>26</v>
      </c>
      <c r="M2610" t="s">
        <v>11</v>
      </c>
      <c r="N2610">
        <f t="shared" si="455"/>
        <v>0</v>
      </c>
      <c r="O2610">
        <f>O2607-(O2608*1.89)</f>
        <v>-2.0259409562978416E-3</v>
      </c>
      <c r="P2610">
        <f>IF(N2610&gt;O2609,"ND",IF(N2610&lt;O2610,"ND",N2610))</f>
        <v>0</v>
      </c>
    </row>
    <row r="2611" spans="1:18">
      <c r="A2611">
        <v>121071.79</v>
      </c>
      <c r="B2611">
        <v>0</v>
      </c>
      <c r="D2611">
        <f t="shared" si="451"/>
        <v>0</v>
      </c>
      <c r="E2611">
        <v>26</v>
      </c>
      <c r="F2611" t="s">
        <v>11</v>
      </c>
      <c r="G2611">
        <f t="shared" si="452"/>
        <v>1</v>
      </c>
      <c r="H2611">
        <f t="shared" si="453"/>
        <v>0</v>
      </c>
      <c r="K2611">
        <f t="shared" si="454"/>
        <v>0</v>
      </c>
      <c r="L2611">
        <v>26</v>
      </c>
      <c r="M2611" t="s">
        <v>11</v>
      </c>
      <c r="N2611">
        <f t="shared" si="455"/>
        <v>0</v>
      </c>
      <c r="P2611">
        <f>IF(N2611&gt;O2609,"ND",IF(N2611&lt;O2610,"ND",N2611))</f>
        <v>0</v>
      </c>
    </row>
    <row r="2612" spans="1:18">
      <c r="A2612">
        <v>117997.37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134765.85</v>
      </c>
      <c r="B2613">
        <v>32031.86</v>
      </c>
      <c r="D2613">
        <f t="shared" si="451"/>
        <v>32031.86</v>
      </c>
      <c r="E2613">
        <v>104</v>
      </c>
      <c r="F2613" t="s">
        <v>11</v>
      </c>
      <c r="G2613">
        <f t="shared" si="452"/>
        <v>1</v>
      </c>
      <c r="H2613">
        <f t="shared" si="453"/>
        <v>32031.86</v>
      </c>
      <c r="K2613">
        <f t="shared" si="454"/>
        <v>4.0020527651848546E-3</v>
      </c>
      <c r="L2613">
        <v>104</v>
      </c>
      <c r="M2613" t="s">
        <v>11</v>
      </c>
      <c r="N2613">
        <f t="shared" si="455"/>
        <v>4.0020527651848546E-3</v>
      </c>
      <c r="O2613">
        <f>AVERAGE(N2613:N2618)</f>
        <v>4.4683443841110511E-3</v>
      </c>
      <c r="P2613">
        <f>IF(N2613&gt;O2615,"ND",IF(N2613&lt;O2616,"ND",N2613))</f>
        <v>4.0020527651848546E-3</v>
      </c>
      <c r="Q2613">
        <f>AVERAGE(P2613:P2618)</f>
        <v>3.7523191832842099E-3</v>
      </c>
      <c r="R2613">
        <f t="shared" si="456"/>
        <v>104</v>
      </c>
    </row>
    <row r="2614" spans="1:18">
      <c r="A2614">
        <v>143751</v>
      </c>
      <c r="B2614">
        <v>24951.75</v>
      </c>
      <c r="D2614">
        <f t="shared" si="451"/>
        <v>24951.75</v>
      </c>
      <c r="E2614">
        <v>104</v>
      </c>
      <c r="F2614" t="s">
        <v>11</v>
      </c>
      <c r="G2614">
        <f t="shared" si="452"/>
        <v>1</v>
      </c>
      <c r="H2614">
        <f t="shared" si="453"/>
        <v>24951.75</v>
      </c>
      <c r="K2614">
        <f t="shared" si="454"/>
        <v>3.1174655509764713E-3</v>
      </c>
      <c r="L2614">
        <v>104</v>
      </c>
      <c r="M2614" t="s">
        <v>11</v>
      </c>
      <c r="N2614">
        <f t="shared" si="455"/>
        <v>3.1174655509764713E-3</v>
      </c>
      <c r="O2614">
        <f>STDEV(N2613:N2618)</f>
        <v>1.8198070792566927E-3</v>
      </c>
      <c r="P2614">
        <f>IF(N2614&gt;O2615,"ND",IF(N2614&lt;O2616,"ND",N2614))</f>
        <v>3.1174655509764713E-3</v>
      </c>
    </row>
    <row r="2615" spans="1:18">
      <c r="A2615">
        <v>120290.3</v>
      </c>
      <c r="B2615">
        <v>33886.57</v>
      </c>
      <c r="D2615">
        <f t="shared" si="451"/>
        <v>33886.57</v>
      </c>
      <c r="E2615">
        <v>104</v>
      </c>
      <c r="F2615" t="s">
        <v>11</v>
      </c>
      <c r="G2615">
        <f t="shared" si="452"/>
        <v>1</v>
      </c>
      <c r="H2615">
        <f t="shared" si="453"/>
        <v>33886.57</v>
      </c>
      <c r="K2615">
        <f t="shared" si="454"/>
        <v>4.2337797796047471E-3</v>
      </c>
      <c r="L2615">
        <v>104</v>
      </c>
      <c r="M2615" t="s">
        <v>11</v>
      </c>
      <c r="N2615">
        <f t="shared" si="455"/>
        <v>4.2337797796047471E-3</v>
      </c>
      <c r="O2615">
        <f>O2613+(O2614*1.89)</f>
        <v>7.9077797639062006E-3</v>
      </c>
      <c r="P2615">
        <f>IF(N2615&gt;O2615,"ND",IF(N2615&lt;O2616,"ND",N2615))</f>
        <v>4.2337797796047471E-3</v>
      </c>
    </row>
    <row r="2616" spans="1:18">
      <c r="A2616">
        <v>123356.38</v>
      </c>
      <c r="B2616">
        <v>25743.29</v>
      </c>
      <c r="D2616">
        <f t="shared" si="451"/>
        <v>25743.29</v>
      </c>
      <c r="E2616">
        <v>104</v>
      </c>
      <c r="F2616" t="s">
        <v>11</v>
      </c>
      <c r="G2616">
        <f t="shared" si="452"/>
        <v>1</v>
      </c>
      <c r="H2616">
        <f t="shared" si="453"/>
        <v>25743.29</v>
      </c>
      <c r="K2616">
        <f t="shared" si="454"/>
        <v>3.2163603652568288E-3</v>
      </c>
      <c r="L2616">
        <v>104</v>
      </c>
      <c r="M2616" t="s">
        <v>11</v>
      </c>
      <c r="N2616">
        <f t="shared" si="455"/>
        <v>3.2163603652568288E-3</v>
      </c>
      <c r="O2616">
        <f>O2613-(O2614*1.89)</f>
        <v>1.028909004315902E-3</v>
      </c>
      <c r="P2616">
        <f>IF(N2616&gt;O2615,"ND",IF(N2616&lt;O2616,"ND",N2616))</f>
        <v>3.2163603652568288E-3</v>
      </c>
    </row>
    <row r="2617" spans="1:18">
      <c r="A2617">
        <v>129718.17</v>
      </c>
      <c r="B2617">
        <v>33551.67</v>
      </c>
      <c r="D2617">
        <f t="shared" si="451"/>
        <v>33551.67</v>
      </c>
      <c r="E2617">
        <v>104</v>
      </c>
      <c r="F2617" t="s">
        <v>11</v>
      </c>
      <c r="G2617">
        <f t="shared" si="452"/>
        <v>1</v>
      </c>
      <c r="H2617">
        <f t="shared" si="453"/>
        <v>33551.67</v>
      </c>
      <c r="K2617">
        <f t="shared" si="454"/>
        <v>4.1919374553981478E-3</v>
      </c>
      <c r="L2617">
        <v>104</v>
      </c>
      <c r="M2617" t="s">
        <v>11</v>
      </c>
      <c r="N2617">
        <f t="shared" si="455"/>
        <v>4.1919374553981478E-3</v>
      </c>
      <c r="P2617">
        <f>IF(N2617&gt;O2615,"ND",IF(N2617&lt;O2616,"ND",N2617))</f>
        <v>4.1919374553981478E-3</v>
      </c>
    </row>
    <row r="2618" spans="1:18">
      <c r="A2618">
        <v>147503.89000000001</v>
      </c>
      <c r="B2618">
        <v>64418.81</v>
      </c>
      <c r="D2618">
        <f t="shared" si="451"/>
        <v>64418.81</v>
      </c>
      <c r="E2618">
        <v>104</v>
      </c>
      <c r="F2618" t="s">
        <v>11</v>
      </c>
      <c r="G2618">
        <f t="shared" si="452"/>
        <v>1</v>
      </c>
      <c r="H2618">
        <f t="shared" si="453"/>
        <v>64418.81</v>
      </c>
      <c r="K2618">
        <f t="shared" si="454"/>
        <v>8.0484703882452574E-3</v>
      </c>
      <c r="L2618">
        <v>104</v>
      </c>
      <c r="M2618" t="s">
        <v>11</v>
      </c>
      <c r="N2618">
        <f t="shared" si="455"/>
        <v>8.0484703882452574E-3</v>
      </c>
      <c r="P2618" t="str">
        <f>IF(N2618&gt;O2615,"ND",IF(N2618&lt;O2616,"ND",N2618))</f>
        <v>ND</v>
      </c>
    </row>
    <row r="2619" spans="1:18">
      <c r="A2619">
        <v>126607.1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6.9274929914658781E-6</v>
      </c>
      <c r="P2619">
        <f>IF(N2619&gt;O2621,"ND",IF(N2619&lt;O2622,"ND",N2619))</f>
        <v>0</v>
      </c>
      <c r="Q2619">
        <f>AVERAGE(P2619:P2624)</f>
        <v>0</v>
      </c>
      <c r="R2619">
        <f t="shared" si="456"/>
        <v>27</v>
      </c>
    </row>
    <row r="2620" spans="1:18">
      <c r="A2620">
        <v>116846.72</v>
      </c>
      <c r="B2620">
        <v>0</v>
      </c>
      <c r="D2620">
        <f t="shared" si="451"/>
        <v>0</v>
      </c>
      <c r="E2620">
        <v>27</v>
      </c>
      <c r="F2620" t="s">
        <v>11</v>
      </c>
      <c r="G2620">
        <f t="shared" si="452"/>
        <v>1</v>
      </c>
      <c r="H2620">
        <f t="shared" si="453"/>
        <v>0</v>
      </c>
      <c r="K2620">
        <f t="shared" si="454"/>
        <v>0</v>
      </c>
      <c r="L2620">
        <v>27</v>
      </c>
      <c r="M2620" t="s">
        <v>11</v>
      </c>
      <c r="N2620">
        <f t="shared" si="455"/>
        <v>0</v>
      </c>
      <c r="O2620">
        <f>STDEV(N2619:N2624)</f>
        <v>1.6968823025798024E-5</v>
      </c>
      <c r="P2620">
        <f>IF(N2620&gt;O2621,"ND",IF(N2620&lt;O2622,"ND",N2620))</f>
        <v>0</v>
      </c>
    </row>
    <row r="2621" spans="1:18">
      <c r="A2621">
        <v>130257.65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3.8998568510224142E-5</v>
      </c>
      <c r="P2621">
        <f>IF(N2621&gt;O2621,"ND",IF(N2621&lt;O2622,"ND",N2621))</f>
        <v>0</v>
      </c>
    </row>
    <row r="2622" spans="1:18">
      <c r="A2622">
        <v>152010.81</v>
      </c>
      <c r="B2622">
        <v>0</v>
      </c>
      <c r="D2622">
        <f t="shared" si="451"/>
        <v>0</v>
      </c>
      <c r="E2622">
        <v>27</v>
      </c>
      <c r="F2622" t="s">
        <v>11</v>
      </c>
      <c r="G2622">
        <f t="shared" si="452"/>
        <v>1</v>
      </c>
      <c r="H2622">
        <f t="shared" si="453"/>
        <v>0</v>
      </c>
      <c r="K2622">
        <f t="shared" si="454"/>
        <v>0</v>
      </c>
      <c r="L2622">
        <v>27</v>
      </c>
      <c r="M2622" t="s">
        <v>11</v>
      </c>
      <c r="N2622">
        <f t="shared" si="455"/>
        <v>0</v>
      </c>
      <c r="O2622">
        <f>O2619-(O2620*1.89)</f>
        <v>-2.5143582527292387E-5</v>
      </c>
      <c r="P2622">
        <f>IF(N2622&gt;O2621,"ND",IF(N2622&lt;O2622,"ND",N2622))</f>
        <v>0</v>
      </c>
    </row>
    <row r="2623" spans="1:18">
      <c r="A2623">
        <v>192049.68</v>
      </c>
      <c r="B2623">
        <v>332.68</v>
      </c>
      <c r="D2623">
        <f t="shared" si="451"/>
        <v>332.68</v>
      </c>
      <c r="E2623">
        <v>27</v>
      </c>
      <c r="F2623" t="s">
        <v>11</v>
      </c>
      <c r="G2623">
        <f t="shared" si="452"/>
        <v>1</v>
      </c>
      <c r="H2623">
        <f t="shared" si="453"/>
        <v>332.68</v>
      </c>
      <c r="K2623">
        <f t="shared" si="454"/>
        <v>4.156495794879527E-5</v>
      </c>
      <c r="L2623">
        <v>27</v>
      </c>
      <c r="M2623" t="s">
        <v>11</v>
      </c>
      <c r="N2623">
        <f t="shared" si="455"/>
        <v>4.156495794879527E-5</v>
      </c>
      <c r="P2623" t="str">
        <f>IF(N2623&gt;O2621,"ND",IF(N2623&lt;O2622,"ND",N2623))</f>
        <v>ND</v>
      </c>
    </row>
    <row r="2624" spans="1:18">
      <c r="A2624">
        <v>134227.62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92583.62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1.1999401553562646E-4</v>
      </c>
      <c r="P2625">
        <f>IF(N2625&gt;O2627,"ND",IF(N2625&lt;O2628,"ND",N2625))</f>
        <v>0</v>
      </c>
      <c r="Q2625">
        <f>AVERAGE(P2625:P2630)</f>
        <v>0</v>
      </c>
      <c r="R2625">
        <f t="shared" si="456"/>
        <v>124</v>
      </c>
    </row>
    <row r="2626" spans="1:18">
      <c r="A2626">
        <v>72588.03</v>
      </c>
      <c r="B2626">
        <v>5762.49</v>
      </c>
      <c r="D2626">
        <f t="shared" si="451"/>
        <v>5762.49</v>
      </c>
      <c r="E2626">
        <v>124</v>
      </c>
      <c r="F2626" t="s">
        <v>11</v>
      </c>
      <c r="G2626">
        <f t="shared" si="452"/>
        <v>1</v>
      </c>
      <c r="H2626">
        <f t="shared" si="453"/>
        <v>5762.49</v>
      </c>
      <c r="K2626">
        <f t="shared" si="454"/>
        <v>7.1996409321375878E-4</v>
      </c>
      <c r="L2626">
        <v>124</v>
      </c>
      <c r="M2626" t="s">
        <v>11</v>
      </c>
      <c r="N2626">
        <f t="shared" si="455"/>
        <v>7.1996409321375878E-4</v>
      </c>
      <c r="O2626">
        <f>STDEV(N2625:N2630)</f>
        <v>2.9392411024988234E-4</v>
      </c>
      <c r="P2626" t="str">
        <f>IF(N2626&gt;O2627,"ND",IF(N2626&lt;O2628,"ND",N2626))</f>
        <v>ND</v>
      </c>
    </row>
    <row r="2627" spans="1:18">
      <c r="A2627">
        <v>120332.74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6.7551058390790406E-4</v>
      </c>
      <c r="P2627">
        <f>IF(N2627&gt;O2627,"ND",IF(N2627&lt;O2628,"ND",N2627))</f>
        <v>0</v>
      </c>
    </row>
    <row r="2628" spans="1:18">
      <c r="A2628">
        <v>70250.48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-4.3552255283665111E-4</v>
      </c>
      <c r="P2628">
        <f>IF(N2628&gt;O2627,"ND",IF(N2628&lt;O2628,"ND",N2628))</f>
        <v>0</v>
      </c>
    </row>
    <row r="2629" spans="1:18">
      <c r="A2629">
        <v>104534.39999999999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71661.11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111376.6</v>
      </c>
      <c r="B2631">
        <v>1401.39</v>
      </c>
      <c r="D2631">
        <f t="shared" si="457"/>
        <v>1401.39</v>
      </c>
      <c r="E2631">
        <v>28</v>
      </c>
      <c r="F2631" t="s">
        <v>11</v>
      </c>
      <c r="G2631">
        <f t="shared" si="458"/>
        <v>1</v>
      </c>
      <c r="H2631">
        <f t="shared" si="459"/>
        <v>1401.39</v>
      </c>
      <c r="K2631">
        <f t="shared" si="460"/>
        <v>1.7508932433528377E-4</v>
      </c>
      <c r="L2631">
        <v>28</v>
      </c>
      <c r="M2631" t="s">
        <v>11</v>
      </c>
      <c r="N2631">
        <f t="shared" si="461"/>
        <v>1.7508932433528377E-4</v>
      </c>
      <c r="O2631">
        <f>AVERAGE(N2631:N2636)</f>
        <v>1.5197047192803034E-4</v>
      </c>
      <c r="P2631">
        <f>IF(N2631&gt;O2633,"ND",IF(N2631&lt;O2634,"ND",N2631))</f>
        <v>1.7508932433528377E-4</v>
      </c>
      <c r="Q2631">
        <f>AVERAGE(P2631:P2636)</f>
        <v>6.2950396184527783E-5</v>
      </c>
      <c r="R2631">
        <f t="shared" si="456"/>
        <v>28</v>
      </c>
    </row>
    <row r="2632" spans="1:18">
      <c r="A2632">
        <v>123812.02</v>
      </c>
      <c r="B2632">
        <v>368.51</v>
      </c>
      <c r="D2632">
        <f t="shared" si="457"/>
        <v>368.51</v>
      </c>
      <c r="E2632">
        <v>28</v>
      </c>
      <c r="F2632" t="s">
        <v>11</v>
      </c>
      <c r="G2632">
        <f t="shared" si="458"/>
        <v>1</v>
      </c>
      <c r="H2632">
        <f t="shared" si="459"/>
        <v>368.51</v>
      </c>
      <c r="K2632">
        <f t="shared" si="460"/>
        <v>4.604154939795162E-5</v>
      </c>
      <c r="L2632">
        <v>28</v>
      </c>
      <c r="M2632" t="s">
        <v>11</v>
      </c>
      <c r="N2632">
        <f t="shared" si="461"/>
        <v>4.604154939795162E-5</v>
      </c>
      <c r="O2632">
        <f>STDEV(N2631:N2636)</f>
        <v>2.2780011507501167E-4</v>
      </c>
      <c r="P2632">
        <f>IF(N2632&gt;O2633,"ND",IF(N2632&lt;O2634,"ND",N2632))</f>
        <v>4.604154939795162E-5</v>
      </c>
    </row>
    <row r="2633" spans="1:18">
      <c r="A2633">
        <v>121825.34</v>
      </c>
      <c r="B2633">
        <v>4778.87</v>
      </c>
      <c r="D2633">
        <f t="shared" si="457"/>
        <v>4778.87</v>
      </c>
      <c r="E2633">
        <v>28</v>
      </c>
      <c r="F2633" t="s">
        <v>11</v>
      </c>
      <c r="G2633">
        <f t="shared" si="458"/>
        <v>1</v>
      </c>
      <c r="H2633">
        <f t="shared" si="459"/>
        <v>4778.87</v>
      </c>
      <c r="K2633">
        <f t="shared" si="460"/>
        <v>5.9707085064554305E-4</v>
      </c>
      <c r="L2633">
        <v>28</v>
      </c>
      <c r="M2633" t="s">
        <v>11</v>
      </c>
      <c r="N2633">
        <f t="shared" si="461"/>
        <v>5.9707085064554305E-4</v>
      </c>
      <c r="O2633">
        <f>O2631+(O2632*1.89)</f>
        <v>5.8251268941980237E-4</v>
      </c>
      <c r="P2633" t="str">
        <f>IF(N2633&gt;O2633,"ND",IF(N2633&lt;O2634,"ND",N2633))</f>
        <v>ND</v>
      </c>
    </row>
    <row r="2634" spans="1:18">
      <c r="A2634">
        <v>123630.92</v>
      </c>
      <c r="B2634">
        <v>749.33</v>
      </c>
      <c r="D2634">
        <f t="shared" si="457"/>
        <v>749.33</v>
      </c>
      <c r="E2634">
        <v>28</v>
      </c>
      <c r="F2634" t="s">
        <v>11</v>
      </c>
      <c r="G2634">
        <f t="shared" si="458"/>
        <v>1</v>
      </c>
      <c r="H2634">
        <f t="shared" si="459"/>
        <v>749.33</v>
      </c>
      <c r="K2634">
        <f t="shared" si="460"/>
        <v>9.3621107189403516E-5</v>
      </c>
      <c r="L2634">
        <v>28</v>
      </c>
      <c r="M2634" t="s">
        <v>11</v>
      </c>
      <c r="N2634">
        <f t="shared" si="461"/>
        <v>9.3621107189403516E-5</v>
      </c>
      <c r="O2634">
        <f>O2631-(O2632*1.89)</f>
        <v>-2.7857174556374174E-4</v>
      </c>
      <c r="P2634">
        <f>IF(N2634&gt;O2633,"ND",IF(N2634&lt;O2634,"ND",N2634))</f>
        <v>9.3621107189403516E-5</v>
      </c>
    </row>
    <row r="2635" spans="1:18">
      <c r="A2635">
        <v>110931.08</v>
      </c>
      <c r="B2635">
        <v>0</v>
      </c>
      <c r="D2635">
        <f t="shared" si="457"/>
        <v>0</v>
      </c>
      <c r="E2635">
        <v>28</v>
      </c>
      <c r="F2635" t="s">
        <v>11</v>
      </c>
      <c r="G2635">
        <f t="shared" si="458"/>
        <v>1</v>
      </c>
      <c r="H2635">
        <f t="shared" si="459"/>
        <v>0</v>
      </c>
      <c r="K2635">
        <f t="shared" si="460"/>
        <v>0</v>
      </c>
      <c r="L2635">
        <v>28</v>
      </c>
      <c r="M2635" t="s">
        <v>11</v>
      </c>
      <c r="N2635">
        <f t="shared" si="461"/>
        <v>0</v>
      </c>
      <c r="P2635">
        <f>IF(N2635&gt;O2633,"ND",IF(N2635&lt;O2634,"ND",N2635))</f>
        <v>0</v>
      </c>
    </row>
    <row r="2636" spans="1:18">
      <c r="A2636">
        <v>112934.02</v>
      </c>
      <c r="B2636">
        <v>0</v>
      </c>
      <c r="D2636">
        <f t="shared" si="457"/>
        <v>0</v>
      </c>
      <c r="E2636">
        <v>28</v>
      </c>
      <c r="F2636" t="s">
        <v>11</v>
      </c>
      <c r="G2636">
        <f t="shared" si="458"/>
        <v>1</v>
      </c>
      <c r="H2636">
        <f t="shared" si="459"/>
        <v>0</v>
      </c>
      <c r="K2636">
        <f t="shared" si="460"/>
        <v>0</v>
      </c>
      <c r="L2636">
        <v>28</v>
      </c>
      <c r="M2636" t="s">
        <v>11</v>
      </c>
      <c r="N2636">
        <f t="shared" si="461"/>
        <v>0</v>
      </c>
      <c r="P2636">
        <f>IF(N2636&gt;O2633,"ND",IF(N2636&lt;O2634,"ND",N2636))</f>
        <v>0</v>
      </c>
    </row>
    <row r="2637" spans="1:18">
      <c r="A2637">
        <v>123703.44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3.3188996722129299E-5</v>
      </c>
      <c r="P2637">
        <f>IF(N2637&gt;O2639,"ND",IF(N2637&lt;O2640,"ND",N2637))</f>
        <v>0</v>
      </c>
      <c r="Q2637">
        <f>AVERAGE(P2637:P2642)</f>
        <v>3.3188996722129299E-5</v>
      </c>
      <c r="R2637">
        <f t="shared" si="456"/>
        <v>68</v>
      </c>
    </row>
    <row r="2638" spans="1:18">
      <c r="A2638">
        <v>122884.69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5.2228772624513876E-5</v>
      </c>
      <c r="P2638">
        <f>IF(N2638&gt;O2639,"ND",IF(N2638&lt;O2640,"ND",N2638))</f>
        <v>0</v>
      </c>
    </row>
    <row r="2639" spans="1:18">
      <c r="A2639">
        <v>130899.17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1.3190137698246052E-4</v>
      </c>
      <c r="P2639">
        <f>IF(N2639&gt;O2639,"ND",IF(N2639&lt;O2640,"ND",N2639))</f>
        <v>0</v>
      </c>
    </row>
    <row r="2640" spans="1:18">
      <c r="A2640">
        <v>127405.35</v>
      </c>
      <c r="B2640">
        <v>913.06</v>
      </c>
      <c r="D2640">
        <f t="shared" si="457"/>
        <v>913.06</v>
      </c>
      <c r="E2640">
        <v>68</v>
      </c>
      <c r="F2640" t="s">
        <v>11</v>
      </c>
      <c r="G2640">
        <f t="shared" si="458"/>
        <v>1</v>
      </c>
      <c r="H2640">
        <f t="shared" si="459"/>
        <v>913.06</v>
      </c>
      <c r="K2640">
        <f t="shared" si="460"/>
        <v>1.1407749340124747E-4</v>
      </c>
      <c r="L2640">
        <v>68</v>
      </c>
      <c r="M2640" t="s">
        <v>11</v>
      </c>
      <c r="N2640">
        <f t="shared" si="461"/>
        <v>1.1407749340124747E-4</v>
      </c>
      <c r="O2640">
        <f>O2637-(O2638*1.89)</f>
        <v>-6.5523383538201933E-5</v>
      </c>
      <c r="P2640">
        <f>IF(N2640&gt;O2639,"ND",IF(N2640&lt;O2640,"ND",N2640))</f>
        <v>1.1407749340124747E-4</v>
      </c>
    </row>
    <row r="2641" spans="1:18">
      <c r="A2641">
        <v>139835.72</v>
      </c>
      <c r="B2641">
        <v>680.78</v>
      </c>
      <c r="D2641">
        <f t="shared" si="457"/>
        <v>680.78</v>
      </c>
      <c r="E2641">
        <v>68</v>
      </c>
      <c r="F2641" t="s">
        <v>11</v>
      </c>
      <c r="G2641">
        <f t="shared" si="458"/>
        <v>1</v>
      </c>
      <c r="H2641">
        <f t="shared" si="459"/>
        <v>680.78</v>
      </c>
      <c r="K2641">
        <f t="shared" si="460"/>
        <v>8.5056486931528322E-5</v>
      </c>
      <c r="L2641">
        <v>68</v>
      </c>
      <c r="M2641" t="s">
        <v>11</v>
      </c>
      <c r="N2641">
        <f t="shared" si="461"/>
        <v>8.5056486931528322E-5</v>
      </c>
      <c r="P2641">
        <f>IF(N2641&gt;O2639,"ND",IF(N2641&lt;O2640,"ND",N2641))</f>
        <v>8.5056486931528322E-5</v>
      </c>
    </row>
    <row r="2642" spans="1:18">
      <c r="A2642">
        <v>136533.45000000001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122954.22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2.2759338260031918E-4</v>
      </c>
      <c r="P2643">
        <f>IF(N2643&gt;O2645,"ND",IF(N2643&lt;O2646,"ND",N2643))</f>
        <v>0</v>
      </c>
      <c r="Q2643">
        <f>AVERAGE(P2643:P2648)</f>
        <v>2.2759338260031918E-4</v>
      </c>
      <c r="R2643">
        <f t="shared" si="456"/>
        <v>29</v>
      </c>
    </row>
    <row r="2644" spans="1:18">
      <c r="A2644">
        <v>135229.85</v>
      </c>
      <c r="B2644">
        <v>0</v>
      </c>
      <c r="D2644">
        <f t="shared" si="457"/>
        <v>0</v>
      </c>
      <c r="E2644">
        <v>29</v>
      </c>
      <c r="F2644" t="s">
        <v>11</v>
      </c>
      <c r="G2644">
        <f t="shared" si="458"/>
        <v>1</v>
      </c>
      <c r="H2644">
        <f t="shared" si="459"/>
        <v>0</v>
      </c>
      <c r="K2644">
        <f t="shared" si="460"/>
        <v>0</v>
      </c>
      <c r="L2644">
        <v>29</v>
      </c>
      <c r="M2644" t="s">
        <v>11</v>
      </c>
      <c r="N2644">
        <f t="shared" si="461"/>
        <v>0</v>
      </c>
      <c r="O2644">
        <f>STDEV(N2643:N2648)</f>
        <v>3.5465214359116685E-4</v>
      </c>
      <c r="P2644">
        <f>IF(N2644&gt;O2645,"ND",IF(N2644&lt;O2646,"ND",N2644))</f>
        <v>0</v>
      </c>
    </row>
    <row r="2645" spans="1:18">
      <c r="A2645">
        <v>102464.54</v>
      </c>
      <c r="B2645">
        <v>5948.62</v>
      </c>
      <c r="D2645">
        <f t="shared" si="457"/>
        <v>5948.62</v>
      </c>
      <c r="E2645">
        <v>29</v>
      </c>
      <c r="F2645" t="s">
        <v>11</v>
      </c>
      <c r="G2645">
        <f t="shared" si="458"/>
        <v>1</v>
      </c>
      <c r="H2645">
        <f t="shared" si="459"/>
        <v>5948.62</v>
      </c>
      <c r="K2645">
        <f t="shared" si="460"/>
        <v>7.4321912995479902E-4</v>
      </c>
      <c r="L2645">
        <v>29</v>
      </c>
      <c r="M2645" t="s">
        <v>11</v>
      </c>
      <c r="N2645">
        <f t="shared" si="461"/>
        <v>7.4321912995479902E-4</v>
      </c>
      <c r="O2645">
        <f>O2643+(O2644*1.89)</f>
        <v>8.978859339876245E-4</v>
      </c>
      <c r="P2645">
        <f>IF(N2645&gt;O2645,"ND",IF(N2645&lt;O2646,"ND",N2645))</f>
        <v>7.4321912995479902E-4</v>
      </c>
    </row>
    <row r="2646" spans="1:18">
      <c r="A2646">
        <v>127316.74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-4.4269916878698619E-4</v>
      </c>
      <c r="P2646">
        <f>IF(N2646&gt;O2645,"ND",IF(N2646&lt;O2646,"ND",N2646))</f>
        <v>0</v>
      </c>
    </row>
    <row r="2647" spans="1:18">
      <c r="A2647">
        <v>142564.79</v>
      </c>
      <c r="B2647">
        <v>4981.13</v>
      </c>
      <c r="D2647">
        <f t="shared" si="457"/>
        <v>4981.13</v>
      </c>
      <c r="E2647">
        <v>29</v>
      </c>
      <c r="F2647" t="s">
        <v>11</v>
      </c>
      <c r="G2647">
        <f t="shared" si="458"/>
        <v>1</v>
      </c>
      <c r="H2647">
        <f t="shared" si="459"/>
        <v>4981.13</v>
      </c>
      <c r="K2647">
        <f t="shared" si="460"/>
        <v>6.2234116564711614E-4</v>
      </c>
      <c r="L2647">
        <v>29</v>
      </c>
      <c r="M2647" t="s">
        <v>11</v>
      </c>
      <c r="N2647">
        <f t="shared" si="461"/>
        <v>6.2234116564711614E-4</v>
      </c>
      <c r="P2647">
        <f>IF(N2647&gt;O2645,"ND",IF(N2647&lt;O2646,"ND",N2647))</f>
        <v>6.2234116564711614E-4</v>
      </c>
    </row>
    <row r="2648" spans="1:18">
      <c r="A2648">
        <v>145797.17000000001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69608.92</v>
      </c>
      <c r="B2649">
        <v>0</v>
      </c>
      <c r="D2649">
        <f t="shared" si="457"/>
        <v>0</v>
      </c>
      <c r="E2649">
        <v>162</v>
      </c>
      <c r="F2649" t="s">
        <v>11</v>
      </c>
      <c r="G2649">
        <f t="shared" si="458"/>
        <v>1</v>
      </c>
      <c r="H2649">
        <f t="shared" si="459"/>
        <v>0</v>
      </c>
      <c r="K2649">
        <f t="shared" si="460"/>
        <v>0</v>
      </c>
      <c r="L2649">
        <v>162</v>
      </c>
      <c r="M2649" t="s">
        <v>11</v>
      </c>
      <c r="N2649">
        <f t="shared" si="461"/>
        <v>0</v>
      </c>
      <c r="O2649">
        <f>AVERAGE(N2649:N2654)</f>
        <v>7.691126861047266E-4</v>
      </c>
      <c r="P2649">
        <f>IF(N2649&gt;O2651,"ND",IF(N2649&lt;O2652,"ND",N2649))</f>
        <v>0</v>
      </c>
      <c r="Q2649">
        <f>AVERAGE(P2649:P2654)</f>
        <v>0</v>
      </c>
      <c r="R2649">
        <f t="shared" si="456"/>
        <v>162</v>
      </c>
    </row>
    <row r="2650" spans="1:18">
      <c r="A2650">
        <v>73422.12</v>
      </c>
      <c r="B2650">
        <v>0</v>
      </c>
      <c r="D2650">
        <f t="shared" si="457"/>
        <v>0</v>
      </c>
      <c r="E2650">
        <v>162</v>
      </c>
      <c r="F2650" t="s">
        <v>11</v>
      </c>
      <c r="G2650">
        <f t="shared" si="458"/>
        <v>1</v>
      </c>
      <c r="H2650">
        <f t="shared" si="459"/>
        <v>0</v>
      </c>
      <c r="K2650">
        <f t="shared" si="460"/>
        <v>0</v>
      </c>
      <c r="L2650">
        <v>162</v>
      </c>
      <c r="M2650" t="s">
        <v>11</v>
      </c>
      <c r="N2650">
        <f t="shared" si="461"/>
        <v>0</v>
      </c>
      <c r="O2650">
        <f>STDEV(N2649:N2654)</f>
        <v>1.8839336356579457E-3</v>
      </c>
      <c r="P2650">
        <f>IF(N2650&gt;O2651,"ND",IF(N2650&lt;O2652,"ND",N2650))</f>
        <v>0</v>
      </c>
    </row>
    <row r="2651" spans="1:18">
      <c r="A2651">
        <v>54181.7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4.3297472574982433E-3</v>
      </c>
      <c r="P2651">
        <f>IF(N2651&gt;O2651,"ND",IF(N2651&lt;O2652,"ND",N2651))</f>
        <v>0</v>
      </c>
    </row>
    <row r="2652" spans="1:18">
      <c r="A2652">
        <v>80170.42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-2.7915218852887906E-3</v>
      </c>
      <c r="P2652">
        <f>IF(N2652&gt;O2651,"ND",IF(N2652&lt;O2652,"ND",N2652))</f>
        <v>0</v>
      </c>
    </row>
    <row r="2653" spans="1:18">
      <c r="A2653">
        <v>94169.67</v>
      </c>
      <c r="B2653">
        <v>36935.21</v>
      </c>
      <c r="D2653">
        <f t="shared" si="457"/>
        <v>36935.21</v>
      </c>
      <c r="E2653">
        <v>162</v>
      </c>
      <c r="F2653" t="s">
        <v>11</v>
      </c>
      <c r="G2653">
        <f t="shared" si="458"/>
        <v>1</v>
      </c>
      <c r="H2653">
        <f t="shared" si="459"/>
        <v>36935.21</v>
      </c>
      <c r="K2653">
        <f t="shared" si="460"/>
        <v>4.6146761166283596E-3</v>
      </c>
      <c r="L2653">
        <v>162</v>
      </c>
      <c r="M2653" t="s">
        <v>11</v>
      </c>
      <c r="N2653">
        <f t="shared" si="461"/>
        <v>4.6146761166283596E-3</v>
      </c>
      <c r="P2653" t="str">
        <f>IF(N2653&gt;O2651,"ND",IF(N2653&lt;O2652,"ND",N2653))</f>
        <v>ND</v>
      </c>
    </row>
    <row r="2654" spans="1:18">
      <c r="A2654">
        <v>102735.54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69623.210000000006</v>
      </c>
      <c r="B2655">
        <v>3973.73</v>
      </c>
      <c r="D2655">
        <f t="shared" si="457"/>
        <v>3973.73</v>
      </c>
      <c r="E2655">
        <v>145</v>
      </c>
      <c r="F2655" t="s">
        <v>11</v>
      </c>
      <c r="G2655">
        <f t="shared" si="458"/>
        <v>1</v>
      </c>
      <c r="H2655">
        <f t="shared" si="459"/>
        <v>3973.73</v>
      </c>
      <c r="K2655">
        <f t="shared" si="460"/>
        <v>4.9647685568674469E-4</v>
      </c>
      <c r="L2655">
        <v>145</v>
      </c>
      <c r="M2655" t="s">
        <v>11</v>
      </c>
      <c r="N2655">
        <f t="shared" si="461"/>
        <v>4.9647685568674469E-4</v>
      </c>
      <c r="O2655">
        <f>AVERAGE(N2655:N2660)</f>
        <v>5.3409413381913355E-4</v>
      </c>
      <c r="P2655">
        <f>IF(N2655&gt;O2657,"ND",IF(N2655&lt;O2658,"ND",N2655))</f>
        <v>4.9647685568674469E-4</v>
      </c>
      <c r="Q2655">
        <f>AVERAGE(P2655:P2660)</f>
        <v>5.3409413381913355E-4</v>
      </c>
      <c r="R2655">
        <f t="shared" si="456"/>
        <v>145</v>
      </c>
    </row>
    <row r="2656" spans="1:18">
      <c r="A2656">
        <v>83302.679999999993</v>
      </c>
      <c r="B2656">
        <v>0</v>
      </c>
      <c r="D2656">
        <f t="shared" si="457"/>
        <v>0</v>
      </c>
      <c r="E2656">
        <v>145</v>
      </c>
      <c r="F2656" t="s">
        <v>11</v>
      </c>
      <c r="G2656">
        <f t="shared" si="458"/>
        <v>1</v>
      </c>
      <c r="H2656">
        <f t="shared" si="459"/>
        <v>0</v>
      </c>
      <c r="K2656">
        <f t="shared" si="460"/>
        <v>0</v>
      </c>
      <c r="L2656">
        <v>145</v>
      </c>
      <c r="M2656" t="s">
        <v>11</v>
      </c>
      <c r="N2656">
        <f t="shared" si="461"/>
        <v>0</v>
      </c>
      <c r="O2656">
        <f>STDEV(N2655:N2660)</f>
        <v>7.3133820005361874E-4</v>
      </c>
      <c r="P2656">
        <f>IF(N2656&gt;O2657,"ND",IF(N2656&lt;O2658,"ND",N2656))</f>
        <v>0</v>
      </c>
    </row>
    <row r="2657" spans="1:18">
      <c r="A2657">
        <v>88414.59</v>
      </c>
      <c r="B2657">
        <v>6947.43</v>
      </c>
      <c r="D2657">
        <f t="shared" si="457"/>
        <v>6947.43</v>
      </c>
      <c r="E2657">
        <v>145</v>
      </c>
      <c r="F2657" t="s">
        <v>11</v>
      </c>
      <c r="G2657">
        <f t="shared" si="458"/>
        <v>1</v>
      </c>
      <c r="H2657">
        <f t="shared" si="459"/>
        <v>6947.43</v>
      </c>
      <c r="K2657">
        <f t="shared" si="460"/>
        <v>8.6801020741312596E-4</v>
      </c>
      <c r="L2657">
        <v>145</v>
      </c>
      <c r="M2657" t="s">
        <v>11</v>
      </c>
      <c r="N2657">
        <f t="shared" si="461"/>
        <v>8.6801020741312596E-4</v>
      </c>
      <c r="O2657">
        <f>O2655+(O2656*1.89)</f>
        <v>1.916323331920473E-3</v>
      </c>
      <c r="P2657">
        <f>IF(N2657&gt;O2657,"ND",IF(N2657&lt;O2658,"ND",N2657))</f>
        <v>8.6801020741312596E-4</v>
      </c>
    </row>
    <row r="2658" spans="1:18">
      <c r="A2658">
        <v>94442.95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-8.4813506428220583E-4</v>
      </c>
      <c r="P2658">
        <f>IF(N2658&gt;O2657,"ND",IF(N2658&lt;O2658,"ND",N2658))</f>
        <v>0</v>
      </c>
    </row>
    <row r="2659" spans="1:18">
      <c r="A2659">
        <v>81874.59</v>
      </c>
      <c r="B2659">
        <v>14727.72</v>
      </c>
      <c r="D2659">
        <f t="shared" si="457"/>
        <v>14727.72</v>
      </c>
      <c r="E2659">
        <v>145</v>
      </c>
      <c r="F2659" t="s">
        <v>11</v>
      </c>
      <c r="G2659">
        <f t="shared" si="458"/>
        <v>1</v>
      </c>
      <c r="H2659">
        <f t="shared" si="459"/>
        <v>14727.72</v>
      </c>
      <c r="K2659">
        <f t="shared" si="460"/>
        <v>1.8400777398149305E-3</v>
      </c>
      <c r="L2659">
        <v>145</v>
      </c>
      <c r="M2659" t="s">
        <v>11</v>
      </c>
      <c r="N2659">
        <f t="shared" si="461"/>
        <v>1.8400777398149305E-3</v>
      </c>
      <c r="P2659">
        <f>IF(N2659&gt;O2657,"ND",IF(N2659&lt;O2658,"ND",N2659))</f>
        <v>1.8400777398149305E-3</v>
      </c>
    </row>
    <row r="2660" spans="1:18">
      <c r="A2660">
        <v>85018.78</v>
      </c>
      <c r="B2660">
        <v>0</v>
      </c>
      <c r="D2660">
        <f t="shared" si="457"/>
        <v>0</v>
      </c>
      <c r="E2660">
        <v>145</v>
      </c>
      <c r="F2660" t="s">
        <v>11</v>
      </c>
      <c r="G2660">
        <f t="shared" si="458"/>
        <v>1</v>
      </c>
      <c r="H2660">
        <f t="shared" si="459"/>
        <v>0</v>
      </c>
      <c r="K2660">
        <f t="shared" si="460"/>
        <v>0</v>
      </c>
      <c r="L2660">
        <v>145</v>
      </c>
      <c r="M2660" t="s">
        <v>11</v>
      </c>
      <c r="N2660">
        <f t="shared" si="461"/>
        <v>0</v>
      </c>
      <c r="P2660">
        <f>IF(N2660&gt;O2657,"ND",IF(N2660&lt;O2658,"ND",N2660))</f>
        <v>0</v>
      </c>
    </row>
    <row r="2661" spans="1:18">
      <c r="A2661">
        <v>136882.15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0</v>
      </c>
      <c r="P2661">
        <f>IF(N2661&gt;O2663,"ND",IF(N2661&lt;O2664,"ND",N2661))</f>
        <v>0</v>
      </c>
      <c r="Q2661">
        <f>AVERAGE(P2661:P2666)</f>
        <v>0</v>
      </c>
      <c r="R2661">
        <f t="shared" si="456"/>
        <v>144</v>
      </c>
    </row>
    <row r="2662" spans="1:18">
      <c r="A2662">
        <v>171042.3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0</v>
      </c>
      <c r="P2662">
        <f>IF(N2662&gt;O2663,"ND",IF(N2662&lt;O2664,"ND",N2662))</f>
        <v>0</v>
      </c>
    </row>
    <row r="2663" spans="1:18">
      <c r="A2663">
        <v>187439.57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0</v>
      </c>
      <c r="P2663">
        <f>IF(N2663&gt;O2663,"ND",IF(N2663&lt;O2664,"ND",N2663))</f>
        <v>0</v>
      </c>
    </row>
    <row r="2664" spans="1:18">
      <c r="A2664">
        <v>174492.07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0</v>
      </c>
      <c r="P2664">
        <f>IF(N2664&gt;O2663,"ND",IF(N2664&lt;O2664,"ND",N2664))</f>
        <v>0</v>
      </c>
    </row>
    <row r="2665" spans="1:18">
      <c r="A2665">
        <v>127033.1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112579.67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123868.09</v>
      </c>
      <c r="B2667">
        <v>36661.1</v>
      </c>
      <c r="D2667">
        <f t="shared" si="457"/>
        <v>36661.1</v>
      </c>
      <c r="E2667">
        <v>137</v>
      </c>
      <c r="F2667" t="s">
        <v>11</v>
      </c>
      <c r="G2667">
        <f t="shared" si="458"/>
        <v>1</v>
      </c>
      <c r="H2667">
        <f t="shared" si="459"/>
        <v>36661.1</v>
      </c>
      <c r="K2667">
        <f t="shared" si="460"/>
        <v>4.5804288801748775E-3</v>
      </c>
      <c r="L2667">
        <v>137</v>
      </c>
      <c r="M2667" t="s">
        <v>11</v>
      </c>
      <c r="N2667">
        <f t="shared" si="461"/>
        <v>4.5804288801748775E-3</v>
      </c>
      <c r="O2667">
        <f>AVERAGE(N2667:N2672)</f>
        <v>1.6272197520098527E-3</v>
      </c>
      <c r="P2667">
        <f>IF(N2667&gt;O2669,"ND",IF(N2667&lt;O2670,"ND",N2667))</f>
        <v>4.5804288801748775E-3</v>
      </c>
      <c r="Q2667">
        <f>AVERAGE(P2667:P2672)</f>
        <v>1.6272197520098527E-3</v>
      </c>
      <c r="R2667">
        <f t="shared" si="456"/>
        <v>137</v>
      </c>
    </row>
    <row r="2668" spans="1:18">
      <c r="A2668">
        <v>131016.96000000001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2.4936944609003885E-3</v>
      </c>
      <c r="P2668">
        <f>IF(N2668&gt;O2669,"ND",IF(N2668&lt;O2670,"ND",N2668))</f>
        <v>0</v>
      </c>
    </row>
    <row r="2669" spans="1:18">
      <c r="A2669">
        <v>129021.93</v>
      </c>
      <c r="B2669">
        <v>40805.65</v>
      </c>
      <c r="D2669">
        <f t="shared" si="457"/>
        <v>40805.65</v>
      </c>
      <c r="E2669">
        <v>137</v>
      </c>
      <c r="F2669" t="s">
        <v>11</v>
      </c>
      <c r="G2669">
        <f t="shared" si="458"/>
        <v>1</v>
      </c>
      <c r="H2669">
        <f t="shared" si="459"/>
        <v>40805.65</v>
      </c>
      <c r="K2669">
        <f t="shared" si="460"/>
        <v>5.0982479449418593E-3</v>
      </c>
      <c r="L2669">
        <v>137</v>
      </c>
      <c r="M2669" t="s">
        <v>11</v>
      </c>
      <c r="N2669">
        <f t="shared" si="461"/>
        <v>5.0982479449418593E-3</v>
      </c>
      <c r="O2669">
        <f>O2667+(O2668*1.89)</f>
        <v>6.340302283111587E-3</v>
      </c>
      <c r="P2669">
        <f>IF(N2669&gt;O2669,"ND",IF(N2669&lt;O2670,"ND",N2669))</f>
        <v>5.0982479449418593E-3</v>
      </c>
    </row>
    <row r="2670" spans="1:18">
      <c r="A2670">
        <v>153941.01999999999</v>
      </c>
      <c r="B2670">
        <v>0</v>
      </c>
      <c r="D2670">
        <f t="shared" si="457"/>
        <v>0</v>
      </c>
      <c r="E2670">
        <v>137</v>
      </c>
      <c r="F2670" t="s">
        <v>11</v>
      </c>
      <c r="G2670">
        <f t="shared" si="458"/>
        <v>1</v>
      </c>
      <c r="H2670">
        <f t="shared" si="459"/>
        <v>0</v>
      </c>
      <c r="K2670">
        <f t="shared" si="460"/>
        <v>0</v>
      </c>
      <c r="L2670">
        <v>137</v>
      </c>
      <c r="M2670" t="s">
        <v>11</v>
      </c>
      <c r="N2670">
        <f t="shared" si="461"/>
        <v>0</v>
      </c>
      <c r="O2670">
        <f>O2667-(O2668*1.89)</f>
        <v>-3.0858627790918813E-3</v>
      </c>
      <c r="P2670">
        <f>IF(N2670&gt;O2669,"ND",IF(N2670&lt;O2670,"ND",N2670))</f>
        <v>0</v>
      </c>
    </row>
    <row r="2671" spans="1:18">
      <c r="A2671">
        <v>147648.94</v>
      </c>
      <c r="B2671">
        <v>0</v>
      </c>
      <c r="D2671">
        <f t="shared" si="457"/>
        <v>0</v>
      </c>
      <c r="E2671">
        <v>137</v>
      </c>
      <c r="F2671" t="s">
        <v>11</v>
      </c>
      <c r="G2671">
        <f t="shared" si="458"/>
        <v>1</v>
      </c>
      <c r="H2671">
        <f t="shared" si="459"/>
        <v>0</v>
      </c>
      <c r="K2671">
        <f t="shared" si="460"/>
        <v>0</v>
      </c>
      <c r="L2671">
        <v>137</v>
      </c>
      <c r="M2671" t="s">
        <v>11</v>
      </c>
      <c r="N2671">
        <f t="shared" si="461"/>
        <v>0</v>
      </c>
      <c r="P2671">
        <f>IF(N2671&gt;O2669,"ND",IF(N2671&lt;O2670,"ND",N2671))</f>
        <v>0</v>
      </c>
    </row>
    <row r="2672" spans="1:18">
      <c r="A2672">
        <v>134188.25</v>
      </c>
      <c r="B2672">
        <v>677.46</v>
      </c>
      <c r="D2672">
        <f t="shared" si="457"/>
        <v>677.46</v>
      </c>
      <c r="E2672">
        <v>137</v>
      </c>
      <c r="F2672" t="s">
        <v>11</v>
      </c>
      <c r="G2672">
        <f t="shared" si="458"/>
        <v>1</v>
      </c>
      <c r="H2672">
        <f t="shared" si="459"/>
        <v>677.46</v>
      </c>
      <c r="K2672">
        <f t="shared" si="460"/>
        <v>8.4641686942379599E-5</v>
      </c>
      <c r="L2672">
        <v>137</v>
      </c>
      <c r="M2672" t="s">
        <v>11</v>
      </c>
      <c r="N2672">
        <f t="shared" si="461"/>
        <v>8.4641686942379599E-5</v>
      </c>
      <c r="P2672">
        <f>IF(N2672&gt;O2669,"ND",IF(N2672&lt;O2670,"ND",N2672))</f>
        <v>8.4641686942379599E-5</v>
      </c>
    </row>
    <row r="2673" spans="1:18">
      <c r="A2673">
        <v>122636.12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4.3885797205350639E-4</v>
      </c>
      <c r="P2673">
        <f>IF(N2673&gt;O2675,"ND",IF(N2673&lt;O2676,"ND",N2673))</f>
        <v>0</v>
      </c>
      <c r="Q2673">
        <f>AVERAGE(P2673:P2678)</f>
        <v>4.3885797205350639E-4</v>
      </c>
      <c r="R2673">
        <f t="shared" ref="R2673:R2733" si="462">L2673</f>
        <v>147</v>
      </c>
    </row>
    <row r="2674" spans="1:18">
      <c r="A2674">
        <v>96421.759999999995</v>
      </c>
      <c r="B2674">
        <v>663.09</v>
      </c>
      <c r="D2674">
        <f t="shared" si="457"/>
        <v>663.09</v>
      </c>
      <c r="E2674">
        <v>147</v>
      </c>
      <c r="F2674" t="s">
        <v>11</v>
      </c>
      <c r="G2674">
        <f t="shared" si="458"/>
        <v>1</v>
      </c>
      <c r="H2674">
        <f t="shared" si="459"/>
        <v>663.09</v>
      </c>
      <c r="K2674">
        <f t="shared" si="460"/>
        <v>8.2846302651997891E-5</v>
      </c>
      <c r="L2674">
        <v>147</v>
      </c>
      <c r="M2674" t="s">
        <v>11</v>
      </c>
      <c r="N2674">
        <f t="shared" si="461"/>
        <v>8.2846302651997891E-5</v>
      </c>
      <c r="O2674">
        <f>STDEV(N2673:N2678)</f>
        <v>6.4885641960051922E-4</v>
      </c>
      <c r="P2674">
        <f>IF(N2674&gt;O2675,"ND",IF(N2674&lt;O2676,"ND",N2674))</f>
        <v>8.2846302651997891E-5</v>
      </c>
    </row>
    <row r="2675" spans="1:18">
      <c r="A2675">
        <v>159110.28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1.6651966050984877E-3</v>
      </c>
      <c r="P2675">
        <f>IF(N2675&gt;O2675,"ND",IF(N2675&lt;O2676,"ND",N2675))</f>
        <v>0</v>
      </c>
    </row>
    <row r="2676" spans="1:18">
      <c r="A2676">
        <v>115071.74</v>
      </c>
      <c r="B2676">
        <v>1127.5999999999999</v>
      </c>
      <c r="D2676">
        <f t="shared" si="457"/>
        <v>1127.5999999999999</v>
      </c>
      <c r="E2676">
        <v>147</v>
      </c>
      <c r="F2676" t="s">
        <v>11</v>
      </c>
      <c r="G2676">
        <f t="shared" si="458"/>
        <v>1</v>
      </c>
      <c r="H2676">
        <f t="shared" si="459"/>
        <v>1127.5999999999999</v>
      </c>
      <c r="K2676">
        <f t="shared" si="460"/>
        <v>1.4088206860364777E-4</v>
      </c>
      <c r="L2676">
        <v>147</v>
      </c>
      <c r="M2676" t="s">
        <v>11</v>
      </c>
      <c r="N2676">
        <f t="shared" si="461"/>
        <v>1.4088206860364777E-4</v>
      </c>
      <c r="O2676">
        <f>O2673-(O2674*1.89)</f>
        <v>-7.8748066099147479E-4</v>
      </c>
      <c r="P2676">
        <f>IF(N2676&gt;O2675,"ND",IF(N2676&lt;O2676,"ND",N2676))</f>
        <v>1.4088206860364777E-4</v>
      </c>
    </row>
    <row r="2677" spans="1:18">
      <c r="A2677">
        <v>82847.320000000007</v>
      </c>
      <c r="B2677">
        <v>6384.8</v>
      </c>
      <c r="D2677">
        <f t="shared" si="457"/>
        <v>6384.8</v>
      </c>
      <c r="E2677">
        <v>147</v>
      </c>
      <c r="F2677" t="s">
        <v>11</v>
      </c>
      <c r="G2677">
        <f t="shared" si="458"/>
        <v>1</v>
      </c>
      <c r="H2677">
        <f t="shared" si="459"/>
        <v>6384.8</v>
      </c>
      <c r="K2677">
        <f t="shared" si="460"/>
        <v>7.9771535262555023E-4</v>
      </c>
      <c r="L2677">
        <v>147</v>
      </c>
      <c r="M2677" t="s">
        <v>11</v>
      </c>
      <c r="N2677">
        <f t="shared" si="461"/>
        <v>7.9771535262555023E-4</v>
      </c>
      <c r="P2677">
        <f>IF(N2677&gt;O2675,"ND",IF(N2677&lt;O2676,"ND",N2677))</f>
        <v>7.9771535262555023E-4</v>
      </c>
    </row>
    <row r="2678" spans="1:18">
      <c r="A2678">
        <v>123608.88</v>
      </c>
      <c r="B2678">
        <v>12899.85</v>
      </c>
      <c r="D2678">
        <f t="shared" si="457"/>
        <v>12899.85</v>
      </c>
      <c r="E2678">
        <v>147</v>
      </c>
      <c r="F2678" t="s">
        <v>11</v>
      </c>
      <c r="G2678">
        <f t="shared" si="458"/>
        <v>1</v>
      </c>
      <c r="H2678">
        <f t="shared" si="459"/>
        <v>12899.85</v>
      </c>
      <c r="K2678">
        <f t="shared" si="460"/>
        <v>1.6117041084398422E-3</v>
      </c>
      <c r="L2678">
        <v>147</v>
      </c>
      <c r="M2678" t="s">
        <v>11</v>
      </c>
      <c r="N2678">
        <f t="shared" si="461"/>
        <v>1.6117041084398422E-3</v>
      </c>
      <c r="P2678">
        <f>IF(N2678&gt;O2675,"ND",IF(N2678&lt;O2676,"ND",N2678))</f>
        <v>1.6117041084398422E-3</v>
      </c>
    </row>
    <row r="2679" spans="1:18">
      <c r="A2679">
        <v>128267</v>
      </c>
      <c r="B2679">
        <v>4719.3500000000004</v>
      </c>
      <c r="D2679">
        <f t="shared" si="457"/>
        <v>4719.3500000000004</v>
      </c>
      <c r="E2679">
        <v>138</v>
      </c>
      <c r="F2679" t="s">
        <v>11</v>
      </c>
      <c r="G2679">
        <f t="shared" si="458"/>
        <v>1</v>
      </c>
      <c r="H2679">
        <f t="shared" si="459"/>
        <v>4719.3500000000004</v>
      </c>
      <c r="K2679">
        <f t="shared" si="460"/>
        <v>5.8963443638225012E-4</v>
      </c>
      <c r="L2679">
        <v>138</v>
      </c>
      <c r="M2679" t="s">
        <v>11</v>
      </c>
      <c r="N2679">
        <f t="shared" si="461"/>
        <v>5.8963443638225012E-4</v>
      </c>
      <c r="O2679">
        <f>AVERAGE(N2679:N2684)</f>
        <v>1.7387428521044299E-4</v>
      </c>
      <c r="P2679">
        <f>IF(N2679&gt;O2681,"ND",IF(N2679&lt;O2682,"ND",N2679))</f>
        <v>5.8963443638225012E-4</v>
      </c>
      <c r="Q2679">
        <f>AVERAGE(P2679:P2684)</f>
        <v>1.7387428521044299E-4</v>
      </c>
      <c r="R2679">
        <f t="shared" si="462"/>
        <v>138</v>
      </c>
    </row>
    <row r="2680" spans="1:18">
      <c r="A2680">
        <v>92597.55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2.4732624219844584E-4</v>
      </c>
      <c r="P2680">
        <f>IF(N2680&gt;O2681,"ND",IF(N2680&lt;O2682,"ND",N2680))</f>
        <v>0</v>
      </c>
    </row>
    <row r="2681" spans="1:18">
      <c r="A2681">
        <v>94331.13</v>
      </c>
      <c r="B2681">
        <v>731.18</v>
      </c>
      <c r="D2681">
        <f t="shared" si="457"/>
        <v>731.18</v>
      </c>
      <c r="E2681">
        <v>138</v>
      </c>
      <c r="F2681" t="s">
        <v>11</v>
      </c>
      <c r="G2681">
        <f t="shared" si="458"/>
        <v>1</v>
      </c>
      <c r="H2681">
        <f t="shared" si="459"/>
        <v>731.18</v>
      </c>
      <c r="K2681">
        <f t="shared" si="460"/>
        <v>9.1353450622219922E-5</v>
      </c>
      <c r="L2681">
        <v>138</v>
      </c>
      <c r="M2681" t="s">
        <v>11</v>
      </c>
      <c r="N2681">
        <f t="shared" si="461"/>
        <v>9.1353450622219922E-5</v>
      </c>
      <c r="O2681">
        <f>O2679+(O2680*1.89)</f>
        <v>6.4132088296550563E-4</v>
      </c>
      <c r="P2681">
        <f>IF(N2681&gt;O2681,"ND",IF(N2681&lt;O2682,"ND",N2681))</f>
        <v>9.1353450622219922E-5</v>
      </c>
    </row>
    <row r="2682" spans="1:18">
      <c r="A2682">
        <v>104730.63</v>
      </c>
      <c r="B2682">
        <v>2899.46</v>
      </c>
      <c r="D2682">
        <f t="shared" si="457"/>
        <v>2899.46</v>
      </c>
      <c r="E2682">
        <v>138</v>
      </c>
      <c r="F2682" t="s">
        <v>11</v>
      </c>
      <c r="G2682">
        <f t="shared" si="458"/>
        <v>1</v>
      </c>
      <c r="H2682">
        <f t="shared" si="459"/>
        <v>2899.46</v>
      </c>
      <c r="K2682">
        <f t="shared" si="460"/>
        <v>3.6225782425818785E-4</v>
      </c>
      <c r="L2682">
        <v>138</v>
      </c>
      <c r="M2682" t="s">
        <v>11</v>
      </c>
      <c r="N2682">
        <f t="shared" si="461"/>
        <v>3.6225782425818785E-4</v>
      </c>
      <c r="O2682">
        <f>O2679-(O2680*1.89)</f>
        <v>-2.9357231254461961E-4</v>
      </c>
      <c r="P2682">
        <f>IF(N2682&gt;O2681,"ND",IF(N2682&lt;O2682,"ND",N2682))</f>
        <v>3.6225782425818785E-4</v>
      </c>
    </row>
    <row r="2683" spans="1:18">
      <c r="A2683">
        <v>104257.2</v>
      </c>
      <c r="B2683">
        <v>0</v>
      </c>
      <c r="D2683">
        <f t="shared" si="457"/>
        <v>0</v>
      </c>
      <c r="E2683">
        <v>138</v>
      </c>
      <c r="F2683" t="s">
        <v>11</v>
      </c>
      <c r="G2683">
        <f t="shared" si="458"/>
        <v>1</v>
      </c>
      <c r="H2683">
        <f t="shared" si="459"/>
        <v>0</v>
      </c>
      <c r="K2683">
        <f t="shared" si="460"/>
        <v>0</v>
      </c>
      <c r="L2683">
        <v>138</v>
      </c>
      <c r="M2683" t="s">
        <v>11</v>
      </c>
      <c r="N2683">
        <f t="shared" si="461"/>
        <v>0</v>
      </c>
      <c r="P2683">
        <f>IF(N2683&gt;O2681,"ND",IF(N2683&lt;O2682,"ND",N2683))</f>
        <v>0</v>
      </c>
    </row>
    <row r="2684" spans="1:18">
      <c r="A2684">
        <v>108637.94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112890.56</v>
      </c>
      <c r="B2685">
        <v>0</v>
      </c>
      <c r="D2685">
        <f t="shared" si="457"/>
        <v>0</v>
      </c>
      <c r="E2685">
        <v>148</v>
      </c>
      <c r="F2685" t="s">
        <v>11</v>
      </c>
      <c r="G2685">
        <f t="shared" si="458"/>
        <v>1</v>
      </c>
      <c r="H2685">
        <f t="shared" si="459"/>
        <v>0</v>
      </c>
      <c r="K2685">
        <f t="shared" si="460"/>
        <v>0</v>
      </c>
      <c r="L2685">
        <v>148</v>
      </c>
      <c r="M2685" t="s">
        <v>11</v>
      </c>
      <c r="N2685">
        <f t="shared" si="461"/>
        <v>0</v>
      </c>
      <c r="O2685">
        <f>AVERAGE(N2685:N2690)</f>
        <v>0</v>
      </c>
      <c r="P2685">
        <f>IF(N2685&gt;O2687,"ND",IF(N2685&lt;O2688,"ND",N2685))</f>
        <v>0</v>
      </c>
      <c r="Q2685">
        <f>AVERAGE(P2685:P2690)</f>
        <v>0</v>
      </c>
      <c r="R2685">
        <f t="shared" si="462"/>
        <v>148</v>
      </c>
    </row>
    <row r="2686" spans="1:18">
      <c r="A2686">
        <v>112052.32</v>
      </c>
      <c r="B2686">
        <v>0</v>
      </c>
      <c r="D2686">
        <f t="shared" si="457"/>
        <v>0</v>
      </c>
      <c r="E2686">
        <v>148</v>
      </c>
      <c r="F2686" t="s">
        <v>11</v>
      </c>
      <c r="G2686">
        <f t="shared" si="458"/>
        <v>1</v>
      </c>
      <c r="H2686">
        <f t="shared" si="459"/>
        <v>0</v>
      </c>
      <c r="K2686">
        <f t="shared" si="460"/>
        <v>0</v>
      </c>
      <c r="L2686">
        <v>148</v>
      </c>
      <c r="M2686" t="s">
        <v>11</v>
      </c>
      <c r="N2686">
        <f t="shared" si="461"/>
        <v>0</v>
      </c>
      <c r="O2686">
        <f>STDEV(N2685:N2690)</f>
        <v>0</v>
      </c>
      <c r="P2686">
        <f>IF(N2686&gt;O2687,"ND",IF(N2686&lt;O2688,"ND",N2686))</f>
        <v>0</v>
      </c>
    </row>
    <row r="2687" spans="1:18">
      <c r="A2687">
        <v>115511.48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0</v>
      </c>
      <c r="P2687">
        <f>IF(N2687&gt;O2687,"ND",IF(N2687&lt;O2688,"ND",N2687))</f>
        <v>0</v>
      </c>
    </row>
    <row r="2688" spans="1:18">
      <c r="A2688">
        <v>113777.14</v>
      </c>
      <c r="B2688">
        <v>0</v>
      </c>
      <c r="D2688">
        <f t="shared" si="457"/>
        <v>0</v>
      </c>
      <c r="E2688">
        <v>148</v>
      </c>
      <c r="F2688" t="s">
        <v>11</v>
      </c>
      <c r="G2688">
        <f t="shared" si="458"/>
        <v>1</v>
      </c>
      <c r="H2688">
        <f t="shared" si="459"/>
        <v>0</v>
      </c>
      <c r="K2688">
        <f t="shared" si="460"/>
        <v>0</v>
      </c>
      <c r="L2688">
        <v>148</v>
      </c>
      <c r="M2688" t="s">
        <v>11</v>
      </c>
      <c r="N2688">
        <f t="shared" si="461"/>
        <v>0</v>
      </c>
      <c r="O2688">
        <f>O2685-(O2686*1.89)</f>
        <v>0</v>
      </c>
      <c r="P2688">
        <f>IF(N2688&gt;O2687,"ND",IF(N2688&lt;O2688,"ND",N2688))</f>
        <v>0</v>
      </c>
    </row>
    <row r="2689" spans="1:18">
      <c r="A2689">
        <v>114462.65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129311.92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119480.07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1.4670363652364332E-4</v>
      </c>
      <c r="P2691">
        <f>IF(N2691&gt;O2693,"ND",IF(N2691&lt;O2694,"ND",N2691))</f>
        <v>0</v>
      </c>
      <c r="Q2691">
        <f>AVERAGE(P2691:P2696)</f>
        <v>4.0469486170224164E-5</v>
      </c>
      <c r="R2691">
        <f t="shared" si="462"/>
        <v>139</v>
      </c>
    </row>
    <row r="2692" spans="1:18">
      <c r="A2692">
        <v>119882.49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2.7251657830562359E-4</v>
      </c>
      <c r="P2692">
        <f>IF(N2692&gt;O2693,"ND",IF(N2692&lt;O2694,"ND",N2692))</f>
        <v>0</v>
      </c>
    </row>
    <row r="2693" spans="1:18">
      <c r="A2693">
        <v>136748.15</v>
      </c>
      <c r="B2693">
        <v>1619.56</v>
      </c>
      <c r="D2693">
        <f t="shared" si="463"/>
        <v>1619.56</v>
      </c>
      <c r="E2693">
        <v>139</v>
      </c>
      <c r="F2693" t="s">
        <v>11</v>
      </c>
      <c r="G2693">
        <f t="shared" si="464"/>
        <v>1</v>
      </c>
      <c r="H2693">
        <f t="shared" si="465"/>
        <v>1619.56</v>
      </c>
      <c r="K2693">
        <f t="shared" si="466"/>
        <v>2.023474308511208E-4</v>
      </c>
      <c r="L2693">
        <v>139</v>
      </c>
      <c r="M2693" t="s">
        <v>11</v>
      </c>
      <c r="N2693">
        <f t="shared" si="467"/>
        <v>2.023474308511208E-4</v>
      </c>
      <c r="O2693">
        <f>O2691+(O2692*1.89)</f>
        <v>6.617599695212719E-4</v>
      </c>
      <c r="P2693">
        <f>IF(N2693&gt;O2693,"ND",IF(N2693&lt;O2694,"ND",N2693))</f>
        <v>2.023474308511208E-4</v>
      </c>
    </row>
    <row r="2694" spans="1:18">
      <c r="A2694">
        <v>141360.93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-3.6835269647398521E-4</v>
      </c>
      <c r="P2694">
        <f>IF(N2694&gt;O2693,"ND",IF(N2694&lt;O2694,"ND",N2694))</f>
        <v>0</v>
      </c>
    </row>
    <row r="2695" spans="1:18">
      <c r="A2695">
        <v>135823.39000000001</v>
      </c>
      <c r="B2695">
        <v>5425.61</v>
      </c>
      <c r="D2695">
        <f t="shared" si="463"/>
        <v>5425.61</v>
      </c>
      <c r="E2695">
        <v>139</v>
      </c>
      <c r="F2695" t="s">
        <v>11</v>
      </c>
      <c r="G2695">
        <f t="shared" si="464"/>
        <v>1</v>
      </c>
      <c r="H2695">
        <f t="shared" si="465"/>
        <v>5425.61</v>
      </c>
      <c r="K2695">
        <f t="shared" si="466"/>
        <v>6.7787438829073916E-4</v>
      </c>
      <c r="L2695">
        <v>139</v>
      </c>
      <c r="M2695" t="s">
        <v>11</v>
      </c>
      <c r="N2695">
        <f t="shared" si="467"/>
        <v>6.7787438829073916E-4</v>
      </c>
      <c r="P2695" t="str">
        <f>IF(N2695&gt;O2693,"ND",IF(N2695&lt;O2694,"ND",N2695))</f>
        <v>ND</v>
      </c>
    </row>
    <row r="2696" spans="1:18">
      <c r="A2696">
        <v>133086.79999999999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2316.88</v>
      </c>
      <c r="B2697">
        <v>1161.56</v>
      </c>
      <c r="D2697">
        <f t="shared" si="463"/>
        <v>1161.56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771.48</v>
      </c>
      <c r="B2698">
        <v>29979.98</v>
      </c>
      <c r="D2698">
        <f t="shared" si="463"/>
        <v>29979.98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0</v>
      </c>
      <c r="B2702">
        <v>1200.01</v>
      </c>
      <c r="D2702">
        <f t="shared" si="463"/>
        <v>1200.01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40.28</v>
      </c>
      <c r="B2704">
        <v>13826.79</v>
      </c>
      <c r="D2704">
        <f t="shared" si="463"/>
        <v>13826.79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67.45</v>
      </c>
      <c r="B2705">
        <v>687.42</v>
      </c>
      <c r="D2705">
        <f t="shared" si="463"/>
        <v>687.42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13905.58</v>
      </c>
      <c r="D2707">
        <f t="shared" si="463"/>
        <v>13905.58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1055.8</v>
      </c>
      <c r="B2708">
        <v>1997.61</v>
      </c>
      <c r="D2708">
        <f t="shared" si="463"/>
        <v>1997.61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3368.92</v>
      </c>
      <c r="B2709">
        <v>6158.07</v>
      </c>
      <c r="D2709">
        <f t="shared" si="463"/>
        <v>6158.07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422.62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2928.41</v>
      </c>
      <c r="D2711">
        <f t="shared" si="463"/>
        <v>2928.41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0</v>
      </c>
      <c r="D2712">
        <f t="shared" si="463"/>
        <v>0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1360.75</v>
      </c>
      <c r="B2715">
        <v>5405.08</v>
      </c>
      <c r="D2715">
        <f t="shared" si="463"/>
        <v>5405.08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12911.4</v>
      </c>
      <c r="D2716">
        <f t="shared" si="463"/>
        <v>12911.4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715</v>
      </c>
      <c r="B2717">
        <v>9918.93</v>
      </c>
      <c r="D2717">
        <f t="shared" si="463"/>
        <v>9918.93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0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3621.57</v>
      </c>
      <c r="B2719">
        <v>7425.81</v>
      </c>
      <c r="D2719">
        <f t="shared" si="463"/>
        <v>7425.81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2990.55</v>
      </c>
      <c r="D2720">
        <f t="shared" si="463"/>
        <v>2990.55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189.43</v>
      </c>
      <c r="B2721">
        <v>5598.88</v>
      </c>
      <c r="D2721">
        <f t="shared" si="463"/>
        <v>5598.88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0</v>
      </c>
      <c r="B2722">
        <v>5769.63</v>
      </c>
      <c r="D2722">
        <f t="shared" si="463"/>
        <v>5769.63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2295.6</v>
      </c>
      <c r="B2723">
        <v>13871.49</v>
      </c>
      <c r="D2723">
        <f t="shared" si="463"/>
        <v>13871.49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928.67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443.54</v>
      </c>
      <c r="B2725">
        <v>5328.3</v>
      </c>
      <c r="D2725">
        <f t="shared" si="463"/>
        <v>5328.3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251.41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1769.21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2558.23</v>
      </c>
      <c r="D2729">
        <f t="shared" si="463"/>
        <v>2558.23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0</v>
      </c>
      <c r="B2733">
        <v>0</v>
      </c>
      <c r="D2733">
        <f t="shared" si="463"/>
        <v>0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3483.62</v>
      </c>
      <c r="D2734">
        <f t="shared" si="463"/>
        <v>3483.62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3618.64</v>
      </c>
      <c r="D2735">
        <f t="shared" si="463"/>
        <v>3618.64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101927.6</v>
      </c>
      <c r="D2736">
        <f t="shared" si="463"/>
        <v>101927.6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536.85</v>
      </c>
      <c r="B2737">
        <v>10893.05</v>
      </c>
      <c r="D2737">
        <f t="shared" si="463"/>
        <v>10893.05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0</v>
      </c>
      <c r="D2738">
        <f t="shared" si="463"/>
        <v>0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0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1953.48</v>
      </c>
      <c r="B2745">
        <v>1889.92</v>
      </c>
      <c r="D2745">
        <f t="shared" si="463"/>
        <v>1889.92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0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0</v>
      </c>
      <c r="D2748">
        <f t="shared" si="463"/>
        <v>0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2228.77</v>
      </c>
      <c r="B2749">
        <v>2807.34</v>
      </c>
      <c r="D2749">
        <f t="shared" si="463"/>
        <v>2807.34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0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956.4</v>
      </c>
      <c r="B2751">
        <v>35357.58</v>
      </c>
      <c r="D2751">
        <f t="shared" si="463"/>
        <v>35357.58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489.21</v>
      </c>
      <c r="B2752">
        <v>0</v>
      </c>
      <c r="D2752">
        <f t="shared" si="463"/>
        <v>0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1028.3800000000001</v>
      </c>
      <c r="B2753">
        <v>19577.14</v>
      </c>
      <c r="D2753">
        <f t="shared" si="463"/>
        <v>19577.14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1814.62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553.16999999999996</v>
      </c>
      <c r="B2755">
        <v>35485.18</v>
      </c>
      <c r="D2755">
        <f t="shared" si="463"/>
        <v>35485.18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13101.73</v>
      </c>
      <c r="D2756">
        <f t="shared" ref="D2756:D2819" si="469">IF(A2756&lt;$A$4623,"NA",B2756)</f>
        <v>13101.73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529.29</v>
      </c>
      <c r="D2758">
        <f t="shared" si="469"/>
        <v>529.29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250.75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474.72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458.8</v>
      </c>
      <c r="B2761">
        <v>0</v>
      </c>
      <c r="D2761">
        <f t="shared" si="469"/>
        <v>0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1139.7</v>
      </c>
      <c r="B2762">
        <v>3452.2</v>
      </c>
      <c r="D2762">
        <f t="shared" si="469"/>
        <v>3452.2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1091.79</v>
      </c>
      <c r="B2763">
        <v>0</v>
      </c>
      <c r="D2763">
        <f t="shared" si="469"/>
        <v>0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10.82</v>
      </c>
      <c r="B2764">
        <v>1392.85</v>
      </c>
      <c r="D2764">
        <f t="shared" si="469"/>
        <v>1392.85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305.77999999999997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0</v>
      </c>
      <c r="B2766">
        <v>3671.99</v>
      </c>
      <c r="D2766">
        <f t="shared" si="469"/>
        <v>3671.99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0</v>
      </c>
      <c r="D2767">
        <f t="shared" si="469"/>
        <v>0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2340.42</v>
      </c>
      <c r="B2768">
        <v>2203.33</v>
      </c>
      <c r="D2768">
        <f t="shared" si="469"/>
        <v>2203.33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1229.6099999999999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1042.21</v>
      </c>
      <c r="B2770">
        <v>8976.9</v>
      </c>
      <c r="D2770">
        <f t="shared" si="469"/>
        <v>8976.9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0</v>
      </c>
      <c r="B2771">
        <v>5335.11</v>
      </c>
      <c r="D2771">
        <f t="shared" si="469"/>
        <v>5335.11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0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0</v>
      </c>
      <c r="B2773">
        <v>6681.78</v>
      </c>
      <c r="D2773">
        <f t="shared" si="469"/>
        <v>6681.78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0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283.8</v>
      </c>
      <c r="B2775">
        <v>1824.8</v>
      </c>
      <c r="D2775">
        <f t="shared" si="469"/>
        <v>1824.8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614.21</v>
      </c>
      <c r="B2776">
        <v>241.96</v>
      </c>
      <c r="D2776">
        <f t="shared" si="469"/>
        <v>241.96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79.91</v>
      </c>
      <c r="B2777">
        <v>5553.65</v>
      </c>
      <c r="D2777">
        <f t="shared" si="469"/>
        <v>5553.65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72.14</v>
      </c>
      <c r="B2778">
        <v>0</v>
      </c>
      <c r="D2778">
        <f t="shared" si="469"/>
        <v>0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952.15</v>
      </c>
      <c r="B2779">
        <v>1631.37</v>
      </c>
      <c r="D2779">
        <f t="shared" si="469"/>
        <v>1631.37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0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1054.55</v>
      </c>
      <c r="B2781">
        <v>1229.3</v>
      </c>
      <c r="D2781">
        <f t="shared" si="469"/>
        <v>1229.3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1946.36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1886.09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0</v>
      </c>
      <c r="B2784">
        <v>0</v>
      </c>
      <c r="D2784">
        <f t="shared" si="469"/>
        <v>0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1768.39</v>
      </c>
      <c r="B2785">
        <v>5590.26</v>
      </c>
      <c r="D2785">
        <f t="shared" si="469"/>
        <v>5590.26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4003.26</v>
      </c>
      <c r="D2788">
        <f t="shared" si="469"/>
        <v>4003.26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451.06</v>
      </c>
      <c r="D2789">
        <f t="shared" si="469"/>
        <v>451.06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1286.21</v>
      </c>
      <c r="B2791">
        <v>20560.29</v>
      </c>
      <c r="D2791">
        <f t="shared" si="469"/>
        <v>20560.29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564.89</v>
      </c>
      <c r="D2792">
        <f t="shared" si="469"/>
        <v>564.89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21.39</v>
      </c>
      <c r="B2793">
        <v>0</v>
      </c>
      <c r="D2793">
        <f t="shared" si="469"/>
        <v>0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20456.2</v>
      </c>
      <c r="D2794">
        <f t="shared" si="469"/>
        <v>20456.2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0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332.68</v>
      </c>
      <c r="B2796">
        <v>0</v>
      </c>
      <c r="D2796">
        <f t="shared" si="469"/>
        <v>0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0</v>
      </c>
      <c r="B2797">
        <v>65357.760000000002</v>
      </c>
      <c r="D2797">
        <f t="shared" si="469"/>
        <v>65357.760000000002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0</v>
      </c>
      <c r="B2798">
        <v>15024.1</v>
      </c>
      <c r="D2798">
        <f t="shared" si="469"/>
        <v>15024.1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1982.96</v>
      </c>
      <c r="B2799">
        <v>12971.66</v>
      </c>
      <c r="D2799">
        <f t="shared" si="469"/>
        <v>12971.66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2.17</v>
      </c>
      <c r="B2801">
        <v>1583.5</v>
      </c>
      <c r="D2801">
        <f t="shared" si="469"/>
        <v>1583.5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1986.05</v>
      </c>
      <c r="D2802">
        <f t="shared" si="469"/>
        <v>1986.05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748.24</v>
      </c>
      <c r="B2807">
        <v>5001.62</v>
      </c>
      <c r="D2807">
        <f t="shared" si="469"/>
        <v>5001.62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0</v>
      </c>
      <c r="B2808">
        <v>5665.09</v>
      </c>
      <c r="D2808">
        <f t="shared" si="469"/>
        <v>5665.09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576.04999999999995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8529.6</v>
      </c>
      <c r="D2810">
        <f t="shared" si="469"/>
        <v>8529.6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24.98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0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0</v>
      </c>
      <c r="B2813">
        <v>0</v>
      </c>
      <c r="D2813">
        <f t="shared" si="469"/>
        <v>0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1789.36</v>
      </c>
      <c r="B2814">
        <v>7854.12</v>
      </c>
      <c r="D2814">
        <f t="shared" si="469"/>
        <v>7854.12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1637.75</v>
      </c>
      <c r="D2815">
        <f t="shared" si="469"/>
        <v>1637.75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3128.11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242.15</v>
      </c>
      <c r="B2817">
        <v>429.95</v>
      </c>
      <c r="D2817">
        <f t="shared" si="469"/>
        <v>429.95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575.64</v>
      </c>
      <c r="B2818">
        <v>20376.650000000001</v>
      </c>
      <c r="D2818">
        <f t="shared" si="469"/>
        <v>20376.650000000001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670.51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0</v>
      </c>
      <c r="D2820">
        <f t="shared" ref="D2820:D2883" si="475">IF(A2820&lt;$A$4623,"NA",B2820)</f>
        <v>0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720.19</v>
      </c>
      <c r="B2821">
        <v>31789.27</v>
      </c>
      <c r="D2821">
        <f t="shared" si="475"/>
        <v>31789.27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734.74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0</v>
      </c>
      <c r="B2823">
        <v>0</v>
      </c>
      <c r="D2823">
        <f t="shared" si="475"/>
        <v>0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0</v>
      </c>
      <c r="B2824">
        <v>605.66999999999996</v>
      </c>
      <c r="D2824">
        <f t="shared" si="475"/>
        <v>605.66999999999996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376.47</v>
      </c>
      <c r="B2825">
        <v>2591.08</v>
      </c>
      <c r="D2825">
        <f t="shared" si="475"/>
        <v>2591.08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8679.89</v>
      </c>
      <c r="D2826">
        <f t="shared" si="475"/>
        <v>8679.89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203.7</v>
      </c>
      <c r="B2827">
        <v>3104.05</v>
      </c>
      <c r="D2827">
        <f t="shared" si="475"/>
        <v>3104.05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329.03</v>
      </c>
      <c r="B2828">
        <v>735.36</v>
      </c>
      <c r="D2828">
        <f t="shared" si="475"/>
        <v>735.36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1082.2</v>
      </c>
      <c r="B2829">
        <v>6093.82</v>
      </c>
      <c r="D2829">
        <f t="shared" si="475"/>
        <v>6093.82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5273.28</v>
      </c>
      <c r="B2831">
        <v>13978.55</v>
      </c>
      <c r="D2831">
        <f t="shared" si="475"/>
        <v>13978.55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126.76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0</v>
      </c>
      <c r="B2834">
        <v>0</v>
      </c>
      <c r="D2834">
        <f t="shared" si="475"/>
        <v>0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160.02000000000001</v>
      </c>
      <c r="B2837">
        <v>0</v>
      </c>
      <c r="D2837">
        <f t="shared" si="475"/>
        <v>0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194.79</v>
      </c>
      <c r="B2838">
        <v>1156.1300000000001</v>
      </c>
      <c r="D2838">
        <f t="shared" si="475"/>
        <v>1156.1300000000001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378.78</v>
      </c>
      <c r="B2839">
        <v>3886.88</v>
      </c>
      <c r="D2839">
        <f t="shared" si="475"/>
        <v>3886.88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0.43</v>
      </c>
      <c r="B2840">
        <v>14182.16</v>
      </c>
      <c r="D2840">
        <f t="shared" si="475"/>
        <v>14182.16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4456.62</v>
      </c>
      <c r="D2841">
        <f t="shared" si="475"/>
        <v>4456.62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451.78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2015.32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37479.74</v>
      </c>
      <c r="D2844">
        <f t="shared" si="475"/>
        <v>37479.74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16.73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442.14</v>
      </c>
      <c r="B2850">
        <v>20214.43</v>
      </c>
      <c r="D2850">
        <f t="shared" si="475"/>
        <v>20214.43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751.92</v>
      </c>
      <c r="B2852">
        <v>3478.95</v>
      </c>
      <c r="D2852">
        <f t="shared" si="475"/>
        <v>3478.95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540.61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1751.58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1462.48</v>
      </c>
      <c r="B2857">
        <v>0</v>
      </c>
      <c r="D2857">
        <f t="shared" si="475"/>
        <v>0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14508.96</v>
      </c>
      <c r="D2862">
        <f t="shared" si="475"/>
        <v>14508.96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64.73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11694.63</v>
      </c>
      <c r="D2864">
        <f t="shared" si="475"/>
        <v>11694.63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1160.05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345.46</v>
      </c>
      <c r="B2866">
        <v>4792.84</v>
      </c>
      <c r="D2866">
        <f t="shared" si="475"/>
        <v>4792.84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136.47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0</v>
      </c>
      <c r="B2868">
        <v>6945.64</v>
      </c>
      <c r="D2868">
        <f t="shared" si="475"/>
        <v>6945.64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0</v>
      </c>
      <c r="D2869">
        <f t="shared" si="475"/>
        <v>0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2469.87</v>
      </c>
      <c r="B2870">
        <v>0</v>
      </c>
      <c r="D2870">
        <f t="shared" si="475"/>
        <v>0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8408.9599999999991</v>
      </c>
      <c r="D2872">
        <f t="shared" si="475"/>
        <v>8408.9599999999991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866.6</v>
      </c>
      <c r="D2873">
        <f t="shared" si="475"/>
        <v>866.6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6285.11</v>
      </c>
      <c r="D2874">
        <f t="shared" si="475"/>
        <v>6285.11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8516.18</v>
      </c>
      <c r="D2875">
        <f t="shared" si="475"/>
        <v>8516.18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818.4</v>
      </c>
      <c r="B2876">
        <v>4416.78</v>
      </c>
      <c r="D2876">
        <f t="shared" si="475"/>
        <v>4416.78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1019.63</v>
      </c>
      <c r="B2877">
        <v>2864.85</v>
      </c>
      <c r="D2877">
        <f t="shared" si="475"/>
        <v>2864.85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0</v>
      </c>
      <c r="D2879">
        <f t="shared" si="475"/>
        <v>0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2714.9</v>
      </c>
      <c r="D2881">
        <f t="shared" si="475"/>
        <v>2714.9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810.57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2024.32</v>
      </c>
      <c r="D2883">
        <f t="shared" si="475"/>
        <v>2024.32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610.79999999999995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954.18</v>
      </c>
      <c r="B2885">
        <v>1615.32</v>
      </c>
      <c r="D2885">
        <f t="shared" si="481"/>
        <v>1615.32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0</v>
      </c>
      <c r="B2886">
        <v>11292.03</v>
      </c>
      <c r="D2886">
        <f t="shared" si="481"/>
        <v>11292.03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25402.73</v>
      </c>
      <c r="D2888">
        <f t="shared" si="481"/>
        <v>25402.73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296769.82</v>
      </c>
      <c r="B2889">
        <v>1279623.6200000001</v>
      </c>
      <c r="D2889">
        <f t="shared" si="481"/>
        <v>1279623.6200000001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370174.27</v>
      </c>
      <c r="B2890">
        <v>1039774.19</v>
      </c>
      <c r="D2890">
        <f t="shared" si="481"/>
        <v>1039774.19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322926.8</v>
      </c>
      <c r="B2891">
        <v>1493390.31</v>
      </c>
      <c r="D2891">
        <f t="shared" si="481"/>
        <v>1493390.31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317165.12</v>
      </c>
      <c r="B2892">
        <v>1551549.45</v>
      </c>
      <c r="D2892">
        <f t="shared" si="481"/>
        <v>1551549.45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265237.57</v>
      </c>
      <c r="B2893">
        <v>1496760.44</v>
      </c>
      <c r="D2893">
        <f t="shared" si="481"/>
        <v>1496760.44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252663.48</v>
      </c>
      <c r="B2894">
        <v>1415931.31</v>
      </c>
      <c r="D2894">
        <f t="shared" si="481"/>
        <v>1415931.31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148758.03</v>
      </c>
      <c r="B2895">
        <v>0</v>
      </c>
      <c r="D2895">
        <f t="shared" si="481"/>
        <v>0</v>
      </c>
      <c r="E2895">
        <v>30</v>
      </c>
      <c r="F2895" t="s">
        <v>11</v>
      </c>
      <c r="G2895">
        <f t="shared" si="482"/>
        <v>1</v>
      </c>
      <c r="H2895">
        <f t="shared" si="483"/>
        <v>0</v>
      </c>
      <c r="K2895">
        <f t="shared" si="484"/>
        <v>0</v>
      </c>
      <c r="L2895">
        <v>30</v>
      </c>
      <c r="M2895" t="s">
        <v>11</v>
      </c>
      <c r="N2895">
        <f t="shared" si="485"/>
        <v>0</v>
      </c>
      <c r="O2895">
        <f>AVERAGE(N2895:N2900)</f>
        <v>4.7276703823471007E-4</v>
      </c>
      <c r="P2895">
        <f>IF(N2895&gt;O2897,"ND",IF(N2895&lt;O2898,"ND",N2895))</f>
        <v>0</v>
      </c>
      <c r="Q2895">
        <f>AVERAGE(P2895:P2900)</f>
        <v>4.7276703823471007E-4</v>
      </c>
      <c r="R2895">
        <f t="shared" si="480"/>
        <v>30</v>
      </c>
    </row>
    <row r="2896" spans="1:18">
      <c r="A2896">
        <v>211590.66</v>
      </c>
      <c r="B2896">
        <v>0</v>
      </c>
      <c r="D2896">
        <f t="shared" si="481"/>
        <v>0</v>
      </c>
      <c r="E2896">
        <v>30</v>
      </c>
      <c r="F2896" t="s">
        <v>11</v>
      </c>
      <c r="G2896">
        <f t="shared" si="482"/>
        <v>1</v>
      </c>
      <c r="H2896">
        <f t="shared" si="483"/>
        <v>0</v>
      </c>
      <c r="K2896">
        <f t="shared" si="484"/>
        <v>0</v>
      </c>
      <c r="L2896">
        <v>30</v>
      </c>
      <c r="M2896" t="s">
        <v>11</v>
      </c>
      <c r="N2896">
        <f t="shared" si="485"/>
        <v>0</v>
      </c>
      <c r="O2896">
        <f>STDEV(N2895:N2900)</f>
        <v>6.1284789374022291E-4</v>
      </c>
      <c r="P2896">
        <f>IF(N2896&gt;O2897,"ND",IF(N2896&lt;O2898,"ND",N2896))</f>
        <v>0</v>
      </c>
    </row>
    <row r="2897" spans="1:18">
      <c r="A2897">
        <v>193496.33</v>
      </c>
      <c r="B2897">
        <v>3037.08</v>
      </c>
      <c r="D2897">
        <f t="shared" si="481"/>
        <v>3037.08</v>
      </c>
      <c r="E2897">
        <v>30</v>
      </c>
      <c r="F2897" t="s">
        <v>11</v>
      </c>
      <c r="G2897">
        <f t="shared" si="482"/>
        <v>1</v>
      </c>
      <c r="H2897">
        <f t="shared" si="483"/>
        <v>3037.08</v>
      </c>
      <c r="K2897">
        <f t="shared" si="484"/>
        <v>3.794520334469374E-4</v>
      </c>
      <c r="L2897">
        <v>30</v>
      </c>
      <c r="M2897" t="s">
        <v>11</v>
      </c>
      <c r="N2897">
        <f t="shared" si="485"/>
        <v>3.794520334469374E-4</v>
      </c>
      <c r="O2897">
        <f>O2895+(O2896*1.89)</f>
        <v>1.6310495574037313E-3</v>
      </c>
      <c r="P2897">
        <f>IF(N2897&gt;O2897,"ND",IF(N2897&lt;O2898,"ND",N2897))</f>
        <v>3.794520334469374E-4</v>
      </c>
    </row>
    <row r="2898" spans="1:18">
      <c r="A2898">
        <v>245286.22</v>
      </c>
      <c r="B2898">
        <v>8491.7999999999993</v>
      </c>
      <c r="D2898">
        <f t="shared" si="481"/>
        <v>8491.7999999999993</v>
      </c>
      <c r="E2898">
        <v>30</v>
      </c>
      <c r="F2898" t="s">
        <v>11</v>
      </c>
      <c r="G2898">
        <f t="shared" si="482"/>
        <v>1</v>
      </c>
      <c r="H2898">
        <f t="shared" si="483"/>
        <v>8491.7999999999993</v>
      </c>
      <c r="K2898">
        <f t="shared" si="484"/>
        <v>1.060963418028074E-3</v>
      </c>
      <c r="L2898">
        <v>30</v>
      </c>
      <c r="M2898" t="s">
        <v>11</v>
      </c>
      <c r="N2898">
        <f t="shared" si="485"/>
        <v>1.060963418028074E-3</v>
      </c>
      <c r="O2898">
        <f>O2895-(O2896*1.89)</f>
        <v>-6.8551548093431108E-4</v>
      </c>
      <c r="P2898">
        <f>IF(N2898&gt;O2897,"ND",IF(N2898&lt;O2898,"ND",N2898))</f>
        <v>1.060963418028074E-3</v>
      </c>
    </row>
    <row r="2899" spans="1:18">
      <c r="A2899">
        <v>210575.94</v>
      </c>
      <c r="B2899">
        <v>11174.88</v>
      </c>
      <c r="D2899">
        <f t="shared" si="481"/>
        <v>11174.88</v>
      </c>
      <c r="E2899">
        <v>30</v>
      </c>
      <c r="F2899" t="s">
        <v>11</v>
      </c>
      <c r="G2899">
        <f t="shared" si="482"/>
        <v>1</v>
      </c>
      <c r="H2899">
        <f t="shared" si="483"/>
        <v>11174.88</v>
      </c>
      <c r="K2899">
        <f t="shared" si="484"/>
        <v>1.3961867779332491E-3</v>
      </c>
      <c r="L2899">
        <v>30</v>
      </c>
      <c r="M2899" t="s">
        <v>11</v>
      </c>
      <c r="N2899">
        <f t="shared" si="485"/>
        <v>1.3961867779332491E-3</v>
      </c>
      <c r="P2899">
        <f>IF(N2899&gt;O2897,"ND",IF(N2899&lt;O2898,"ND",N2899))</f>
        <v>1.3961867779332491E-3</v>
      </c>
    </row>
    <row r="2900" spans="1:18">
      <c r="A2900">
        <v>225884.84</v>
      </c>
      <c r="B2900">
        <v>0</v>
      </c>
      <c r="D2900">
        <f t="shared" si="481"/>
        <v>0</v>
      </c>
      <c r="E2900">
        <v>30</v>
      </c>
      <c r="F2900" t="s">
        <v>11</v>
      </c>
      <c r="G2900">
        <f t="shared" si="482"/>
        <v>1</v>
      </c>
      <c r="H2900">
        <f t="shared" si="483"/>
        <v>0</v>
      </c>
      <c r="K2900">
        <f t="shared" si="484"/>
        <v>0</v>
      </c>
      <c r="L2900">
        <v>30</v>
      </c>
      <c r="M2900" t="s">
        <v>11</v>
      </c>
      <c r="N2900">
        <f t="shared" si="485"/>
        <v>0</v>
      </c>
      <c r="P2900">
        <f>IF(N2900&gt;O2897,"ND",IF(N2900&lt;O2898,"ND",N2900))</f>
        <v>0</v>
      </c>
    </row>
    <row r="2901" spans="1:18">
      <c r="A2901">
        <v>324105.34999999998</v>
      </c>
      <c r="B2901">
        <v>1214242.1499999999</v>
      </c>
      <c r="D2901">
        <f t="shared" si="481"/>
        <v>1214242.1499999999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334598.34000000003</v>
      </c>
      <c r="B2902">
        <v>1073984.8</v>
      </c>
      <c r="D2902">
        <f t="shared" si="481"/>
        <v>1073984.8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363764.59</v>
      </c>
      <c r="B2903">
        <v>1101270.24</v>
      </c>
      <c r="D2903">
        <f t="shared" si="481"/>
        <v>1101270.24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364212.23</v>
      </c>
      <c r="B2904">
        <v>1236138.6299999999</v>
      </c>
      <c r="D2904">
        <f t="shared" si="481"/>
        <v>1236138.6299999999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356393.95</v>
      </c>
      <c r="B2905">
        <v>1209660.7</v>
      </c>
      <c r="D2905">
        <f t="shared" si="481"/>
        <v>1209660.7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292406.55</v>
      </c>
      <c r="B2906">
        <v>1253752.05</v>
      </c>
      <c r="D2906">
        <f t="shared" si="481"/>
        <v>1253752.05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172086.6</v>
      </c>
      <c r="B2907">
        <v>14008.14</v>
      </c>
      <c r="D2907">
        <f t="shared" si="481"/>
        <v>14008.14</v>
      </c>
      <c r="E2907">
        <v>32</v>
      </c>
      <c r="F2907" t="s">
        <v>11</v>
      </c>
      <c r="G2907">
        <f t="shared" si="482"/>
        <v>1</v>
      </c>
      <c r="H2907">
        <f t="shared" si="483"/>
        <v>14008.14</v>
      </c>
      <c r="K2907">
        <f t="shared" si="484"/>
        <v>1.7501735903596158E-3</v>
      </c>
      <c r="L2907">
        <v>32</v>
      </c>
      <c r="M2907" t="s">
        <v>11</v>
      </c>
      <c r="N2907">
        <f t="shared" si="485"/>
        <v>1.7501735903596158E-3</v>
      </c>
      <c r="O2907">
        <f>AVERAGE(N2907:N2912)</f>
        <v>1.3086573167692256E-3</v>
      </c>
      <c r="P2907">
        <f>IF(N2907&gt;O2909,"ND",IF(N2907&lt;O2910,"ND",N2907))</f>
        <v>1.7501735903596158E-3</v>
      </c>
      <c r="Q2907">
        <f>AVERAGE(P2907:P2912)</f>
        <v>1.3086573167692256E-3</v>
      </c>
      <c r="R2907">
        <f t="shared" si="480"/>
        <v>32</v>
      </c>
    </row>
    <row r="2908" spans="1:18">
      <c r="A2908">
        <v>254909.8</v>
      </c>
      <c r="B2908">
        <v>0</v>
      </c>
      <c r="D2908">
        <f t="shared" si="481"/>
        <v>0</v>
      </c>
      <c r="E2908">
        <v>32</v>
      </c>
      <c r="F2908" t="s">
        <v>11</v>
      </c>
      <c r="G2908">
        <f t="shared" si="482"/>
        <v>1</v>
      </c>
      <c r="H2908">
        <f t="shared" si="483"/>
        <v>0</v>
      </c>
      <c r="K2908">
        <f t="shared" si="484"/>
        <v>0</v>
      </c>
      <c r="L2908">
        <v>32</v>
      </c>
      <c r="M2908" t="s">
        <v>11</v>
      </c>
      <c r="N2908">
        <f t="shared" si="485"/>
        <v>0</v>
      </c>
      <c r="O2908">
        <f>STDEV(N2907:N2912)</f>
        <v>1.8174440008533728E-3</v>
      </c>
      <c r="P2908">
        <f>IF(N2908&gt;O2909,"ND",IF(N2908&lt;O2910,"ND",N2908))</f>
        <v>0</v>
      </c>
    </row>
    <row r="2909" spans="1:18">
      <c r="A2909">
        <v>201582.49</v>
      </c>
      <c r="B2909">
        <v>0</v>
      </c>
      <c r="D2909">
        <f t="shared" si="481"/>
        <v>0</v>
      </c>
      <c r="E2909">
        <v>32</v>
      </c>
      <c r="F2909" t="s">
        <v>11</v>
      </c>
      <c r="G2909">
        <f t="shared" si="482"/>
        <v>1</v>
      </c>
      <c r="H2909">
        <f t="shared" si="483"/>
        <v>0</v>
      </c>
      <c r="K2909">
        <f t="shared" si="484"/>
        <v>0</v>
      </c>
      <c r="L2909">
        <v>32</v>
      </c>
      <c r="M2909" t="s">
        <v>11</v>
      </c>
      <c r="N2909">
        <f t="shared" si="485"/>
        <v>0</v>
      </c>
      <c r="O2909">
        <f>O2907+(O2908*1.89)</f>
        <v>4.7436264783821003E-3</v>
      </c>
      <c r="P2909">
        <f>IF(N2909&gt;O2909,"ND",IF(N2909&lt;O2910,"ND",N2909))</f>
        <v>0</v>
      </c>
    </row>
    <row r="2910" spans="1:18">
      <c r="A2910">
        <v>228844.25</v>
      </c>
      <c r="B2910">
        <v>11622.55</v>
      </c>
      <c r="D2910">
        <f t="shared" si="481"/>
        <v>11622.55</v>
      </c>
      <c r="E2910">
        <v>32</v>
      </c>
      <c r="F2910" t="s">
        <v>11</v>
      </c>
      <c r="G2910">
        <f t="shared" si="482"/>
        <v>1</v>
      </c>
      <c r="H2910">
        <f t="shared" si="483"/>
        <v>11622.55</v>
      </c>
      <c r="K2910">
        <f t="shared" si="484"/>
        <v>1.452118558397771E-3</v>
      </c>
      <c r="L2910">
        <v>32</v>
      </c>
      <c r="M2910" t="s">
        <v>11</v>
      </c>
      <c r="N2910">
        <f t="shared" si="485"/>
        <v>1.452118558397771E-3</v>
      </c>
      <c r="O2910">
        <f>O2907-(O2908*1.89)</f>
        <v>-2.1263118448436487E-3</v>
      </c>
      <c r="P2910">
        <f>IF(N2910&gt;O2909,"ND",IF(N2910&lt;O2910,"ND",N2910))</f>
        <v>1.452118558397771E-3</v>
      </c>
    </row>
    <row r="2911" spans="1:18">
      <c r="A2911">
        <v>265661.90000000002</v>
      </c>
      <c r="B2911">
        <v>37215.15</v>
      </c>
      <c r="D2911">
        <f t="shared" si="481"/>
        <v>37215.15</v>
      </c>
      <c r="E2911">
        <v>32</v>
      </c>
      <c r="F2911" t="s">
        <v>11</v>
      </c>
      <c r="G2911">
        <f t="shared" si="482"/>
        <v>1</v>
      </c>
      <c r="H2911">
        <f t="shared" si="483"/>
        <v>37215.15</v>
      </c>
      <c r="K2911">
        <f t="shared" si="484"/>
        <v>4.6496517518579668E-3</v>
      </c>
      <c r="L2911">
        <v>32</v>
      </c>
      <c r="M2911" t="s">
        <v>11</v>
      </c>
      <c r="N2911">
        <f t="shared" si="485"/>
        <v>4.6496517518579668E-3</v>
      </c>
      <c r="P2911">
        <f>IF(N2911&gt;O2909,"ND",IF(N2911&lt;O2910,"ND",N2911))</f>
        <v>4.6496517518579668E-3</v>
      </c>
    </row>
    <row r="2912" spans="1:18">
      <c r="A2912">
        <v>232096.36</v>
      </c>
      <c r="B2912">
        <v>0</v>
      </c>
      <c r="D2912">
        <f t="shared" si="481"/>
        <v>0</v>
      </c>
      <c r="E2912">
        <v>32</v>
      </c>
      <c r="F2912" t="s">
        <v>11</v>
      </c>
      <c r="G2912">
        <f t="shared" si="482"/>
        <v>1</v>
      </c>
      <c r="H2912">
        <f t="shared" si="483"/>
        <v>0</v>
      </c>
      <c r="K2912">
        <f t="shared" si="484"/>
        <v>0</v>
      </c>
      <c r="L2912">
        <v>32</v>
      </c>
      <c r="M2912" t="s">
        <v>11</v>
      </c>
      <c r="N2912">
        <f t="shared" si="485"/>
        <v>0</v>
      </c>
      <c r="P2912">
        <f>IF(N2912&gt;O2909,"ND",IF(N2912&lt;O2910,"ND",N2912))</f>
        <v>0</v>
      </c>
    </row>
    <row r="2913" spans="1:18">
      <c r="A2913">
        <v>282175.78000000003</v>
      </c>
      <c r="B2913">
        <v>434369.15</v>
      </c>
      <c r="D2913">
        <f t="shared" si="481"/>
        <v>434369.15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348405.06</v>
      </c>
      <c r="B2914">
        <v>420854.57</v>
      </c>
      <c r="D2914">
        <f t="shared" si="481"/>
        <v>420854.57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341233.99</v>
      </c>
      <c r="B2915">
        <v>426017.72</v>
      </c>
      <c r="D2915">
        <f t="shared" si="481"/>
        <v>426017.72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330102.11</v>
      </c>
      <c r="B2916">
        <v>429880.29</v>
      </c>
      <c r="D2916">
        <f t="shared" si="481"/>
        <v>429880.29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339372.64</v>
      </c>
      <c r="B2917">
        <v>551502.12</v>
      </c>
      <c r="D2917">
        <f t="shared" si="481"/>
        <v>551502.12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331907.20000000001</v>
      </c>
      <c r="B2918">
        <v>768010.89</v>
      </c>
      <c r="D2918">
        <f t="shared" si="481"/>
        <v>768010.89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186344.42</v>
      </c>
      <c r="B2919">
        <v>15169.2</v>
      </c>
      <c r="D2919">
        <f t="shared" si="481"/>
        <v>15169.2</v>
      </c>
      <c r="E2919">
        <v>33</v>
      </c>
      <c r="F2919" t="s">
        <v>11</v>
      </c>
      <c r="G2919">
        <f t="shared" si="482"/>
        <v>1</v>
      </c>
      <c r="H2919">
        <f t="shared" si="483"/>
        <v>15169.2</v>
      </c>
      <c r="K2919">
        <f t="shared" si="484"/>
        <v>1.8952361431912505E-3</v>
      </c>
      <c r="L2919">
        <v>33</v>
      </c>
      <c r="M2919" t="s">
        <v>11</v>
      </c>
      <c r="N2919">
        <f t="shared" si="485"/>
        <v>1.8952361431912505E-3</v>
      </c>
      <c r="O2919">
        <f>AVERAGE(N2919:N2924)</f>
        <v>1.7436788053889589E-3</v>
      </c>
      <c r="P2919">
        <f>IF(N2919&gt;O2921,"ND",IF(N2919&lt;O2922,"ND",N2919))</f>
        <v>1.8952361431912505E-3</v>
      </c>
      <c r="Q2919">
        <f>AVERAGE(P2919:P2924)</f>
        <v>1.7436788053889589E-3</v>
      </c>
      <c r="R2919">
        <f t="shared" si="480"/>
        <v>33</v>
      </c>
    </row>
    <row r="2920" spans="1:18">
      <c r="A2920">
        <v>161947.51</v>
      </c>
      <c r="B2920">
        <v>19445.939999999999</v>
      </c>
      <c r="D2920">
        <f t="shared" si="481"/>
        <v>19445.939999999999</v>
      </c>
      <c r="E2920">
        <v>33</v>
      </c>
      <c r="F2920" t="s">
        <v>11</v>
      </c>
      <c r="G2920">
        <f t="shared" si="482"/>
        <v>1</v>
      </c>
      <c r="H2920">
        <f t="shared" si="483"/>
        <v>19445.939999999999</v>
      </c>
      <c r="K2920">
        <f t="shared" si="484"/>
        <v>2.4295709942731632E-3</v>
      </c>
      <c r="L2920">
        <v>33</v>
      </c>
      <c r="M2920" t="s">
        <v>11</v>
      </c>
      <c r="N2920">
        <f t="shared" si="485"/>
        <v>2.4295709942731632E-3</v>
      </c>
      <c r="O2920">
        <f>STDEV(N2919:N2924)</f>
        <v>5.8114440062042108E-4</v>
      </c>
      <c r="P2920">
        <f>IF(N2920&gt;O2921,"ND",IF(N2920&lt;O2922,"ND",N2920))</f>
        <v>2.4295709942731632E-3</v>
      </c>
    </row>
    <row r="2921" spans="1:18">
      <c r="A2921">
        <v>170474.31</v>
      </c>
      <c r="B2921">
        <v>5904.09</v>
      </c>
      <c r="D2921">
        <f t="shared" si="481"/>
        <v>5904.09</v>
      </c>
      <c r="E2921">
        <v>33</v>
      </c>
      <c r="F2921" t="s">
        <v>11</v>
      </c>
      <c r="G2921">
        <f t="shared" si="482"/>
        <v>1</v>
      </c>
      <c r="H2921">
        <f t="shared" si="483"/>
        <v>5904.09</v>
      </c>
      <c r="K2921">
        <f t="shared" si="484"/>
        <v>7.3765556263046374E-4</v>
      </c>
      <c r="L2921">
        <v>33</v>
      </c>
      <c r="M2921" t="s">
        <v>11</v>
      </c>
      <c r="N2921">
        <f t="shared" si="485"/>
        <v>7.3765556263046374E-4</v>
      </c>
      <c r="O2921">
        <f>O2919+(O2920*1.89)</f>
        <v>2.8420417225615549E-3</v>
      </c>
      <c r="P2921">
        <f>IF(N2921&gt;O2921,"ND",IF(N2921&lt;O2922,"ND",N2921))</f>
        <v>7.3765556263046374E-4</v>
      </c>
    </row>
    <row r="2922" spans="1:18">
      <c r="A2922">
        <v>199967.74</v>
      </c>
      <c r="B2922">
        <v>16165.46</v>
      </c>
      <c r="D2922">
        <f t="shared" si="481"/>
        <v>16165.46</v>
      </c>
      <c r="E2922">
        <v>33</v>
      </c>
      <c r="F2922" t="s">
        <v>11</v>
      </c>
      <c r="G2922">
        <f t="shared" si="482"/>
        <v>1</v>
      </c>
      <c r="H2922">
        <f t="shared" si="483"/>
        <v>16165.46</v>
      </c>
      <c r="K2922">
        <f t="shared" si="484"/>
        <v>2.0197086242723697E-3</v>
      </c>
      <c r="L2922">
        <v>33</v>
      </c>
      <c r="M2922" t="s">
        <v>11</v>
      </c>
      <c r="N2922">
        <f t="shared" si="485"/>
        <v>2.0197086242723697E-3</v>
      </c>
      <c r="O2922">
        <f>O2919-(O2920*1.89)</f>
        <v>6.4531588821636313E-4</v>
      </c>
      <c r="P2922">
        <f>IF(N2922&gt;O2921,"ND",IF(N2922&lt;O2922,"ND",N2922))</f>
        <v>2.0197086242723697E-3</v>
      </c>
    </row>
    <row r="2923" spans="1:18">
      <c r="A2923">
        <v>194477.94</v>
      </c>
      <c r="B2923">
        <v>11725.9</v>
      </c>
      <c r="D2923">
        <f t="shared" si="481"/>
        <v>11725.9</v>
      </c>
      <c r="E2923">
        <v>33</v>
      </c>
      <c r="F2923" t="s">
        <v>11</v>
      </c>
      <c r="G2923">
        <f t="shared" si="482"/>
        <v>1</v>
      </c>
      <c r="H2923">
        <f t="shared" si="483"/>
        <v>11725.9</v>
      </c>
      <c r="K2923">
        <f t="shared" si="484"/>
        <v>1.4650310821563619E-3</v>
      </c>
      <c r="L2923">
        <v>33</v>
      </c>
      <c r="M2923" t="s">
        <v>11</v>
      </c>
      <c r="N2923">
        <f t="shared" si="485"/>
        <v>1.4650310821563619E-3</v>
      </c>
      <c r="P2923">
        <f>IF(N2923&gt;O2921,"ND",IF(N2923&lt;O2922,"ND",N2923))</f>
        <v>1.4650310821563619E-3</v>
      </c>
    </row>
    <row r="2924" spans="1:18">
      <c r="A2924">
        <v>201910.87</v>
      </c>
      <c r="B2924">
        <v>15326.35</v>
      </c>
      <c r="D2924">
        <f t="shared" si="481"/>
        <v>15326.35</v>
      </c>
      <c r="E2924">
        <v>33</v>
      </c>
      <c r="F2924" t="s">
        <v>11</v>
      </c>
      <c r="G2924">
        <f t="shared" si="482"/>
        <v>1</v>
      </c>
      <c r="H2924">
        <f t="shared" si="483"/>
        <v>15326.35</v>
      </c>
      <c r="K2924">
        <f t="shared" si="484"/>
        <v>1.9148704258101432E-3</v>
      </c>
      <c r="L2924">
        <v>33</v>
      </c>
      <c r="M2924" t="s">
        <v>11</v>
      </c>
      <c r="N2924">
        <f t="shared" si="485"/>
        <v>1.9148704258101432E-3</v>
      </c>
      <c r="P2924">
        <f>IF(N2924&gt;O2921,"ND",IF(N2924&lt;O2922,"ND",N2924))</f>
        <v>1.9148704258101432E-3</v>
      </c>
    </row>
    <row r="2925" spans="1:18">
      <c r="A2925">
        <v>438837.58</v>
      </c>
      <c r="B2925">
        <v>991641.59999999998</v>
      </c>
      <c r="D2925">
        <f t="shared" si="481"/>
        <v>991641.59999999998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461583.2</v>
      </c>
      <c r="B2926">
        <v>964183.65</v>
      </c>
      <c r="D2926">
        <f t="shared" si="481"/>
        <v>964183.65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478167.82</v>
      </c>
      <c r="B2927">
        <v>958559.79</v>
      </c>
      <c r="D2927">
        <f t="shared" si="481"/>
        <v>958559.79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481402.32</v>
      </c>
      <c r="B2928">
        <v>921969.04</v>
      </c>
      <c r="D2928">
        <f t="shared" si="481"/>
        <v>921969.04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483273.55</v>
      </c>
      <c r="B2929">
        <v>991400.05</v>
      </c>
      <c r="D2929">
        <f t="shared" si="481"/>
        <v>991400.05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485273.86</v>
      </c>
      <c r="B2930">
        <v>918480.26</v>
      </c>
      <c r="D2930">
        <f t="shared" si="481"/>
        <v>918480.26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314668.46000000002</v>
      </c>
      <c r="B2931">
        <v>3850.99</v>
      </c>
      <c r="D2931">
        <f t="shared" si="481"/>
        <v>3850.99</v>
      </c>
      <c r="E2931">
        <v>34</v>
      </c>
      <c r="F2931" t="s">
        <v>11</v>
      </c>
      <c r="G2931">
        <f t="shared" si="482"/>
        <v>1</v>
      </c>
      <c r="H2931">
        <f t="shared" si="483"/>
        <v>3850.99</v>
      </c>
      <c r="K2931">
        <f t="shared" si="484"/>
        <v>4.8114175006381838E-4</v>
      </c>
      <c r="L2931">
        <v>34</v>
      </c>
      <c r="M2931" t="s">
        <v>11</v>
      </c>
      <c r="N2931">
        <f t="shared" si="485"/>
        <v>4.8114175006381838E-4</v>
      </c>
      <c r="O2931">
        <f>AVERAGE(N2931:N2936)</f>
        <v>8.3297022820929829E-4</v>
      </c>
      <c r="P2931">
        <f>IF(N2931&gt;O2933,"ND",IF(N2931&lt;O2934,"ND",N2931))</f>
        <v>4.8114175006381838E-4</v>
      </c>
      <c r="Q2931">
        <f>AVERAGE(P2931:P2936)</f>
        <v>8.3297022820929829E-4</v>
      </c>
      <c r="R2931">
        <f t="shared" si="480"/>
        <v>34</v>
      </c>
    </row>
    <row r="2932" spans="1:18">
      <c r="A2932">
        <v>335441.63</v>
      </c>
      <c r="B2932">
        <v>8998.4699999999993</v>
      </c>
      <c r="D2932">
        <f t="shared" si="481"/>
        <v>8998.4699999999993</v>
      </c>
      <c r="E2932">
        <v>34</v>
      </c>
      <c r="F2932" t="s">
        <v>11</v>
      </c>
      <c r="G2932">
        <f t="shared" si="482"/>
        <v>1</v>
      </c>
      <c r="H2932">
        <f t="shared" si="483"/>
        <v>8998.4699999999993</v>
      </c>
      <c r="K2932">
        <f t="shared" si="484"/>
        <v>1.1242666440828897E-3</v>
      </c>
      <c r="L2932">
        <v>34</v>
      </c>
      <c r="M2932" t="s">
        <v>11</v>
      </c>
      <c r="N2932">
        <f t="shared" si="485"/>
        <v>1.1242666440828897E-3</v>
      </c>
      <c r="O2932">
        <f>STDEV(N2931:N2936)</f>
        <v>6.4879039820321541E-4</v>
      </c>
      <c r="P2932">
        <f>IF(N2932&gt;O2933,"ND",IF(N2932&lt;O2934,"ND",N2932))</f>
        <v>1.1242666440828897E-3</v>
      </c>
    </row>
    <row r="2933" spans="1:18">
      <c r="A2933">
        <v>310626.05</v>
      </c>
      <c r="B2933">
        <v>5543.34</v>
      </c>
      <c r="D2933">
        <f t="shared" si="481"/>
        <v>5543.34</v>
      </c>
      <c r="E2933">
        <v>34</v>
      </c>
      <c r="F2933" t="s">
        <v>11</v>
      </c>
      <c r="G2933">
        <f t="shared" si="482"/>
        <v>1</v>
      </c>
      <c r="H2933">
        <f t="shared" si="483"/>
        <v>5543.34</v>
      </c>
      <c r="K2933">
        <f t="shared" si="484"/>
        <v>6.9258354573726937E-4</v>
      </c>
      <c r="L2933">
        <v>34</v>
      </c>
      <c r="M2933" t="s">
        <v>11</v>
      </c>
      <c r="N2933">
        <f t="shared" si="485"/>
        <v>6.9258354573726937E-4</v>
      </c>
      <c r="O2933">
        <f>O2931+(O2932*1.89)</f>
        <v>2.0591840808133755E-3</v>
      </c>
      <c r="P2933">
        <f>IF(N2933&gt;O2933,"ND",IF(N2933&lt;O2934,"ND",N2933))</f>
        <v>6.9258354573726937E-4</v>
      </c>
    </row>
    <row r="2934" spans="1:18">
      <c r="A2934">
        <v>343392.11</v>
      </c>
      <c r="B2934">
        <v>0</v>
      </c>
      <c r="D2934">
        <f t="shared" si="481"/>
        <v>0</v>
      </c>
      <c r="E2934">
        <v>34</v>
      </c>
      <c r="F2934" t="s">
        <v>11</v>
      </c>
      <c r="G2934">
        <f t="shared" si="482"/>
        <v>1</v>
      </c>
      <c r="H2934">
        <f t="shared" si="483"/>
        <v>0</v>
      </c>
      <c r="K2934">
        <f t="shared" si="484"/>
        <v>0</v>
      </c>
      <c r="L2934">
        <v>34</v>
      </c>
      <c r="M2934" t="s">
        <v>11</v>
      </c>
      <c r="N2934">
        <f t="shared" si="485"/>
        <v>0</v>
      </c>
      <c r="O2934">
        <f>O2931-(O2932*1.89)</f>
        <v>-3.9324362439477876E-4</v>
      </c>
      <c r="P2934">
        <f>IF(N2934&gt;O2933,"ND",IF(N2934&lt;O2934,"ND",N2934))</f>
        <v>0</v>
      </c>
    </row>
    <row r="2935" spans="1:18">
      <c r="A2935">
        <v>371947.69</v>
      </c>
      <c r="B2935">
        <v>15360.39</v>
      </c>
      <c r="D2935">
        <f t="shared" si="481"/>
        <v>15360.39</v>
      </c>
      <c r="E2935">
        <v>34</v>
      </c>
      <c r="F2935" t="s">
        <v>11</v>
      </c>
      <c r="G2935">
        <f t="shared" si="482"/>
        <v>1</v>
      </c>
      <c r="H2935">
        <f t="shared" si="483"/>
        <v>15360.39</v>
      </c>
      <c r="K2935">
        <f t="shared" si="484"/>
        <v>1.9191233750964752E-3</v>
      </c>
      <c r="L2935">
        <v>34</v>
      </c>
      <c r="M2935" t="s">
        <v>11</v>
      </c>
      <c r="N2935">
        <f t="shared" si="485"/>
        <v>1.9191233750964752E-3</v>
      </c>
      <c r="P2935">
        <f>IF(N2935&gt;O2933,"ND",IF(N2935&lt;O2934,"ND",N2935))</f>
        <v>1.9191233750964752E-3</v>
      </c>
    </row>
    <row r="2936" spans="1:18">
      <c r="A2936">
        <v>330046.28999999998</v>
      </c>
      <c r="B2936">
        <v>6248.66</v>
      </c>
      <c r="D2936">
        <f t="shared" si="481"/>
        <v>6248.66</v>
      </c>
      <c r="E2936">
        <v>34</v>
      </c>
      <c r="F2936" t="s">
        <v>11</v>
      </c>
      <c r="G2936">
        <f t="shared" si="482"/>
        <v>1</v>
      </c>
      <c r="H2936">
        <f t="shared" si="483"/>
        <v>6248.66</v>
      </c>
      <c r="K2936">
        <f t="shared" si="484"/>
        <v>7.8070605427533687E-4</v>
      </c>
      <c r="L2936">
        <v>34</v>
      </c>
      <c r="M2936" t="s">
        <v>11</v>
      </c>
      <c r="N2936">
        <f t="shared" si="485"/>
        <v>7.8070605427533687E-4</v>
      </c>
      <c r="P2936">
        <f>IF(N2936&gt;O2933,"ND",IF(N2936&lt;O2934,"ND",N2936))</f>
        <v>7.8070605427533687E-4</v>
      </c>
    </row>
    <row r="2937" spans="1:18">
      <c r="A2937">
        <v>195988.16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8.717246663520993E-4</v>
      </c>
      <c r="P2937">
        <f>IF(N2937&gt;O2939,"ND",IF(N2937&lt;O2940,"ND",N2937))</f>
        <v>0</v>
      </c>
      <c r="Q2937">
        <f>AVERAGE(P2937:P2942)</f>
        <v>8.717246663520993E-4</v>
      </c>
      <c r="R2937">
        <f t="shared" ref="R2937:R2997" si="486">L2937</f>
        <v>70</v>
      </c>
    </row>
    <row r="2938" spans="1:18">
      <c r="A2938">
        <v>162517.1</v>
      </c>
      <c r="B2938">
        <v>29199.41</v>
      </c>
      <c r="D2938">
        <f t="shared" si="481"/>
        <v>29199.41</v>
      </c>
      <c r="E2938">
        <v>70</v>
      </c>
      <c r="F2938" t="s">
        <v>11</v>
      </c>
      <c r="G2938">
        <f t="shared" si="482"/>
        <v>1</v>
      </c>
      <c r="H2938">
        <f t="shared" si="483"/>
        <v>29199.41</v>
      </c>
      <c r="K2938">
        <f t="shared" si="484"/>
        <v>3.6481671539606592E-3</v>
      </c>
      <c r="L2938">
        <v>70</v>
      </c>
      <c r="M2938" t="s">
        <v>11</v>
      </c>
      <c r="N2938">
        <f t="shared" si="485"/>
        <v>3.6481671539606592E-3</v>
      </c>
      <c r="O2938">
        <f>STDEV(N2937:N2942)</f>
        <v>1.5001997495852797E-3</v>
      </c>
      <c r="P2938">
        <f>IF(N2938&gt;O2939,"ND",IF(N2938&lt;O2940,"ND",N2938))</f>
        <v>3.6481671539606592E-3</v>
      </c>
    </row>
    <row r="2939" spans="1:18">
      <c r="A2939">
        <v>141085.43</v>
      </c>
      <c r="B2939">
        <v>0</v>
      </c>
      <c r="D2939">
        <f t="shared" si="481"/>
        <v>0</v>
      </c>
      <c r="E2939">
        <v>70</v>
      </c>
      <c r="F2939" t="s">
        <v>11</v>
      </c>
      <c r="G2939">
        <f t="shared" si="482"/>
        <v>1</v>
      </c>
      <c r="H2939">
        <f t="shared" si="483"/>
        <v>0</v>
      </c>
      <c r="K2939">
        <f t="shared" si="484"/>
        <v>0</v>
      </c>
      <c r="L2939">
        <v>70</v>
      </c>
      <c r="M2939" t="s">
        <v>11</v>
      </c>
      <c r="N2939">
        <f t="shared" si="485"/>
        <v>0</v>
      </c>
      <c r="O2939">
        <f>O2937+(O2938*1.89)</f>
        <v>3.7071021930682778E-3</v>
      </c>
      <c r="P2939">
        <f>IF(N2939&gt;O2939,"ND",IF(N2939&lt;O2940,"ND",N2939))</f>
        <v>0</v>
      </c>
    </row>
    <row r="2940" spans="1:18">
      <c r="A2940">
        <v>162469.21</v>
      </c>
      <c r="B2940">
        <v>12663.55</v>
      </c>
      <c r="D2940">
        <f t="shared" si="481"/>
        <v>12663.55</v>
      </c>
      <c r="E2940">
        <v>70</v>
      </c>
      <c r="F2940" t="s">
        <v>11</v>
      </c>
      <c r="G2940">
        <f t="shared" si="482"/>
        <v>1</v>
      </c>
      <c r="H2940">
        <f t="shared" si="483"/>
        <v>12663.55</v>
      </c>
      <c r="K2940">
        <f t="shared" si="484"/>
        <v>1.5821808441519368E-3</v>
      </c>
      <c r="L2940">
        <v>70</v>
      </c>
      <c r="M2940" t="s">
        <v>11</v>
      </c>
      <c r="N2940">
        <f t="shared" si="485"/>
        <v>1.5821808441519368E-3</v>
      </c>
      <c r="O2940">
        <f>O2937-(O2938*1.89)</f>
        <v>-1.9636528603640792E-3</v>
      </c>
      <c r="P2940">
        <f>IF(N2940&gt;O2939,"ND",IF(N2940&lt;O2940,"ND",N2940))</f>
        <v>1.5821808441519368E-3</v>
      </c>
    </row>
    <row r="2941" spans="1:18">
      <c r="A2941">
        <v>170978.66</v>
      </c>
      <c r="B2941">
        <v>0</v>
      </c>
      <c r="D2941">
        <f t="shared" si="481"/>
        <v>0</v>
      </c>
      <c r="E2941">
        <v>70</v>
      </c>
      <c r="F2941" t="s">
        <v>11</v>
      </c>
      <c r="G2941">
        <f t="shared" si="482"/>
        <v>1</v>
      </c>
      <c r="H2941">
        <f t="shared" si="483"/>
        <v>0</v>
      </c>
      <c r="K2941">
        <f t="shared" si="484"/>
        <v>0</v>
      </c>
      <c r="L2941">
        <v>70</v>
      </c>
      <c r="M2941" t="s">
        <v>11</v>
      </c>
      <c r="N2941">
        <f t="shared" si="485"/>
        <v>0</v>
      </c>
      <c r="P2941">
        <f>IF(N2941&gt;O2939,"ND",IF(N2941&lt;O2940,"ND",N2941))</f>
        <v>0</v>
      </c>
    </row>
    <row r="2942" spans="1:18">
      <c r="A2942">
        <v>148446.12</v>
      </c>
      <c r="B2942">
        <v>0</v>
      </c>
      <c r="D2942">
        <f t="shared" si="481"/>
        <v>0</v>
      </c>
      <c r="E2942">
        <v>70</v>
      </c>
      <c r="F2942" t="s">
        <v>11</v>
      </c>
      <c r="G2942">
        <f t="shared" si="482"/>
        <v>1</v>
      </c>
      <c r="H2942">
        <f t="shared" si="483"/>
        <v>0</v>
      </c>
      <c r="K2942">
        <f t="shared" si="484"/>
        <v>0</v>
      </c>
      <c r="L2942">
        <v>70</v>
      </c>
      <c r="M2942" t="s">
        <v>11</v>
      </c>
      <c r="N2942">
        <f t="shared" si="485"/>
        <v>0</v>
      </c>
      <c r="P2942">
        <f>IF(N2942&gt;O2939,"ND",IF(N2942&lt;O2940,"ND",N2942))</f>
        <v>0</v>
      </c>
    </row>
    <row r="2943" spans="1:18">
      <c r="A2943">
        <v>106057.82</v>
      </c>
      <c r="B2943">
        <v>0</v>
      </c>
      <c r="D2943">
        <f t="shared" si="481"/>
        <v>0</v>
      </c>
      <c r="E2943">
        <v>35</v>
      </c>
      <c r="F2943" t="s">
        <v>11</v>
      </c>
      <c r="G2943">
        <f t="shared" si="482"/>
        <v>1</v>
      </c>
      <c r="H2943">
        <f t="shared" si="483"/>
        <v>0</v>
      </c>
      <c r="K2943">
        <f t="shared" si="484"/>
        <v>0</v>
      </c>
      <c r="L2943">
        <v>35</v>
      </c>
      <c r="M2943" t="s">
        <v>11</v>
      </c>
      <c r="N2943">
        <f t="shared" si="485"/>
        <v>0</v>
      </c>
      <c r="O2943">
        <f>AVERAGE(N2943:N2948)</f>
        <v>1.0254093117292625E-3</v>
      </c>
      <c r="P2943">
        <f>IF(N2943&gt;O2945,"ND",IF(N2943&lt;O2946,"ND",N2943))</f>
        <v>0</v>
      </c>
      <c r="Q2943">
        <f>AVERAGE(P2943:P2948)</f>
        <v>3.1864860202552165E-4</v>
      </c>
      <c r="R2943">
        <f t="shared" si="486"/>
        <v>35</v>
      </c>
    </row>
    <row r="2944" spans="1:18">
      <c r="A2944">
        <v>125574.15</v>
      </c>
      <c r="B2944">
        <v>0</v>
      </c>
      <c r="D2944">
        <f t="shared" si="481"/>
        <v>0</v>
      </c>
      <c r="E2944">
        <v>35</v>
      </c>
      <c r="F2944" t="s">
        <v>11</v>
      </c>
      <c r="G2944">
        <f t="shared" si="482"/>
        <v>1</v>
      </c>
      <c r="H2944">
        <f t="shared" si="483"/>
        <v>0</v>
      </c>
      <c r="K2944">
        <f t="shared" si="484"/>
        <v>0</v>
      </c>
      <c r="L2944">
        <v>35</v>
      </c>
      <c r="M2944" t="s">
        <v>11</v>
      </c>
      <c r="N2944">
        <f t="shared" si="485"/>
        <v>0</v>
      </c>
      <c r="O2944">
        <f>STDEV(N2943:N2948)</f>
        <v>1.793719768782102E-3</v>
      </c>
      <c r="P2944">
        <f>IF(N2944&gt;O2945,"ND",IF(N2944&lt;O2946,"ND",N2944))</f>
        <v>0</v>
      </c>
    </row>
    <row r="2945" spans="1:18">
      <c r="A2945">
        <v>136347.13</v>
      </c>
      <c r="B2945">
        <v>0</v>
      </c>
      <c r="D2945">
        <f t="shared" si="481"/>
        <v>0</v>
      </c>
      <c r="E2945">
        <v>35</v>
      </c>
      <c r="F2945" t="s">
        <v>11</v>
      </c>
      <c r="G2945">
        <f t="shared" si="482"/>
        <v>1</v>
      </c>
      <c r="H2945">
        <f t="shared" si="483"/>
        <v>0</v>
      </c>
      <c r="K2945">
        <f t="shared" si="484"/>
        <v>0</v>
      </c>
      <c r="L2945">
        <v>35</v>
      </c>
      <c r="M2945" t="s">
        <v>11</v>
      </c>
      <c r="N2945">
        <f t="shared" si="485"/>
        <v>0</v>
      </c>
      <c r="O2945">
        <f>O2943+(O2944*1.89)</f>
        <v>4.415539674727435E-3</v>
      </c>
      <c r="P2945">
        <f>IF(N2945&gt;O2945,"ND",IF(N2945&lt;O2946,"ND",N2945))</f>
        <v>0</v>
      </c>
    </row>
    <row r="2946" spans="1:18">
      <c r="A2946">
        <v>147260.01</v>
      </c>
      <c r="B2946">
        <v>3074.49</v>
      </c>
      <c r="D2946">
        <f t="shared" si="481"/>
        <v>3074.49</v>
      </c>
      <c r="E2946">
        <v>35</v>
      </c>
      <c r="F2946" t="s">
        <v>11</v>
      </c>
      <c r="G2946">
        <f t="shared" si="482"/>
        <v>1</v>
      </c>
      <c r="H2946">
        <f t="shared" si="483"/>
        <v>3074.49</v>
      </c>
      <c r="K2946">
        <f t="shared" si="484"/>
        <v>3.8412602971020672E-4</v>
      </c>
      <c r="L2946">
        <v>35</v>
      </c>
      <c r="M2946" t="s">
        <v>11</v>
      </c>
      <c r="N2946">
        <f t="shared" si="485"/>
        <v>3.8412602971020672E-4</v>
      </c>
      <c r="O2946">
        <f>O2943-(O2944*1.89)</f>
        <v>-2.3647210512689103E-3</v>
      </c>
      <c r="P2946">
        <f>IF(N2946&gt;O2945,"ND",IF(N2946&lt;O2946,"ND",N2946))</f>
        <v>3.8412602971020672E-4</v>
      </c>
    </row>
    <row r="2947" spans="1:18">
      <c r="A2947">
        <v>132533.53</v>
      </c>
      <c r="B2947">
        <v>9677.6</v>
      </c>
      <c r="D2947">
        <f t="shared" si="481"/>
        <v>9677.6</v>
      </c>
      <c r="E2947">
        <v>35</v>
      </c>
      <c r="F2947" t="s">
        <v>11</v>
      </c>
      <c r="G2947">
        <f t="shared" si="482"/>
        <v>1</v>
      </c>
      <c r="H2947">
        <f t="shared" si="483"/>
        <v>9677.6</v>
      </c>
      <c r="K2947">
        <f t="shared" si="484"/>
        <v>1.2091169804174014E-3</v>
      </c>
      <c r="L2947">
        <v>35</v>
      </c>
      <c r="M2947" t="s">
        <v>11</v>
      </c>
      <c r="N2947">
        <f t="shared" si="485"/>
        <v>1.2091169804174014E-3</v>
      </c>
      <c r="P2947">
        <f>IF(N2947&gt;O2945,"ND",IF(N2947&lt;O2946,"ND",N2947))</f>
        <v>1.2091169804174014E-3</v>
      </c>
    </row>
    <row r="2948" spans="1:18">
      <c r="A2948">
        <v>166055.87</v>
      </c>
      <c r="B2948">
        <v>36491.29</v>
      </c>
      <c r="D2948">
        <f t="shared" ref="D2948:D3011" si="487">IF(A2948&lt;$A$4623,"NA",B2948)</f>
        <v>36491.29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36491.29</v>
      </c>
      <c r="K2948">
        <f t="shared" ref="K2948:K3011" si="490">IF(F2948="A",H2948/$J$3,IF(F2948="B",H2948/$J$4,IF(F2948="C",H2948/$J$5,IF(F2948="D",H2948/$J$5))))</f>
        <v>4.5592128602479666E-3</v>
      </c>
      <c r="L2948">
        <v>35</v>
      </c>
      <c r="M2948" t="s">
        <v>11</v>
      </c>
      <c r="N2948">
        <f t="shared" ref="N2948:N3011" si="491">VALUE(K2948)</f>
        <v>4.5592128602479666E-3</v>
      </c>
      <c r="P2948" t="str">
        <f>IF(N2948&gt;O2945,"ND",IF(N2948&lt;O2946,"ND",N2948))</f>
        <v>ND</v>
      </c>
    </row>
    <row r="2949" spans="1:18">
      <c r="A2949">
        <v>186310.17</v>
      </c>
      <c r="B2949">
        <v>0</v>
      </c>
      <c r="D2949">
        <f t="shared" si="487"/>
        <v>0</v>
      </c>
      <c r="E2949">
        <v>301</v>
      </c>
      <c r="F2949" t="s">
        <v>11</v>
      </c>
      <c r="G2949">
        <f t="shared" si="488"/>
        <v>1</v>
      </c>
      <c r="H2949">
        <f t="shared" si="489"/>
        <v>0</v>
      </c>
      <c r="K2949">
        <f t="shared" si="490"/>
        <v>0</v>
      </c>
      <c r="L2949">
        <v>301</v>
      </c>
      <c r="M2949" t="s">
        <v>11</v>
      </c>
      <c r="N2949">
        <f t="shared" si="491"/>
        <v>0</v>
      </c>
      <c r="O2949">
        <f>AVERAGE(N2949:N2954)</f>
        <v>8.8561463546664599E-6</v>
      </c>
      <c r="P2949">
        <f>IF(N2949&gt;O2951,"ND",IF(N2949&lt;O2952,"ND",N2949))</f>
        <v>0</v>
      </c>
      <c r="Q2949">
        <f>AVERAGE(P2949:P2954)</f>
        <v>0</v>
      </c>
      <c r="R2949">
        <f t="shared" si="486"/>
        <v>301</v>
      </c>
    </row>
    <row r="2950" spans="1:18">
      <c r="A2950">
        <v>205650.28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2.1693039656342128E-5</v>
      </c>
      <c r="P2950">
        <f>IF(N2950&gt;O2951,"ND",IF(N2950&lt;O2952,"ND",N2950))</f>
        <v>0</v>
      </c>
    </row>
    <row r="2951" spans="1:18">
      <c r="A2951">
        <v>201931.3</v>
      </c>
      <c r="B2951">
        <v>0</v>
      </c>
      <c r="D2951">
        <f t="shared" si="487"/>
        <v>0</v>
      </c>
      <c r="E2951">
        <v>301</v>
      </c>
      <c r="F2951" t="s">
        <v>11</v>
      </c>
      <c r="G2951">
        <f t="shared" si="488"/>
        <v>1</v>
      </c>
      <c r="H2951">
        <f t="shared" si="489"/>
        <v>0</v>
      </c>
      <c r="K2951">
        <f t="shared" si="490"/>
        <v>0</v>
      </c>
      <c r="L2951">
        <v>301</v>
      </c>
      <c r="M2951" t="s">
        <v>11</v>
      </c>
      <c r="N2951">
        <f t="shared" si="491"/>
        <v>0</v>
      </c>
      <c r="O2951">
        <f>O2949+(O2950*1.89)</f>
        <v>4.9855991305153079E-5</v>
      </c>
      <c r="P2951">
        <f>IF(N2951&gt;O2951,"ND",IF(N2951&lt;O2952,"ND",N2951))</f>
        <v>0</v>
      </c>
    </row>
    <row r="2952" spans="1:18">
      <c r="A2952">
        <v>209123.61</v>
      </c>
      <c r="B2952">
        <v>0</v>
      </c>
      <c r="D2952">
        <f t="shared" si="487"/>
        <v>0</v>
      </c>
      <c r="E2952">
        <v>301</v>
      </c>
      <c r="F2952" t="s">
        <v>11</v>
      </c>
      <c r="G2952">
        <f t="shared" si="488"/>
        <v>1</v>
      </c>
      <c r="H2952">
        <f t="shared" si="489"/>
        <v>0</v>
      </c>
      <c r="K2952">
        <f t="shared" si="490"/>
        <v>0</v>
      </c>
      <c r="L2952">
        <v>301</v>
      </c>
      <c r="M2952" t="s">
        <v>11</v>
      </c>
      <c r="N2952">
        <f t="shared" si="491"/>
        <v>0</v>
      </c>
      <c r="O2952">
        <f>O2949-(O2950*1.89)</f>
        <v>-3.2143698595820156E-5</v>
      </c>
      <c r="P2952">
        <f>IF(N2952&gt;O2951,"ND",IF(N2952&lt;O2952,"ND",N2952))</f>
        <v>0</v>
      </c>
    </row>
    <row r="2953" spans="1:18">
      <c r="A2953">
        <v>243250.39</v>
      </c>
      <c r="B2953">
        <v>0</v>
      </c>
      <c r="D2953">
        <f t="shared" si="487"/>
        <v>0</v>
      </c>
      <c r="E2953">
        <v>301</v>
      </c>
      <c r="F2953" t="s">
        <v>11</v>
      </c>
      <c r="G2953">
        <f t="shared" si="488"/>
        <v>1</v>
      </c>
      <c r="H2953">
        <f t="shared" si="489"/>
        <v>0</v>
      </c>
      <c r="K2953">
        <f t="shared" si="490"/>
        <v>0</v>
      </c>
      <c r="L2953">
        <v>301</v>
      </c>
      <c r="M2953" t="s">
        <v>11</v>
      </c>
      <c r="N2953">
        <f t="shared" si="491"/>
        <v>0</v>
      </c>
      <c r="P2953">
        <f>IF(N2953&gt;O2951,"ND",IF(N2953&lt;O2952,"ND",N2953))</f>
        <v>0</v>
      </c>
    </row>
    <row r="2954" spans="1:18">
      <c r="A2954">
        <v>163138.14000000001</v>
      </c>
      <c r="B2954">
        <v>425.3</v>
      </c>
      <c r="D2954">
        <f t="shared" si="487"/>
        <v>425.3</v>
      </c>
      <c r="E2954">
        <v>301</v>
      </c>
      <c r="F2954" t="s">
        <v>11</v>
      </c>
      <c r="G2954">
        <f t="shared" si="488"/>
        <v>1</v>
      </c>
      <c r="H2954">
        <f t="shared" si="489"/>
        <v>425.3</v>
      </c>
      <c r="K2954">
        <f t="shared" si="490"/>
        <v>5.3136878127998763E-5</v>
      </c>
      <c r="L2954">
        <v>301</v>
      </c>
      <c r="M2954" t="s">
        <v>11</v>
      </c>
      <c r="N2954">
        <f t="shared" si="491"/>
        <v>5.3136878127998763E-5</v>
      </c>
      <c r="P2954" t="str">
        <f>IF(N2954&gt;O2951,"ND",IF(N2954&lt;O2952,"ND",N2954))</f>
        <v>ND</v>
      </c>
    </row>
    <row r="2955" spans="1:18">
      <c r="A2955">
        <v>125810.8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1.970095880188725E-4</v>
      </c>
      <c r="P2955">
        <f>IF(N2955&gt;O2957,"ND",IF(N2955&lt;O2958,"ND",N2955))</f>
        <v>0</v>
      </c>
      <c r="Q2955">
        <f>AVERAGE(P2955:P2960)</f>
        <v>0</v>
      </c>
      <c r="R2955">
        <f t="shared" si="486"/>
        <v>36</v>
      </c>
    </row>
    <row r="2956" spans="1:18">
      <c r="A2956">
        <v>139883.46</v>
      </c>
      <c r="B2956">
        <v>9461.02</v>
      </c>
      <c r="D2956">
        <f t="shared" si="487"/>
        <v>9461.02</v>
      </c>
      <c r="E2956">
        <v>36</v>
      </c>
      <c r="F2956" t="s">
        <v>11</v>
      </c>
      <c r="G2956">
        <f t="shared" si="488"/>
        <v>1</v>
      </c>
      <c r="H2956">
        <f t="shared" si="489"/>
        <v>9461.02</v>
      </c>
      <c r="K2956">
        <f t="shared" si="490"/>
        <v>1.182057528113235E-3</v>
      </c>
      <c r="L2956">
        <v>36</v>
      </c>
      <c r="M2956" t="s">
        <v>11</v>
      </c>
      <c r="N2956">
        <f t="shared" si="491"/>
        <v>1.182057528113235E-3</v>
      </c>
      <c r="O2956">
        <f>STDEV(N2955:N2960)</f>
        <v>4.8257296508216789E-4</v>
      </c>
      <c r="P2956" t="str">
        <f>IF(N2956&gt;O2957,"ND",IF(N2956&lt;O2958,"ND",N2956))</f>
        <v>ND</v>
      </c>
    </row>
    <row r="2957" spans="1:18">
      <c r="A2957">
        <v>183749.05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1.1090724920241699E-3</v>
      </c>
      <c r="P2957">
        <f>IF(N2957&gt;O2957,"ND",IF(N2957&lt;O2958,"ND",N2957))</f>
        <v>0</v>
      </c>
    </row>
    <row r="2958" spans="1:18">
      <c r="A2958">
        <v>176213.88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-7.1505331598642485E-4</v>
      </c>
      <c r="P2958">
        <f>IF(N2958&gt;O2957,"ND",IF(N2958&lt;O2958,"ND",N2958))</f>
        <v>0</v>
      </c>
    </row>
    <row r="2959" spans="1:18">
      <c r="A2959">
        <v>187807.99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134141.07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163926.14000000001</v>
      </c>
      <c r="B2961">
        <v>0</v>
      </c>
      <c r="D2961">
        <f t="shared" si="487"/>
        <v>0</v>
      </c>
      <c r="E2961">
        <v>305</v>
      </c>
      <c r="F2961" t="s">
        <v>11</v>
      </c>
      <c r="G2961">
        <f t="shared" si="488"/>
        <v>1</v>
      </c>
      <c r="H2961">
        <f t="shared" si="489"/>
        <v>0</v>
      </c>
      <c r="K2961">
        <f t="shared" si="490"/>
        <v>0</v>
      </c>
      <c r="L2961">
        <v>305</v>
      </c>
      <c r="M2961" t="s">
        <v>11</v>
      </c>
      <c r="N2961">
        <f t="shared" si="491"/>
        <v>0</v>
      </c>
      <c r="O2961">
        <f>AVERAGE(N2961:N2966)</f>
        <v>8.9475689386202045E-4</v>
      </c>
      <c r="P2961">
        <f>IF(N2961&gt;O2963,"ND",IF(N2961&lt;O2964,"ND",N2961))</f>
        <v>0</v>
      </c>
      <c r="Q2961">
        <f>AVERAGE(P2961:P2966)</f>
        <v>4.9293731240584606E-6</v>
      </c>
      <c r="R2961">
        <f t="shared" si="486"/>
        <v>305</v>
      </c>
    </row>
    <row r="2962" spans="1:18">
      <c r="A2962">
        <v>168424.84</v>
      </c>
      <c r="B2962">
        <v>0</v>
      </c>
      <c r="D2962">
        <f t="shared" si="487"/>
        <v>0</v>
      </c>
      <c r="E2962">
        <v>305</v>
      </c>
      <c r="F2962" t="s">
        <v>11</v>
      </c>
      <c r="G2962">
        <f t="shared" si="488"/>
        <v>1</v>
      </c>
      <c r="H2962">
        <f t="shared" si="489"/>
        <v>0</v>
      </c>
      <c r="K2962">
        <f t="shared" si="490"/>
        <v>0</v>
      </c>
      <c r="L2962">
        <v>305</v>
      </c>
      <c r="M2962" t="s">
        <v>11</v>
      </c>
      <c r="N2962">
        <f t="shared" si="491"/>
        <v>0</v>
      </c>
      <c r="O2962">
        <f>STDEV(N2961:N2966)</f>
        <v>2.1796456810347854E-3</v>
      </c>
      <c r="P2962">
        <f>IF(N2962&gt;O2963,"ND",IF(N2962&lt;O2964,"ND",N2962))</f>
        <v>0</v>
      </c>
    </row>
    <row r="2963" spans="1:18">
      <c r="A2963">
        <v>297043.87</v>
      </c>
      <c r="B2963">
        <v>42771.77</v>
      </c>
      <c r="D2963">
        <f t="shared" si="487"/>
        <v>42771.77</v>
      </c>
      <c r="E2963">
        <v>305</v>
      </c>
      <c r="F2963" t="s">
        <v>11</v>
      </c>
      <c r="G2963">
        <f t="shared" si="488"/>
        <v>1</v>
      </c>
      <c r="H2963">
        <f t="shared" si="489"/>
        <v>42771.77</v>
      </c>
      <c r="K2963">
        <f t="shared" si="490"/>
        <v>5.3438944975518305E-3</v>
      </c>
      <c r="L2963">
        <v>305</v>
      </c>
      <c r="M2963" t="s">
        <v>11</v>
      </c>
      <c r="N2963">
        <f t="shared" si="491"/>
        <v>5.3438944975518305E-3</v>
      </c>
      <c r="O2963">
        <f>O2961+(O2962*1.89)</f>
        <v>5.0142872310177649E-3</v>
      </c>
      <c r="P2963" t="str">
        <f>IF(N2963&gt;O2963,"ND",IF(N2963&lt;O2964,"ND",N2963))</f>
        <v>ND</v>
      </c>
    </row>
    <row r="2964" spans="1:18">
      <c r="A2964">
        <v>178941.16</v>
      </c>
      <c r="B2964">
        <v>0</v>
      </c>
      <c r="D2964">
        <f t="shared" si="487"/>
        <v>0</v>
      </c>
      <c r="E2964">
        <v>305</v>
      </c>
      <c r="F2964" t="s">
        <v>11</v>
      </c>
      <c r="G2964">
        <f t="shared" si="488"/>
        <v>1</v>
      </c>
      <c r="H2964">
        <f t="shared" si="489"/>
        <v>0</v>
      </c>
      <c r="K2964">
        <f t="shared" si="490"/>
        <v>0</v>
      </c>
      <c r="L2964">
        <v>305</v>
      </c>
      <c r="M2964" t="s">
        <v>11</v>
      </c>
      <c r="N2964">
        <f t="shared" si="491"/>
        <v>0</v>
      </c>
      <c r="O2964">
        <f>O2961-(O2962*1.89)</f>
        <v>-3.2247734432937236E-3</v>
      </c>
      <c r="P2964">
        <f>IF(N2964&gt;O2963,"ND",IF(N2964&lt;O2964,"ND",N2964))</f>
        <v>0</v>
      </c>
    </row>
    <row r="2965" spans="1:18">
      <c r="A2965">
        <v>154588.32999999999</v>
      </c>
      <c r="B2965">
        <v>197.27</v>
      </c>
      <c r="D2965">
        <f t="shared" si="487"/>
        <v>197.27</v>
      </c>
      <c r="E2965">
        <v>305</v>
      </c>
      <c r="F2965" t="s">
        <v>11</v>
      </c>
      <c r="G2965">
        <f t="shared" si="488"/>
        <v>1</v>
      </c>
      <c r="H2965">
        <f t="shared" si="489"/>
        <v>197.27</v>
      </c>
      <c r="K2965">
        <f t="shared" si="490"/>
        <v>2.4646865620292304E-5</v>
      </c>
      <c r="L2965">
        <v>305</v>
      </c>
      <c r="M2965" t="s">
        <v>11</v>
      </c>
      <c r="N2965">
        <f t="shared" si="491"/>
        <v>2.4646865620292304E-5</v>
      </c>
      <c r="P2965">
        <f>IF(N2965&gt;O2963,"ND",IF(N2965&lt;O2964,"ND",N2965))</f>
        <v>2.4646865620292304E-5</v>
      </c>
    </row>
    <row r="2966" spans="1:18">
      <c r="A2966">
        <v>157903.01999999999</v>
      </c>
      <c r="B2966">
        <v>0</v>
      </c>
      <c r="D2966">
        <f t="shared" si="487"/>
        <v>0</v>
      </c>
      <c r="E2966">
        <v>305</v>
      </c>
      <c r="F2966" t="s">
        <v>11</v>
      </c>
      <c r="G2966">
        <f t="shared" si="488"/>
        <v>1</v>
      </c>
      <c r="H2966">
        <f t="shared" si="489"/>
        <v>0</v>
      </c>
      <c r="K2966">
        <f t="shared" si="490"/>
        <v>0</v>
      </c>
      <c r="L2966">
        <v>305</v>
      </c>
      <c r="M2966" t="s">
        <v>11</v>
      </c>
      <c r="N2966">
        <f t="shared" si="491"/>
        <v>0</v>
      </c>
      <c r="P2966">
        <f>IF(N2966&gt;O2963,"ND",IF(N2966&lt;O2964,"ND",N2966))</f>
        <v>0</v>
      </c>
    </row>
    <row r="2967" spans="1:18">
      <c r="A2967">
        <v>176132.07</v>
      </c>
      <c r="B2967">
        <v>1403.36</v>
      </c>
      <c r="D2967">
        <f t="shared" si="487"/>
        <v>1403.36</v>
      </c>
      <c r="E2967">
        <v>37</v>
      </c>
      <c r="F2967" t="s">
        <v>11</v>
      </c>
      <c r="G2967">
        <f t="shared" si="488"/>
        <v>1</v>
      </c>
      <c r="H2967">
        <f t="shared" si="489"/>
        <v>1403.36</v>
      </c>
      <c r="K2967">
        <f t="shared" si="490"/>
        <v>1.753354556541461E-4</v>
      </c>
      <c r="L2967">
        <v>37</v>
      </c>
      <c r="M2967" t="s">
        <v>11</v>
      </c>
      <c r="N2967">
        <f t="shared" si="491"/>
        <v>1.753354556541461E-4</v>
      </c>
      <c r="O2967">
        <f>AVERAGE(N2967:N2972)</f>
        <v>4.1782748766390986E-4</v>
      </c>
      <c r="P2967">
        <f>IF(N2967&gt;O2969,"ND",IF(N2967&lt;O2970,"ND",N2967))</f>
        <v>1.753354556541461E-4</v>
      </c>
      <c r="Q2967">
        <f>AVERAGE(P2967:P2972)</f>
        <v>2.6131299846519386E-4</v>
      </c>
      <c r="R2967">
        <f t="shared" si="486"/>
        <v>37</v>
      </c>
    </row>
    <row r="2968" spans="1:18">
      <c r="A2968">
        <v>179356.12</v>
      </c>
      <c r="B2968">
        <v>2350.5500000000002</v>
      </c>
      <c r="D2968">
        <f t="shared" si="487"/>
        <v>2350.5500000000002</v>
      </c>
      <c r="E2968">
        <v>37</v>
      </c>
      <c r="F2968" t="s">
        <v>11</v>
      </c>
      <c r="G2968">
        <f t="shared" si="488"/>
        <v>1</v>
      </c>
      <c r="H2968">
        <f t="shared" si="489"/>
        <v>2350.5500000000002</v>
      </c>
      <c r="K2968">
        <f t="shared" si="490"/>
        <v>2.9367714291974489E-4</v>
      </c>
      <c r="L2968">
        <v>37</v>
      </c>
      <c r="M2968" t="s">
        <v>11</v>
      </c>
      <c r="N2968">
        <f t="shared" si="491"/>
        <v>2.9367714291974489E-4</v>
      </c>
      <c r="O2968">
        <f>STDEV(N2967:N2972)</f>
        <v>4.0093081084550144E-4</v>
      </c>
      <c r="P2968">
        <f>IF(N2968&gt;O2969,"ND",IF(N2968&lt;O2970,"ND",N2968))</f>
        <v>2.9367714291974489E-4</v>
      </c>
    </row>
    <row r="2969" spans="1:18">
      <c r="A2969">
        <v>195926.16</v>
      </c>
      <c r="B2969">
        <v>1478.35</v>
      </c>
      <c r="D2969">
        <f t="shared" si="487"/>
        <v>1478.35</v>
      </c>
      <c r="E2969">
        <v>37</v>
      </c>
      <c r="F2969" t="s">
        <v>11</v>
      </c>
      <c r="G2969">
        <f t="shared" si="488"/>
        <v>1</v>
      </c>
      <c r="H2969">
        <f t="shared" si="489"/>
        <v>1478.35</v>
      </c>
      <c r="K2969">
        <f t="shared" si="490"/>
        <v>1.8470468793916521E-4</v>
      </c>
      <c r="L2969">
        <v>37</v>
      </c>
      <c r="M2969" t="s">
        <v>11</v>
      </c>
      <c r="N2969">
        <f t="shared" si="491"/>
        <v>1.8470468793916521E-4</v>
      </c>
      <c r="O2969">
        <f>O2967+(O2968*1.89)</f>
        <v>1.1755867201619077E-3</v>
      </c>
      <c r="P2969">
        <f>IF(N2969&gt;O2969,"ND",IF(N2969&lt;O2970,"ND",N2969))</f>
        <v>1.8470468793916521E-4</v>
      </c>
    </row>
    <row r="2970" spans="1:18">
      <c r="A2970">
        <v>220320.84</v>
      </c>
      <c r="B2970">
        <v>1398.32</v>
      </c>
      <c r="D2970">
        <f t="shared" si="487"/>
        <v>1398.32</v>
      </c>
      <c r="E2970">
        <v>37</v>
      </c>
      <c r="F2970" t="s">
        <v>11</v>
      </c>
      <c r="G2970">
        <f t="shared" si="488"/>
        <v>1</v>
      </c>
      <c r="H2970">
        <f t="shared" si="489"/>
        <v>1398.32</v>
      </c>
      <c r="K2970">
        <f t="shared" si="490"/>
        <v>1.7470575928507697E-4</v>
      </c>
      <c r="L2970">
        <v>37</v>
      </c>
      <c r="M2970" t="s">
        <v>11</v>
      </c>
      <c r="N2970">
        <f t="shared" si="491"/>
        <v>1.7470575928507697E-4</v>
      </c>
      <c r="O2970">
        <f>O2967-(O2968*1.89)</f>
        <v>-3.3993174483408788E-4</v>
      </c>
      <c r="P2970">
        <f>IF(N2970&gt;O2969,"ND",IF(N2970&lt;O2970,"ND",N2970))</f>
        <v>1.7470575928507697E-4</v>
      </c>
    </row>
    <row r="2971" spans="1:18">
      <c r="A2971">
        <v>211920.03</v>
      </c>
      <c r="B2971">
        <v>9607.83</v>
      </c>
      <c r="D2971">
        <f t="shared" si="487"/>
        <v>9607.83</v>
      </c>
      <c r="E2971">
        <v>37</v>
      </c>
      <c r="F2971" t="s">
        <v>11</v>
      </c>
      <c r="G2971">
        <f t="shared" si="488"/>
        <v>1</v>
      </c>
      <c r="H2971">
        <f t="shared" si="489"/>
        <v>9607.83</v>
      </c>
      <c r="K2971">
        <f t="shared" si="490"/>
        <v>1.2003999336574896E-3</v>
      </c>
      <c r="L2971">
        <v>37</v>
      </c>
      <c r="M2971" t="s">
        <v>11</v>
      </c>
      <c r="N2971">
        <f t="shared" si="491"/>
        <v>1.2003999336574896E-3</v>
      </c>
      <c r="P2971" t="str">
        <f>IF(N2971&gt;O2969,"ND",IF(N2971&lt;O2970,"ND",N2971))</f>
        <v>ND</v>
      </c>
    </row>
    <row r="2972" spans="1:18">
      <c r="A2972">
        <v>210570.06</v>
      </c>
      <c r="B2972">
        <v>3826.98</v>
      </c>
      <c r="D2972">
        <f t="shared" si="487"/>
        <v>3826.98</v>
      </c>
      <c r="E2972">
        <v>37</v>
      </c>
      <c r="F2972" t="s">
        <v>11</v>
      </c>
      <c r="G2972">
        <f t="shared" si="488"/>
        <v>1</v>
      </c>
      <c r="H2972">
        <f t="shared" si="489"/>
        <v>3826.98</v>
      </c>
      <c r="K2972">
        <f t="shared" si="490"/>
        <v>4.7814194652783616E-4</v>
      </c>
      <c r="L2972">
        <v>37</v>
      </c>
      <c r="M2972" t="s">
        <v>11</v>
      </c>
      <c r="N2972">
        <f t="shared" si="491"/>
        <v>4.7814194652783616E-4</v>
      </c>
      <c r="P2972">
        <f>IF(N2972&gt;O2969,"ND",IF(N2972&lt;O2970,"ND",N2972))</f>
        <v>4.7814194652783616E-4</v>
      </c>
    </row>
    <row r="2973" spans="1:18">
      <c r="A2973">
        <v>329503.99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1.1849494669934046E-4</v>
      </c>
      <c r="P2973">
        <f>IF(N2973&gt;O2975,"ND",IF(N2973&lt;O2976,"ND",N2973))</f>
        <v>0</v>
      </c>
      <c r="Q2973">
        <f>AVERAGE(P2973:P2978)</f>
        <v>2.3408962520146021E-5</v>
      </c>
      <c r="R2973" t="str">
        <f t="shared" si="486"/>
        <v>F</v>
      </c>
    </row>
    <row r="2974" spans="1:18">
      <c r="A2974">
        <v>327947.27</v>
      </c>
      <c r="B2974">
        <v>0</v>
      </c>
      <c r="D2974">
        <f t="shared" si="487"/>
        <v>0</v>
      </c>
      <c r="E2974" t="s">
        <v>8</v>
      </c>
      <c r="F2974" t="s">
        <v>11</v>
      </c>
      <c r="G2974">
        <f t="shared" si="488"/>
        <v>1</v>
      </c>
      <c r="H2974">
        <f t="shared" si="489"/>
        <v>0</v>
      </c>
      <c r="K2974">
        <f t="shared" si="490"/>
        <v>0</v>
      </c>
      <c r="L2974" t="s">
        <v>8</v>
      </c>
      <c r="M2974" t="s">
        <v>11</v>
      </c>
      <c r="N2974">
        <f t="shared" si="491"/>
        <v>0</v>
      </c>
      <c r="O2974">
        <f>STDEV(N2973:N2978)</f>
        <v>2.375710092352063E-4</v>
      </c>
      <c r="P2974">
        <f>IF(N2974&gt;O2975,"ND",IF(N2974&lt;O2976,"ND",N2974))</f>
        <v>0</v>
      </c>
    </row>
    <row r="2975" spans="1:18">
      <c r="A2975">
        <v>335740.53</v>
      </c>
      <c r="B2975">
        <v>4753.6899999999996</v>
      </c>
      <c r="D2975">
        <f t="shared" si="487"/>
        <v>4753.6899999999996</v>
      </c>
      <c r="E2975" t="s">
        <v>8</v>
      </c>
      <c r="F2975" t="s">
        <v>11</v>
      </c>
      <c r="G2975">
        <f t="shared" si="488"/>
        <v>1</v>
      </c>
      <c r="H2975">
        <f t="shared" si="489"/>
        <v>4753.6899999999996</v>
      </c>
      <c r="K2975">
        <f t="shared" si="490"/>
        <v>5.9392486759531256E-4</v>
      </c>
      <c r="L2975" t="s">
        <v>8</v>
      </c>
      <c r="M2975" t="s">
        <v>11</v>
      </c>
      <c r="N2975">
        <f t="shared" si="491"/>
        <v>5.9392486759531256E-4</v>
      </c>
      <c r="O2975">
        <f>O2973+(O2974*1.89)</f>
        <v>5.6750415415388034E-4</v>
      </c>
      <c r="P2975" t="str">
        <f>IF(N2975&gt;O2975,"ND",IF(N2975&lt;O2976,"ND",N2975))</f>
        <v>ND</v>
      </c>
    </row>
    <row r="2976" spans="1:18">
      <c r="A2976">
        <v>328720.71999999997</v>
      </c>
      <c r="B2976">
        <v>936.81</v>
      </c>
      <c r="D2976">
        <f t="shared" si="487"/>
        <v>936.81</v>
      </c>
      <c r="E2976" t="s">
        <v>8</v>
      </c>
      <c r="F2976" t="s">
        <v>11</v>
      </c>
      <c r="G2976">
        <f t="shared" si="488"/>
        <v>1</v>
      </c>
      <c r="H2976">
        <f t="shared" si="489"/>
        <v>936.81</v>
      </c>
      <c r="K2976">
        <f t="shared" si="490"/>
        <v>1.1704481260073011E-4</v>
      </c>
      <c r="L2976" t="s">
        <v>8</v>
      </c>
      <c r="M2976" t="s">
        <v>11</v>
      </c>
      <c r="N2976">
        <f t="shared" si="491"/>
        <v>1.1704481260073011E-4</v>
      </c>
      <c r="O2976">
        <f>O2973-(O2974*1.89)</f>
        <v>-3.305142607551994E-4</v>
      </c>
      <c r="P2976">
        <f>IF(N2976&gt;O2975,"ND",IF(N2976&lt;O2976,"ND",N2976))</f>
        <v>1.1704481260073011E-4</v>
      </c>
    </row>
    <row r="2977" spans="1:18">
      <c r="A2977">
        <v>279665.28000000003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360118.26</v>
      </c>
      <c r="B2978">
        <v>0</v>
      </c>
      <c r="D2978">
        <f t="shared" si="487"/>
        <v>0</v>
      </c>
      <c r="E2978" t="s">
        <v>8</v>
      </c>
      <c r="F2978" t="s">
        <v>11</v>
      </c>
      <c r="G2978">
        <f t="shared" si="488"/>
        <v>1</v>
      </c>
      <c r="H2978">
        <f t="shared" si="489"/>
        <v>0</v>
      </c>
      <c r="K2978">
        <f t="shared" si="490"/>
        <v>0</v>
      </c>
      <c r="L2978" t="s">
        <v>8</v>
      </c>
      <c r="M2978" t="s">
        <v>11</v>
      </c>
      <c r="N2978">
        <f t="shared" si="491"/>
        <v>0</v>
      </c>
      <c r="P2978">
        <f>IF(N2978&gt;O2975,"ND",IF(N2978&lt;O2976,"ND",N2978))</f>
        <v>0</v>
      </c>
    </row>
    <row r="2979" spans="1:18">
      <c r="A2979">
        <v>256559.98</v>
      </c>
      <c r="B2979">
        <v>0</v>
      </c>
      <c r="D2979">
        <f t="shared" si="487"/>
        <v>0</v>
      </c>
      <c r="E2979">
        <v>38</v>
      </c>
      <c r="F2979" t="s">
        <v>11</v>
      </c>
      <c r="G2979">
        <f t="shared" si="488"/>
        <v>1</v>
      </c>
      <c r="H2979">
        <f t="shared" si="489"/>
        <v>0</v>
      </c>
      <c r="K2979">
        <f t="shared" si="490"/>
        <v>0</v>
      </c>
      <c r="L2979">
        <v>38</v>
      </c>
      <c r="M2979" t="s">
        <v>11</v>
      </c>
      <c r="N2979">
        <f t="shared" si="491"/>
        <v>0</v>
      </c>
      <c r="O2979">
        <f>AVERAGE(N2979:N2984)</f>
        <v>4.2278363954228786E-5</v>
      </c>
      <c r="P2979">
        <f>IF(N2979&gt;O2981,"ND",IF(N2979&lt;O2982,"ND",N2979))</f>
        <v>0</v>
      </c>
      <c r="Q2979">
        <f>AVERAGE(P2979:P2984)</f>
        <v>0</v>
      </c>
      <c r="R2979">
        <f t="shared" si="486"/>
        <v>38</v>
      </c>
    </row>
    <row r="2980" spans="1:18">
      <c r="A2980">
        <v>217182.04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1.0356041884753745E-4</v>
      </c>
      <c r="P2980">
        <f>IF(N2980&gt;O2981,"ND",IF(N2980&lt;O2982,"ND",N2980))</f>
        <v>0</v>
      </c>
    </row>
    <row r="2981" spans="1:18">
      <c r="A2981">
        <v>244572.72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2.3800755557607458E-4</v>
      </c>
      <c r="P2981">
        <f>IF(N2981&gt;O2981,"ND",IF(N2981&lt;O2982,"ND",N2981))</f>
        <v>0</v>
      </c>
    </row>
    <row r="2982" spans="1:18">
      <c r="A2982">
        <v>241302.17</v>
      </c>
      <c r="B2982">
        <v>0</v>
      </c>
      <c r="D2982">
        <f t="shared" si="487"/>
        <v>0</v>
      </c>
      <c r="E2982">
        <v>38</v>
      </c>
      <c r="F2982" t="s">
        <v>11</v>
      </c>
      <c r="G2982">
        <f t="shared" si="488"/>
        <v>1</v>
      </c>
      <c r="H2982">
        <f t="shared" si="489"/>
        <v>0</v>
      </c>
      <c r="K2982">
        <f t="shared" si="490"/>
        <v>0</v>
      </c>
      <c r="L2982">
        <v>38</v>
      </c>
      <c r="M2982" t="s">
        <v>11</v>
      </c>
      <c r="N2982">
        <f t="shared" si="491"/>
        <v>0</v>
      </c>
      <c r="O2982">
        <f>O2979-(O2980*1.89)</f>
        <v>-1.53450827667617E-4</v>
      </c>
      <c r="P2982">
        <f>IF(N2982&gt;O2981,"ND",IF(N2982&lt;O2982,"ND",N2982))</f>
        <v>0</v>
      </c>
    </row>
    <row r="2983" spans="1:18">
      <c r="A2983">
        <v>258150.05</v>
      </c>
      <c r="B2983">
        <v>2030.34</v>
      </c>
      <c r="D2983">
        <f t="shared" si="487"/>
        <v>2030.34</v>
      </c>
      <c r="E2983">
        <v>38</v>
      </c>
      <c r="F2983" t="s">
        <v>11</v>
      </c>
      <c r="G2983">
        <f t="shared" si="488"/>
        <v>1</v>
      </c>
      <c r="H2983">
        <f t="shared" si="489"/>
        <v>2030.34</v>
      </c>
      <c r="K2983">
        <f t="shared" si="490"/>
        <v>2.536701837253727E-4</v>
      </c>
      <c r="L2983">
        <v>38</v>
      </c>
      <c r="M2983" t="s">
        <v>11</v>
      </c>
      <c r="N2983">
        <f t="shared" si="491"/>
        <v>2.536701837253727E-4</v>
      </c>
      <c r="P2983" t="str">
        <f>IF(N2983&gt;O2981,"ND",IF(N2983&lt;O2982,"ND",N2983))</f>
        <v>ND</v>
      </c>
    </row>
    <row r="2984" spans="1:18">
      <c r="A2984">
        <v>266513.15999999997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118170.33</v>
      </c>
      <c r="B2985">
        <v>9260.7999999999993</v>
      </c>
      <c r="D2985">
        <f t="shared" si="487"/>
        <v>9260.7999999999993</v>
      </c>
      <c r="E2985">
        <v>71</v>
      </c>
      <c r="F2985" t="s">
        <v>11</v>
      </c>
      <c r="G2985">
        <f t="shared" si="488"/>
        <v>1</v>
      </c>
      <c r="H2985">
        <f t="shared" si="489"/>
        <v>9260.7999999999993</v>
      </c>
      <c r="K2985">
        <f t="shared" si="490"/>
        <v>1.1570420902134279E-3</v>
      </c>
      <c r="L2985">
        <v>71</v>
      </c>
      <c r="M2985" t="s">
        <v>11</v>
      </c>
      <c r="N2985">
        <f t="shared" si="491"/>
        <v>1.1570420902134279E-3</v>
      </c>
      <c r="O2985">
        <f>AVERAGE(N2985:N2990)</f>
        <v>1.2663510496028752E-3</v>
      </c>
      <c r="P2985">
        <f>IF(N2985&gt;O2987,"ND",IF(N2985&lt;O2988,"ND",N2985))</f>
        <v>1.1570420902134279E-3</v>
      </c>
      <c r="Q2985">
        <f>AVERAGE(P2985:P2990)</f>
        <v>1.2663510496028752E-3</v>
      </c>
      <c r="R2985">
        <f t="shared" si="486"/>
        <v>71</v>
      </c>
    </row>
    <row r="2986" spans="1:18">
      <c r="A2986">
        <v>103764.97</v>
      </c>
      <c r="B2986">
        <v>4767.08</v>
      </c>
      <c r="D2986">
        <f t="shared" si="487"/>
        <v>4767.08</v>
      </c>
      <c r="E2986">
        <v>71</v>
      </c>
      <c r="F2986" t="s">
        <v>11</v>
      </c>
      <c r="G2986">
        <f t="shared" si="488"/>
        <v>1</v>
      </c>
      <c r="H2986">
        <f t="shared" si="489"/>
        <v>4767.08</v>
      </c>
      <c r="K2986">
        <f t="shared" si="490"/>
        <v>5.9559781092504197E-4</v>
      </c>
      <c r="L2986">
        <v>71</v>
      </c>
      <c r="M2986" t="s">
        <v>11</v>
      </c>
      <c r="N2986">
        <f t="shared" si="491"/>
        <v>5.9559781092504197E-4</v>
      </c>
      <c r="O2986">
        <f>STDEV(N2985:N2990)</f>
        <v>9.8265914812982686E-4</v>
      </c>
      <c r="P2986">
        <f>IF(N2986&gt;O2987,"ND",IF(N2986&lt;O2988,"ND",N2986))</f>
        <v>5.9559781092504197E-4</v>
      </c>
    </row>
    <row r="2987" spans="1:18">
      <c r="A2987">
        <v>109219.51</v>
      </c>
      <c r="B2987">
        <v>11673.3</v>
      </c>
      <c r="D2987">
        <f t="shared" si="487"/>
        <v>11673.3</v>
      </c>
      <c r="E2987">
        <v>71</v>
      </c>
      <c r="F2987" t="s">
        <v>11</v>
      </c>
      <c r="G2987">
        <f t="shared" si="488"/>
        <v>1</v>
      </c>
      <c r="H2987">
        <f t="shared" si="489"/>
        <v>11673.3</v>
      </c>
      <c r="K2987">
        <f t="shared" si="490"/>
        <v>1.4584592510029813E-3</v>
      </c>
      <c r="L2987">
        <v>71</v>
      </c>
      <c r="M2987" t="s">
        <v>11</v>
      </c>
      <c r="N2987">
        <f t="shared" si="491"/>
        <v>1.4584592510029813E-3</v>
      </c>
      <c r="O2987">
        <f>O2985+(O2986*1.89)</f>
        <v>3.1235768395682477E-3</v>
      </c>
      <c r="P2987">
        <f>IF(N2987&gt;O2987,"ND",IF(N2987&lt;O2988,"ND",N2987))</f>
        <v>1.4584592510029813E-3</v>
      </c>
    </row>
    <row r="2988" spans="1:18">
      <c r="A2988">
        <v>110717.93</v>
      </c>
      <c r="B2988">
        <v>11878.65</v>
      </c>
      <c r="D2988">
        <f t="shared" si="487"/>
        <v>11878.65</v>
      </c>
      <c r="E2988">
        <v>71</v>
      </c>
      <c r="F2988" t="s">
        <v>11</v>
      </c>
      <c r="G2988">
        <f t="shared" si="488"/>
        <v>1</v>
      </c>
      <c r="H2988">
        <f t="shared" si="489"/>
        <v>11878.65</v>
      </c>
      <c r="K2988">
        <f t="shared" si="490"/>
        <v>1.4841156298498765E-3</v>
      </c>
      <c r="L2988">
        <v>71</v>
      </c>
      <c r="M2988" t="s">
        <v>11</v>
      </c>
      <c r="N2988">
        <f t="shared" si="491"/>
        <v>1.4841156298498765E-3</v>
      </c>
      <c r="O2988">
        <f>O2985-(O2986*1.89)</f>
        <v>-5.9087474036249757E-4</v>
      </c>
      <c r="P2988">
        <f>IF(N2988&gt;O2987,"ND",IF(N2988&lt;O2988,"ND",N2988))</f>
        <v>1.4841156298498765E-3</v>
      </c>
    </row>
    <row r="2989" spans="1:18">
      <c r="A2989">
        <v>116059.69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127247.21</v>
      </c>
      <c r="B2990">
        <v>23234.33</v>
      </c>
      <c r="D2990">
        <f t="shared" si="487"/>
        <v>23234.33</v>
      </c>
      <c r="E2990">
        <v>71</v>
      </c>
      <c r="F2990" t="s">
        <v>11</v>
      </c>
      <c r="G2990">
        <f t="shared" si="488"/>
        <v>1</v>
      </c>
      <c r="H2990">
        <f t="shared" si="489"/>
        <v>23234.33</v>
      </c>
      <c r="K2990">
        <f t="shared" si="490"/>
        <v>2.9028915156259242E-3</v>
      </c>
      <c r="L2990">
        <v>71</v>
      </c>
      <c r="M2990" t="s">
        <v>11</v>
      </c>
      <c r="N2990">
        <f t="shared" si="491"/>
        <v>2.9028915156259242E-3</v>
      </c>
      <c r="P2990">
        <f>IF(N2990&gt;O2987,"ND",IF(N2990&lt;O2988,"ND",N2990))</f>
        <v>2.9028915156259242E-3</v>
      </c>
    </row>
    <row r="2991" spans="1:18">
      <c r="A2991">
        <v>123765</v>
      </c>
      <c r="B2991">
        <v>0</v>
      </c>
      <c r="D2991">
        <f t="shared" si="487"/>
        <v>0</v>
      </c>
      <c r="E2991">
        <v>39</v>
      </c>
      <c r="F2991" t="s">
        <v>11</v>
      </c>
      <c r="G2991">
        <f t="shared" si="488"/>
        <v>1</v>
      </c>
      <c r="H2991">
        <f t="shared" si="489"/>
        <v>0</v>
      </c>
      <c r="K2991">
        <f t="shared" si="490"/>
        <v>0</v>
      </c>
      <c r="L2991">
        <v>39</v>
      </c>
      <c r="M2991" t="s">
        <v>11</v>
      </c>
      <c r="N2991">
        <f t="shared" si="491"/>
        <v>0</v>
      </c>
      <c r="O2991">
        <f>AVERAGE(N2991:N2996)</f>
        <v>1.3541137316443319E-4</v>
      </c>
      <c r="P2991">
        <f>IF(N2991&gt;O2993,"ND",IF(N2991&lt;O2994,"ND",N2991))</f>
        <v>0</v>
      </c>
      <c r="Q2991">
        <f>AVERAGE(P2991:P2996)</f>
        <v>2.8991270807846438E-5</v>
      </c>
      <c r="R2991">
        <f t="shared" si="486"/>
        <v>39</v>
      </c>
    </row>
    <row r="2992" spans="1:18">
      <c r="A2992">
        <v>124352.81</v>
      </c>
      <c r="B2992">
        <v>1160.21</v>
      </c>
      <c r="D2992">
        <f t="shared" si="487"/>
        <v>1160.21</v>
      </c>
      <c r="E2992">
        <v>39</v>
      </c>
      <c r="F2992" t="s">
        <v>11</v>
      </c>
      <c r="G2992">
        <f t="shared" si="488"/>
        <v>1</v>
      </c>
      <c r="H2992">
        <f t="shared" si="489"/>
        <v>1160.21</v>
      </c>
      <c r="K2992">
        <f t="shared" si="490"/>
        <v>1.4495635403923219E-4</v>
      </c>
      <c r="L2992">
        <v>39</v>
      </c>
      <c r="M2992" t="s">
        <v>11</v>
      </c>
      <c r="N2992">
        <f t="shared" si="491"/>
        <v>1.4495635403923219E-4</v>
      </c>
      <c r="O2992">
        <f>STDEV(N2991:N2996)</f>
        <v>2.6704569692420426E-4</v>
      </c>
      <c r="P2992">
        <f>IF(N2992&gt;O2993,"ND",IF(N2992&lt;O2994,"ND",N2992))</f>
        <v>1.4495635403923219E-4</v>
      </c>
    </row>
    <row r="2993" spans="1:18">
      <c r="A2993">
        <v>126439.85</v>
      </c>
      <c r="B2993">
        <v>0</v>
      </c>
      <c r="D2993">
        <f t="shared" si="487"/>
        <v>0</v>
      </c>
      <c r="E2993">
        <v>39</v>
      </c>
      <c r="F2993" t="s">
        <v>11</v>
      </c>
      <c r="G2993">
        <f t="shared" si="488"/>
        <v>1</v>
      </c>
      <c r="H2993">
        <f t="shared" si="489"/>
        <v>0</v>
      </c>
      <c r="K2993">
        <f t="shared" si="490"/>
        <v>0</v>
      </c>
      <c r="L2993">
        <v>39</v>
      </c>
      <c r="M2993" t="s">
        <v>11</v>
      </c>
      <c r="N2993">
        <f t="shared" si="491"/>
        <v>0</v>
      </c>
      <c r="O2993">
        <f>O2991+(O2992*1.89)</f>
        <v>6.4012774035117923E-4</v>
      </c>
      <c r="P2993">
        <f>IF(N2993&gt;O2993,"ND",IF(N2993&lt;O2994,"ND",N2993))</f>
        <v>0</v>
      </c>
    </row>
    <row r="2994" spans="1:18">
      <c r="A2994">
        <v>142805.82</v>
      </c>
      <c r="B2994">
        <v>0</v>
      </c>
      <c r="D2994">
        <f t="shared" si="487"/>
        <v>0</v>
      </c>
      <c r="E2994">
        <v>39</v>
      </c>
      <c r="F2994" t="s">
        <v>11</v>
      </c>
      <c r="G2994">
        <f t="shared" si="488"/>
        <v>1</v>
      </c>
      <c r="H2994">
        <f t="shared" si="489"/>
        <v>0</v>
      </c>
      <c r="K2994">
        <f t="shared" si="490"/>
        <v>0</v>
      </c>
      <c r="L2994">
        <v>39</v>
      </c>
      <c r="M2994" t="s">
        <v>11</v>
      </c>
      <c r="N2994">
        <f t="shared" si="491"/>
        <v>0</v>
      </c>
      <c r="O2994">
        <f>O2991-(O2992*1.89)</f>
        <v>-3.6930499402231291E-4</v>
      </c>
      <c r="P2994">
        <f>IF(N2994&gt;O2993,"ND",IF(N2994&lt;O2994,"ND",N2994))</f>
        <v>0</v>
      </c>
    </row>
    <row r="2995" spans="1:18">
      <c r="A2995">
        <v>199941.38</v>
      </c>
      <c r="B2995">
        <v>5342.67</v>
      </c>
      <c r="D2995">
        <f t="shared" si="487"/>
        <v>5342.67</v>
      </c>
      <c r="E2995">
        <v>39</v>
      </c>
      <c r="F2995" t="s">
        <v>11</v>
      </c>
      <c r="G2995">
        <f t="shared" si="488"/>
        <v>1</v>
      </c>
      <c r="H2995">
        <f t="shared" si="489"/>
        <v>5342.67</v>
      </c>
      <c r="K2995">
        <f t="shared" si="490"/>
        <v>6.6751188494736699E-4</v>
      </c>
      <c r="L2995">
        <v>39</v>
      </c>
      <c r="M2995" t="s">
        <v>11</v>
      </c>
      <c r="N2995">
        <f t="shared" si="491"/>
        <v>6.6751188494736699E-4</v>
      </c>
      <c r="P2995" t="str">
        <f>IF(N2995&gt;O2993,"ND",IF(N2995&lt;O2994,"ND",N2995))</f>
        <v>ND</v>
      </c>
    </row>
    <row r="2996" spans="1:18">
      <c r="A2996">
        <v>116483.57</v>
      </c>
      <c r="B2996">
        <v>0</v>
      </c>
      <c r="D2996">
        <f t="shared" si="487"/>
        <v>0</v>
      </c>
      <c r="E2996">
        <v>39</v>
      </c>
      <c r="F2996" t="s">
        <v>11</v>
      </c>
      <c r="G2996">
        <f t="shared" si="488"/>
        <v>1</v>
      </c>
      <c r="H2996">
        <f t="shared" si="489"/>
        <v>0</v>
      </c>
      <c r="K2996">
        <f t="shared" si="490"/>
        <v>0</v>
      </c>
      <c r="L2996">
        <v>39</v>
      </c>
      <c r="M2996" t="s">
        <v>11</v>
      </c>
      <c r="N2996">
        <f t="shared" si="491"/>
        <v>0</v>
      </c>
      <c r="P2996">
        <f>IF(N2996&gt;O2993,"ND",IF(N2996&lt;O2994,"ND",N2996))</f>
        <v>0</v>
      </c>
    </row>
    <row r="2997" spans="1:18">
      <c r="A2997">
        <v>113081.02</v>
      </c>
      <c r="B2997">
        <v>6842.29</v>
      </c>
      <c r="D2997">
        <f t="shared" si="487"/>
        <v>6842.29</v>
      </c>
      <c r="E2997">
        <v>302</v>
      </c>
      <c r="F2997" t="s">
        <v>11</v>
      </c>
      <c r="G2997">
        <f t="shared" si="488"/>
        <v>1</v>
      </c>
      <c r="H2997">
        <f t="shared" si="489"/>
        <v>6842.29</v>
      </c>
      <c r="K2997">
        <f t="shared" si="490"/>
        <v>8.5487404149171093E-4</v>
      </c>
      <c r="L2997">
        <v>302</v>
      </c>
      <c r="M2997" t="s">
        <v>11</v>
      </c>
      <c r="N2997">
        <f t="shared" si="491"/>
        <v>8.5487404149171093E-4</v>
      </c>
      <c r="O2997">
        <f>AVERAGE(N2997:N3002)</f>
        <v>2.2009470669206868E-4</v>
      </c>
      <c r="P2997">
        <f>IF(N2997&gt;O2999,"ND",IF(N2997&lt;O3000,"ND",N2997))</f>
        <v>8.5487404149171093E-4</v>
      </c>
      <c r="Q2997">
        <f>AVERAGE(P2997:P3002)</f>
        <v>2.2009470669206868E-4</v>
      </c>
      <c r="R2997">
        <f t="shared" si="486"/>
        <v>302</v>
      </c>
    </row>
    <row r="2998" spans="1:18">
      <c r="A2998">
        <v>157778.04999999999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3.3591865703005064E-4</v>
      </c>
      <c r="P2998">
        <f>IF(N2998&gt;O2999,"ND",IF(N2998&lt;O3000,"ND",N2998))</f>
        <v>0</v>
      </c>
    </row>
    <row r="2999" spans="1:18">
      <c r="A2999">
        <v>120190.41</v>
      </c>
      <c r="B2999">
        <v>1156.53</v>
      </c>
      <c r="D2999">
        <f t="shared" si="487"/>
        <v>1156.53</v>
      </c>
      <c r="E2999">
        <v>302</v>
      </c>
      <c r="F2999" t="s">
        <v>11</v>
      </c>
      <c r="G2999">
        <f t="shared" si="488"/>
        <v>1</v>
      </c>
      <c r="H2999">
        <f t="shared" si="489"/>
        <v>1156.53</v>
      </c>
      <c r="K2999">
        <f t="shared" si="490"/>
        <v>1.4449657573800708E-4</v>
      </c>
      <c r="L2999">
        <v>302</v>
      </c>
      <c r="M2999" t="s">
        <v>11</v>
      </c>
      <c r="N2999">
        <f t="shared" si="491"/>
        <v>1.4449657573800708E-4</v>
      </c>
      <c r="O2999">
        <f>O2997+(O2998*1.89)</f>
        <v>8.5498096847886436E-4</v>
      </c>
      <c r="P2999">
        <f>IF(N2999&gt;O2999,"ND",IF(N2999&lt;O3000,"ND",N2999))</f>
        <v>1.4449657573800708E-4</v>
      </c>
    </row>
    <row r="3000" spans="1:18">
      <c r="A3000">
        <v>157797.75</v>
      </c>
      <c r="B3000">
        <v>2570.8200000000002</v>
      </c>
      <c r="D3000">
        <f t="shared" si="487"/>
        <v>2570.8200000000002</v>
      </c>
      <c r="E3000">
        <v>302</v>
      </c>
      <c r="F3000" t="s">
        <v>11</v>
      </c>
      <c r="G3000">
        <f t="shared" si="488"/>
        <v>1</v>
      </c>
      <c r="H3000">
        <f t="shared" si="489"/>
        <v>2570.8200000000002</v>
      </c>
      <c r="K3000">
        <f t="shared" si="490"/>
        <v>3.2119762292269407E-4</v>
      </c>
      <c r="L3000">
        <v>302</v>
      </c>
      <c r="M3000" t="s">
        <v>11</v>
      </c>
      <c r="N3000">
        <f t="shared" si="491"/>
        <v>3.2119762292269407E-4</v>
      </c>
      <c r="O3000">
        <f>O2997-(O2998*1.89)</f>
        <v>-4.1479155509472699E-4</v>
      </c>
      <c r="P3000">
        <f>IF(N3000&gt;O2999,"ND",IF(N3000&lt;O3000,"ND",N3000))</f>
        <v>3.2119762292269407E-4</v>
      </c>
    </row>
    <row r="3001" spans="1:18">
      <c r="A3001">
        <v>168803.35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128812.14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112262.04</v>
      </c>
      <c r="B3003">
        <v>0</v>
      </c>
      <c r="D3003">
        <f t="shared" si="487"/>
        <v>0</v>
      </c>
      <c r="E3003">
        <v>40</v>
      </c>
      <c r="F3003" t="s">
        <v>11</v>
      </c>
      <c r="G3003">
        <f t="shared" si="488"/>
        <v>1</v>
      </c>
      <c r="H3003">
        <f t="shared" si="489"/>
        <v>0</v>
      </c>
      <c r="K3003">
        <f t="shared" si="490"/>
        <v>0</v>
      </c>
      <c r="L3003">
        <v>40</v>
      </c>
      <c r="M3003" t="s">
        <v>11</v>
      </c>
      <c r="N3003">
        <f t="shared" si="491"/>
        <v>0</v>
      </c>
      <c r="O3003">
        <f>AVERAGE(N3003:N3008)</f>
        <v>7.2480779931194579E-4</v>
      </c>
      <c r="P3003">
        <f>IF(N3003&gt;O3005,"ND",IF(N3003&lt;O3006,"ND",N3003))</f>
        <v>0</v>
      </c>
      <c r="Q3003">
        <f>AVERAGE(P3003:P3008)</f>
        <v>4.3138699112445106E-5</v>
      </c>
      <c r="R3003">
        <f t="shared" ref="R3003:R3063" si="492">L3003</f>
        <v>40</v>
      </c>
    </row>
    <row r="3004" spans="1:18">
      <c r="A3004">
        <v>150821.9</v>
      </c>
      <c r="B3004">
        <v>0</v>
      </c>
      <c r="D3004">
        <f t="shared" si="487"/>
        <v>0</v>
      </c>
      <c r="E3004">
        <v>40</v>
      </c>
      <c r="F3004" t="s">
        <v>11</v>
      </c>
      <c r="G3004">
        <f t="shared" si="488"/>
        <v>1</v>
      </c>
      <c r="H3004">
        <f t="shared" si="489"/>
        <v>0</v>
      </c>
      <c r="K3004">
        <f t="shared" si="490"/>
        <v>0</v>
      </c>
      <c r="L3004">
        <v>40</v>
      </c>
      <c r="M3004" t="s">
        <v>11</v>
      </c>
      <c r="N3004">
        <f t="shared" si="491"/>
        <v>0</v>
      </c>
      <c r="O3004">
        <f>STDEV(N3003:N3008)</f>
        <v>1.6719690076210261E-3</v>
      </c>
      <c r="P3004">
        <f>IF(N3004&gt;O3005,"ND",IF(N3004&lt;O3006,"ND",N3004))</f>
        <v>0</v>
      </c>
    </row>
    <row r="3005" spans="1:18">
      <c r="A3005">
        <v>139288.37</v>
      </c>
      <c r="B3005">
        <v>1726.38</v>
      </c>
      <c r="D3005">
        <f t="shared" si="487"/>
        <v>1726.38</v>
      </c>
      <c r="E3005">
        <v>40</v>
      </c>
      <c r="F3005" t="s">
        <v>11</v>
      </c>
      <c r="G3005">
        <f t="shared" si="488"/>
        <v>1</v>
      </c>
      <c r="H3005">
        <f t="shared" si="489"/>
        <v>1726.38</v>
      </c>
      <c r="K3005">
        <f t="shared" si="490"/>
        <v>2.1569349556222552E-4</v>
      </c>
      <c r="L3005">
        <v>40</v>
      </c>
      <c r="M3005" t="s">
        <v>11</v>
      </c>
      <c r="N3005">
        <f t="shared" si="491"/>
        <v>2.1569349556222552E-4</v>
      </c>
      <c r="O3005">
        <f>O3003+(O3004*1.89)</f>
        <v>3.8848292237156851E-3</v>
      </c>
      <c r="P3005">
        <f>IF(N3005&gt;O3005,"ND",IF(N3005&lt;O3006,"ND",N3005))</f>
        <v>2.1569349556222552E-4</v>
      </c>
    </row>
    <row r="3006" spans="1:18">
      <c r="A3006">
        <v>138792.34</v>
      </c>
      <c r="B3006">
        <v>0</v>
      </c>
      <c r="D3006">
        <f t="shared" si="487"/>
        <v>0</v>
      </c>
      <c r="E3006">
        <v>40</v>
      </c>
      <c r="F3006" t="s">
        <v>11</v>
      </c>
      <c r="G3006">
        <f t="shared" si="488"/>
        <v>1</v>
      </c>
      <c r="H3006">
        <f t="shared" si="489"/>
        <v>0</v>
      </c>
      <c r="K3006">
        <f t="shared" si="490"/>
        <v>0</v>
      </c>
      <c r="L3006">
        <v>40</v>
      </c>
      <c r="M3006" t="s">
        <v>11</v>
      </c>
      <c r="N3006">
        <f t="shared" si="491"/>
        <v>0</v>
      </c>
      <c r="O3006">
        <f>O3003-(O3004*1.89)</f>
        <v>-2.4352136250917937E-3</v>
      </c>
      <c r="P3006">
        <f>IF(N3006&gt;O3005,"ND",IF(N3006&lt;O3006,"ND",N3006))</f>
        <v>0</v>
      </c>
    </row>
    <row r="3007" spans="1:18">
      <c r="A3007">
        <v>148647.6</v>
      </c>
      <c r="B3007">
        <v>0</v>
      </c>
      <c r="D3007">
        <f t="shared" si="487"/>
        <v>0</v>
      </c>
      <c r="E3007">
        <v>40</v>
      </c>
      <c r="F3007" t="s">
        <v>11</v>
      </c>
      <c r="G3007">
        <f t="shared" si="488"/>
        <v>1</v>
      </c>
      <c r="H3007">
        <f t="shared" si="489"/>
        <v>0</v>
      </c>
      <c r="K3007">
        <f t="shared" si="490"/>
        <v>0</v>
      </c>
      <c r="L3007">
        <v>40</v>
      </c>
      <c r="M3007" t="s">
        <v>11</v>
      </c>
      <c r="N3007">
        <f t="shared" si="491"/>
        <v>0</v>
      </c>
      <c r="P3007">
        <f>IF(N3007&gt;O3005,"ND",IF(N3007&lt;O3006,"ND",N3007))</f>
        <v>0</v>
      </c>
    </row>
    <row r="3008" spans="1:18">
      <c r="A3008">
        <v>135950.67000000001</v>
      </c>
      <c r="B3008">
        <v>33081.17</v>
      </c>
      <c r="D3008">
        <f t="shared" si="487"/>
        <v>33081.17</v>
      </c>
      <c r="E3008">
        <v>40</v>
      </c>
      <c r="F3008" t="s">
        <v>11</v>
      </c>
      <c r="G3008">
        <f t="shared" si="488"/>
        <v>1</v>
      </c>
      <c r="H3008">
        <f t="shared" si="489"/>
        <v>33081.17</v>
      </c>
      <c r="K3008">
        <f t="shared" si="490"/>
        <v>4.1331533003094497E-3</v>
      </c>
      <c r="L3008">
        <v>40</v>
      </c>
      <c r="M3008" t="s">
        <v>11</v>
      </c>
      <c r="N3008">
        <f t="shared" si="491"/>
        <v>4.1331533003094497E-3</v>
      </c>
      <c r="P3008" t="str">
        <f>IF(N3008&gt;O3005,"ND",IF(N3008&lt;O3006,"ND",N3008))</f>
        <v>ND</v>
      </c>
    </row>
    <row r="3009" spans="1:18">
      <c r="A3009">
        <v>292171.43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1.5694305338429177E-3</v>
      </c>
      <c r="P3009">
        <f>IF(N3009&gt;O3011,"ND",IF(N3009&lt;O3012,"ND",N3009))</f>
        <v>0</v>
      </c>
      <c r="Q3009">
        <f>AVERAGE(P3009:P3014)</f>
        <v>1.5694305338429177E-3</v>
      </c>
      <c r="R3009" t="str">
        <f t="shared" si="492"/>
        <v>F</v>
      </c>
    </row>
    <row r="3010" spans="1:18">
      <c r="A3010">
        <v>321564.34000000003</v>
      </c>
      <c r="B3010">
        <v>32054.28</v>
      </c>
      <c r="D3010">
        <f t="shared" si="487"/>
        <v>32054.28</v>
      </c>
      <c r="E3010" t="s">
        <v>8</v>
      </c>
      <c r="F3010" t="s">
        <v>11</v>
      </c>
      <c r="G3010">
        <f t="shared" si="488"/>
        <v>1</v>
      </c>
      <c r="H3010">
        <f t="shared" si="489"/>
        <v>32054.28</v>
      </c>
      <c r="K3010">
        <f t="shared" si="490"/>
        <v>4.0048539145091655E-3</v>
      </c>
      <c r="L3010" t="s">
        <v>8</v>
      </c>
      <c r="M3010" t="s">
        <v>11</v>
      </c>
      <c r="N3010">
        <f t="shared" si="491"/>
        <v>4.0048539145091655E-3</v>
      </c>
      <c r="O3010">
        <f>STDEV(N3009:N3014)</f>
        <v>2.3788231098037954E-3</v>
      </c>
      <c r="P3010">
        <f>IF(N3010&gt;O3011,"ND",IF(N3010&lt;O3012,"ND",N3010))</f>
        <v>4.0048539145091655E-3</v>
      </c>
    </row>
    <row r="3011" spans="1:18">
      <c r="A3011">
        <v>293318.87</v>
      </c>
      <c r="B3011">
        <v>41579.089999999997</v>
      </c>
      <c r="D3011">
        <f t="shared" si="487"/>
        <v>41579.089999999997</v>
      </c>
      <c r="E3011" t="s">
        <v>8</v>
      </c>
      <c r="F3011" t="s">
        <v>11</v>
      </c>
      <c r="G3011">
        <f t="shared" si="488"/>
        <v>1</v>
      </c>
      <c r="H3011">
        <f t="shared" si="489"/>
        <v>41579.089999999997</v>
      </c>
      <c r="K3011">
        <f t="shared" si="490"/>
        <v>5.1948813496428218E-3</v>
      </c>
      <c r="L3011" t="s">
        <v>8</v>
      </c>
      <c r="M3011" t="s">
        <v>11</v>
      </c>
      <c r="N3011">
        <f t="shared" si="491"/>
        <v>5.1948813496428218E-3</v>
      </c>
      <c r="O3011">
        <f>O3009+(O3010*1.89)</f>
        <v>6.0654062113720906E-3</v>
      </c>
      <c r="P3011">
        <f>IF(N3011&gt;O3011,"ND",IF(N3011&lt;O3012,"ND",N3011))</f>
        <v>5.1948813496428218E-3</v>
      </c>
    </row>
    <row r="3012" spans="1:18">
      <c r="A3012">
        <v>285467.55</v>
      </c>
      <c r="B3012">
        <v>0</v>
      </c>
      <c r="D3012">
        <f t="shared" ref="D3012:D3075" si="493">IF(A3012&lt;$A$4623,"NA",B3012)</f>
        <v>0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0</v>
      </c>
      <c r="K3012">
        <f t="shared" ref="K3012:K3075" si="496">IF(F3012="A",H3012/$J$3,IF(F3012="B",H3012/$J$4,IF(F3012="C",H3012/$J$5,IF(F3012="D",H3012/$J$5))))</f>
        <v>0</v>
      </c>
      <c r="L3012" t="s">
        <v>8</v>
      </c>
      <c r="M3012" t="s">
        <v>11</v>
      </c>
      <c r="N3012">
        <f t="shared" ref="N3012:N3075" si="497">VALUE(K3012)</f>
        <v>0</v>
      </c>
      <c r="O3012">
        <f>O3009-(O3010*1.89)</f>
        <v>-2.9265451436862547E-3</v>
      </c>
      <c r="P3012">
        <f>IF(N3012&gt;O3011,"ND",IF(N3012&lt;O3012,"ND",N3012))</f>
        <v>0</v>
      </c>
    </row>
    <row r="3013" spans="1:18">
      <c r="A3013">
        <v>266107.75</v>
      </c>
      <c r="B3013">
        <v>1735.62</v>
      </c>
      <c r="D3013">
        <f t="shared" si="493"/>
        <v>1735.62</v>
      </c>
      <c r="E3013" t="s">
        <v>8</v>
      </c>
      <c r="F3013" t="s">
        <v>11</v>
      </c>
      <c r="G3013">
        <f t="shared" si="494"/>
        <v>1</v>
      </c>
      <c r="H3013">
        <f t="shared" si="495"/>
        <v>1735.62</v>
      </c>
      <c r="K3013">
        <f t="shared" si="496"/>
        <v>2.1684793890551894E-4</v>
      </c>
      <c r="L3013" t="s">
        <v>8</v>
      </c>
      <c r="M3013" t="s">
        <v>11</v>
      </c>
      <c r="N3013">
        <f t="shared" si="497"/>
        <v>2.1684793890551894E-4</v>
      </c>
      <c r="P3013">
        <f>IF(N3013&gt;O3011,"ND",IF(N3013&lt;O3012,"ND",N3013))</f>
        <v>2.1684793890551894E-4</v>
      </c>
    </row>
    <row r="3014" spans="1:18">
      <c r="A3014">
        <v>278618.63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134923.4</v>
      </c>
      <c r="B3015">
        <v>0</v>
      </c>
      <c r="D3015">
        <f t="shared" si="493"/>
        <v>0</v>
      </c>
      <c r="E3015">
        <v>41</v>
      </c>
      <c r="F3015" t="s">
        <v>11</v>
      </c>
      <c r="G3015">
        <f t="shared" si="494"/>
        <v>1</v>
      </c>
      <c r="H3015">
        <f t="shared" si="495"/>
        <v>0</v>
      </c>
      <c r="K3015">
        <f t="shared" si="496"/>
        <v>0</v>
      </c>
      <c r="L3015">
        <v>41</v>
      </c>
      <c r="M3015" t="s">
        <v>11</v>
      </c>
      <c r="N3015">
        <f t="shared" si="497"/>
        <v>0</v>
      </c>
      <c r="O3015">
        <f>AVERAGE(N3015:N3020)</f>
        <v>2.4881502481624026E-4</v>
      </c>
      <c r="P3015">
        <f>IF(N3015&gt;O3017,"ND",IF(N3015&lt;O3018,"ND",N3015))</f>
        <v>0</v>
      </c>
      <c r="Q3015">
        <f>AVERAGE(P3015:P3020)</f>
        <v>7.1225406088533456E-5</v>
      </c>
      <c r="R3015">
        <f t="shared" si="492"/>
        <v>41</v>
      </c>
    </row>
    <row r="3016" spans="1:18">
      <c r="A3016">
        <v>136652.21</v>
      </c>
      <c r="B3016">
        <v>0</v>
      </c>
      <c r="D3016">
        <f t="shared" si="493"/>
        <v>0</v>
      </c>
      <c r="E3016">
        <v>41</v>
      </c>
      <c r="F3016" t="s">
        <v>11</v>
      </c>
      <c r="G3016">
        <f t="shared" si="494"/>
        <v>1</v>
      </c>
      <c r="H3016">
        <f t="shared" si="495"/>
        <v>0</v>
      </c>
      <c r="K3016">
        <f t="shared" si="496"/>
        <v>0</v>
      </c>
      <c r="L3016">
        <v>41</v>
      </c>
      <c r="M3016" t="s">
        <v>11</v>
      </c>
      <c r="N3016">
        <f t="shared" si="497"/>
        <v>0</v>
      </c>
      <c r="O3016">
        <f>STDEV(N3015:N3020)</f>
        <v>4.5773427877865956E-4</v>
      </c>
      <c r="P3016">
        <f>IF(N3016&gt;O3017,"ND",IF(N3016&lt;O3018,"ND",N3016))</f>
        <v>0</v>
      </c>
    </row>
    <row r="3017" spans="1:18">
      <c r="A3017">
        <v>140906.74</v>
      </c>
      <c r="B3017">
        <v>0</v>
      </c>
      <c r="D3017">
        <f t="shared" si="493"/>
        <v>0</v>
      </c>
      <c r="E3017">
        <v>41</v>
      </c>
      <c r="F3017" t="s">
        <v>11</v>
      </c>
      <c r="G3017">
        <f t="shared" si="494"/>
        <v>1</v>
      </c>
      <c r="H3017">
        <f t="shared" si="495"/>
        <v>0</v>
      </c>
      <c r="K3017">
        <f t="shared" si="496"/>
        <v>0</v>
      </c>
      <c r="L3017">
        <v>41</v>
      </c>
      <c r="M3017" t="s">
        <v>11</v>
      </c>
      <c r="N3017">
        <f t="shared" si="497"/>
        <v>0</v>
      </c>
      <c r="O3017">
        <f>O3015+(O3016*1.89)</f>
        <v>1.1139328117079068E-3</v>
      </c>
      <c r="P3017">
        <f>IF(N3017&gt;O3017,"ND",IF(N3017&lt;O3018,"ND",N3017))</f>
        <v>0</v>
      </c>
    </row>
    <row r="3018" spans="1:18">
      <c r="A3018">
        <v>166763.43</v>
      </c>
      <c r="B3018">
        <v>0</v>
      </c>
      <c r="D3018">
        <f t="shared" si="493"/>
        <v>0</v>
      </c>
      <c r="E3018">
        <v>41</v>
      </c>
      <c r="F3018" t="s">
        <v>11</v>
      </c>
      <c r="G3018">
        <f t="shared" si="494"/>
        <v>1</v>
      </c>
      <c r="H3018">
        <f t="shared" si="495"/>
        <v>0</v>
      </c>
      <c r="K3018">
        <f t="shared" si="496"/>
        <v>0</v>
      </c>
      <c r="L3018">
        <v>41</v>
      </c>
      <c r="M3018" t="s">
        <v>11</v>
      </c>
      <c r="N3018">
        <f t="shared" si="497"/>
        <v>0</v>
      </c>
      <c r="O3018">
        <f>O3015-(O3016*1.89)</f>
        <v>-6.163027620754262E-4</v>
      </c>
      <c r="P3018">
        <f>IF(N3018&gt;O3017,"ND",IF(N3018&lt;O3018,"ND",N3018))</f>
        <v>0</v>
      </c>
    </row>
    <row r="3019" spans="1:18">
      <c r="A3019">
        <v>162250.23999999999</v>
      </c>
      <c r="B3019">
        <v>9098.49</v>
      </c>
      <c r="D3019">
        <f t="shared" si="493"/>
        <v>9098.49</v>
      </c>
      <c r="E3019">
        <v>41</v>
      </c>
      <c r="F3019" t="s">
        <v>11</v>
      </c>
      <c r="G3019">
        <f t="shared" si="494"/>
        <v>1</v>
      </c>
      <c r="H3019">
        <f t="shared" si="495"/>
        <v>9098.49</v>
      </c>
      <c r="K3019">
        <f t="shared" si="496"/>
        <v>1.1367631184547743E-3</v>
      </c>
      <c r="L3019">
        <v>41</v>
      </c>
      <c r="M3019" t="s">
        <v>11</v>
      </c>
      <c r="N3019">
        <f t="shared" si="497"/>
        <v>1.1367631184547743E-3</v>
      </c>
      <c r="P3019" t="str">
        <f>IF(N3019&gt;O3017,"ND",IF(N3019&lt;O3018,"ND",N3019))</f>
        <v>ND</v>
      </c>
    </row>
    <row r="3020" spans="1:18">
      <c r="A3020">
        <v>150705.31</v>
      </c>
      <c r="B3020">
        <v>2850.39</v>
      </c>
      <c r="D3020">
        <f t="shared" si="493"/>
        <v>2850.39</v>
      </c>
      <c r="E3020">
        <v>41</v>
      </c>
      <c r="F3020" t="s">
        <v>11</v>
      </c>
      <c r="G3020">
        <f t="shared" si="494"/>
        <v>1</v>
      </c>
      <c r="H3020">
        <f t="shared" si="495"/>
        <v>2850.39</v>
      </c>
      <c r="K3020">
        <f t="shared" si="496"/>
        <v>3.5612703044266729E-4</v>
      </c>
      <c r="L3020">
        <v>41</v>
      </c>
      <c r="M3020" t="s">
        <v>11</v>
      </c>
      <c r="N3020">
        <f t="shared" si="497"/>
        <v>3.5612703044266729E-4</v>
      </c>
      <c r="P3020">
        <f>IF(N3020&gt;O3017,"ND",IF(N3020&lt;O3018,"ND",N3020))</f>
        <v>3.5612703044266729E-4</v>
      </c>
    </row>
    <row r="3021" spans="1:18">
      <c r="A3021">
        <v>146755.31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1.686518034193535E-4</v>
      </c>
      <c r="P3021">
        <f>IF(N3021&gt;O3023,"ND",IF(N3021&lt;O3024,"ND",N3021))</f>
        <v>0</v>
      </c>
      <c r="Q3021">
        <f>AVERAGE(P3021:P3026)</f>
        <v>1.686518034193535E-4</v>
      </c>
      <c r="R3021">
        <f t="shared" si="492"/>
        <v>309</v>
      </c>
    </row>
    <row r="3022" spans="1:18">
      <c r="A3022">
        <v>167460.26999999999</v>
      </c>
      <c r="B3022">
        <v>2181.04</v>
      </c>
      <c r="D3022">
        <f t="shared" si="493"/>
        <v>2181.04</v>
      </c>
      <c r="E3022">
        <v>309</v>
      </c>
      <c r="F3022" t="s">
        <v>11</v>
      </c>
      <c r="G3022">
        <f t="shared" si="494"/>
        <v>1</v>
      </c>
      <c r="H3022">
        <f t="shared" si="495"/>
        <v>2181.04</v>
      </c>
      <c r="K3022">
        <f t="shared" si="496"/>
        <v>2.7249860491956364E-4</v>
      </c>
      <c r="L3022">
        <v>309</v>
      </c>
      <c r="M3022" t="s">
        <v>11</v>
      </c>
      <c r="N3022">
        <f t="shared" si="497"/>
        <v>2.7249860491956364E-4</v>
      </c>
      <c r="O3022">
        <f>STDEV(N3021:N3026)</f>
        <v>1.9183300414552079E-4</v>
      </c>
      <c r="P3022">
        <f>IF(N3022&gt;O3023,"ND",IF(N3022&lt;O3024,"ND",N3022))</f>
        <v>2.7249860491956364E-4</v>
      </c>
    </row>
    <row r="3023" spans="1:18">
      <c r="A3023">
        <v>161897</v>
      </c>
      <c r="B3023">
        <v>2484.23</v>
      </c>
      <c r="D3023">
        <f t="shared" si="493"/>
        <v>2484.23</v>
      </c>
      <c r="E3023">
        <v>309</v>
      </c>
      <c r="F3023" t="s">
        <v>11</v>
      </c>
      <c r="G3023">
        <f t="shared" si="494"/>
        <v>1</v>
      </c>
      <c r="H3023">
        <f t="shared" si="495"/>
        <v>2484.23</v>
      </c>
      <c r="K3023">
        <f t="shared" si="496"/>
        <v>3.1037908947076972E-4</v>
      </c>
      <c r="L3023">
        <v>309</v>
      </c>
      <c r="M3023" t="s">
        <v>11</v>
      </c>
      <c r="N3023">
        <f t="shared" si="497"/>
        <v>3.1037908947076972E-4</v>
      </c>
      <c r="O3023">
        <f>O3021+(O3022*1.89)</f>
        <v>5.3121618125438774E-4</v>
      </c>
      <c r="P3023">
        <f>IF(N3023&gt;O3023,"ND",IF(N3023&lt;O3024,"ND",N3023))</f>
        <v>3.1037908947076972E-4</v>
      </c>
    </row>
    <row r="3024" spans="1:18">
      <c r="A3024">
        <v>165011.49</v>
      </c>
      <c r="B3024">
        <v>0</v>
      </c>
      <c r="D3024">
        <f t="shared" si="493"/>
        <v>0</v>
      </c>
      <c r="E3024">
        <v>309</v>
      </c>
      <c r="F3024" t="s">
        <v>11</v>
      </c>
      <c r="G3024">
        <f t="shared" si="494"/>
        <v>1</v>
      </c>
      <c r="H3024">
        <f t="shared" si="495"/>
        <v>0</v>
      </c>
      <c r="K3024">
        <f t="shared" si="496"/>
        <v>0</v>
      </c>
      <c r="L3024">
        <v>309</v>
      </c>
      <c r="M3024" t="s">
        <v>11</v>
      </c>
      <c r="N3024">
        <f t="shared" si="497"/>
        <v>0</v>
      </c>
      <c r="O3024">
        <f>O3021-(O3022*1.89)</f>
        <v>-1.9391257441568076E-4</v>
      </c>
      <c r="P3024">
        <f>IF(N3024&gt;O3023,"ND",IF(N3024&lt;O3024,"ND",N3024))</f>
        <v>0</v>
      </c>
    </row>
    <row r="3025" spans="1:18">
      <c r="A3025">
        <v>178314.66</v>
      </c>
      <c r="B3025">
        <v>3433.92</v>
      </c>
      <c r="D3025">
        <f t="shared" si="493"/>
        <v>3433.92</v>
      </c>
      <c r="E3025">
        <v>309</v>
      </c>
      <c r="F3025" t="s">
        <v>11</v>
      </c>
      <c r="G3025">
        <f t="shared" si="494"/>
        <v>1</v>
      </c>
      <c r="H3025">
        <f t="shared" si="495"/>
        <v>3433.92</v>
      </c>
      <c r="K3025">
        <f t="shared" si="496"/>
        <v>4.2903312612578771E-4</v>
      </c>
      <c r="L3025">
        <v>309</v>
      </c>
      <c r="M3025" t="s">
        <v>11</v>
      </c>
      <c r="N3025">
        <f t="shared" si="497"/>
        <v>4.2903312612578771E-4</v>
      </c>
      <c r="P3025">
        <f>IF(N3025&gt;O3023,"ND",IF(N3025&lt;O3024,"ND",N3025))</f>
        <v>4.2903312612578771E-4</v>
      </c>
    </row>
    <row r="3026" spans="1:18">
      <c r="A3026">
        <v>200427.86</v>
      </c>
      <c r="B3026">
        <v>0</v>
      </c>
      <c r="D3026">
        <f t="shared" si="493"/>
        <v>0</v>
      </c>
      <c r="E3026">
        <v>309</v>
      </c>
      <c r="F3026" t="s">
        <v>11</v>
      </c>
      <c r="G3026">
        <f t="shared" si="494"/>
        <v>1</v>
      </c>
      <c r="H3026">
        <f t="shared" si="495"/>
        <v>0</v>
      </c>
      <c r="K3026">
        <f t="shared" si="496"/>
        <v>0</v>
      </c>
      <c r="L3026">
        <v>309</v>
      </c>
      <c r="M3026" t="s">
        <v>11</v>
      </c>
      <c r="N3026">
        <f t="shared" si="497"/>
        <v>0</v>
      </c>
      <c r="P3026">
        <f>IF(N3026&gt;O3023,"ND",IF(N3026&lt;O3024,"ND",N3026))</f>
        <v>0</v>
      </c>
    </row>
    <row r="3027" spans="1:18">
      <c r="A3027">
        <v>164770.54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1.252562698156353E-5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177633.45</v>
      </c>
      <c r="B3028">
        <v>601.52</v>
      </c>
      <c r="D3028">
        <f t="shared" si="493"/>
        <v>601.52</v>
      </c>
      <c r="E3028">
        <v>42</v>
      </c>
      <c r="F3028" t="s">
        <v>11</v>
      </c>
      <c r="G3028">
        <f t="shared" si="494"/>
        <v>1</v>
      </c>
      <c r="H3028">
        <f t="shared" si="495"/>
        <v>601.52</v>
      </c>
      <c r="K3028">
        <f t="shared" si="496"/>
        <v>7.5153761889381178E-5</v>
      </c>
      <c r="L3028">
        <v>42</v>
      </c>
      <c r="M3028" t="s">
        <v>11</v>
      </c>
      <c r="N3028">
        <f t="shared" si="497"/>
        <v>7.5153761889381178E-5</v>
      </c>
      <c r="O3028">
        <f>STDEV(N3027:N3032)</f>
        <v>3.0681394813268084E-5</v>
      </c>
      <c r="P3028" t="str">
        <f>IF(N3028&gt;O3029,"ND",IF(N3028&lt;O3030,"ND",N3028))</f>
        <v>ND</v>
      </c>
    </row>
    <row r="3029" spans="1:18">
      <c r="A3029">
        <v>195676.33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7.0513463178640211E-5</v>
      </c>
      <c r="P3029">
        <f>IF(N3029&gt;O3029,"ND",IF(N3029&lt;O3030,"ND",N3029))</f>
        <v>0</v>
      </c>
    </row>
    <row r="3030" spans="1:18">
      <c r="A3030">
        <v>206715.97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-4.5462209215513145E-5</v>
      </c>
      <c r="P3030">
        <f>IF(N3030&gt;O3029,"ND",IF(N3030&lt;O3030,"ND",N3030))</f>
        <v>0</v>
      </c>
    </row>
    <row r="3031" spans="1:18">
      <c r="A3031">
        <v>200106.56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243375.82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109273.89</v>
      </c>
      <c r="B3033">
        <v>0</v>
      </c>
      <c r="D3033">
        <f t="shared" si="493"/>
        <v>0</v>
      </c>
      <c r="E3033">
        <v>72</v>
      </c>
      <c r="F3033" t="s">
        <v>11</v>
      </c>
      <c r="G3033">
        <f t="shared" si="494"/>
        <v>1</v>
      </c>
      <c r="H3033">
        <f t="shared" si="495"/>
        <v>0</v>
      </c>
      <c r="K3033">
        <f t="shared" si="496"/>
        <v>0</v>
      </c>
      <c r="L3033">
        <v>72</v>
      </c>
      <c r="M3033" t="s">
        <v>11</v>
      </c>
      <c r="N3033">
        <f t="shared" si="497"/>
        <v>0</v>
      </c>
      <c r="O3033">
        <f>AVERAGE(N3033:N3038)</f>
        <v>1.4500655899775817E-3</v>
      </c>
      <c r="P3033">
        <f>IF(N3033&gt;O3035,"ND",IF(N3033&lt;O3036,"ND",N3033))</f>
        <v>0</v>
      </c>
      <c r="Q3033">
        <f>AVERAGE(P3033:P3038)</f>
        <v>1.4500655899775817E-3</v>
      </c>
      <c r="R3033">
        <f t="shared" si="492"/>
        <v>72</v>
      </c>
    </row>
    <row r="3034" spans="1:18">
      <c r="A3034">
        <v>102060.29</v>
      </c>
      <c r="B3034">
        <v>1536.94</v>
      </c>
      <c r="D3034">
        <f t="shared" si="493"/>
        <v>1536.94</v>
      </c>
      <c r="E3034">
        <v>72</v>
      </c>
      <c r="F3034" t="s">
        <v>11</v>
      </c>
      <c r="G3034">
        <f t="shared" si="494"/>
        <v>1</v>
      </c>
      <c r="H3034">
        <f t="shared" si="495"/>
        <v>1536.94</v>
      </c>
      <c r="K3034">
        <f t="shared" si="496"/>
        <v>1.9202490822959424E-4</v>
      </c>
      <c r="L3034">
        <v>72</v>
      </c>
      <c r="M3034" t="s">
        <v>11</v>
      </c>
      <c r="N3034">
        <f t="shared" si="497"/>
        <v>1.9202490822959424E-4</v>
      </c>
      <c r="O3034">
        <f>STDEV(N3033:N3038)</f>
        <v>2.347214072288821E-3</v>
      </c>
      <c r="P3034">
        <f>IF(N3034&gt;O3035,"ND",IF(N3034&lt;O3036,"ND",N3034))</f>
        <v>1.9202490822959424E-4</v>
      </c>
    </row>
    <row r="3035" spans="1:18">
      <c r="A3035">
        <v>82707.649999999994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5.8863001866034537E-3</v>
      </c>
      <c r="P3035">
        <f>IF(N3035&gt;O3035,"ND",IF(N3035&lt;O3036,"ND",N3035))</f>
        <v>0</v>
      </c>
    </row>
    <row r="3036" spans="1:18">
      <c r="A3036">
        <v>97042.4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-2.9861690066482899E-3</v>
      </c>
      <c r="P3036">
        <f>IF(N3036&gt;O3035,"ND",IF(N3036&lt;O3036,"ND",N3036))</f>
        <v>0</v>
      </c>
    </row>
    <row r="3037" spans="1:18">
      <c r="A3037">
        <v>99696.95</v>
      </c>
      <c r="B3037">
        <v>45269.81</v>
      </c>
      <c r="D3037">
        <f t="shared" si="493"/>
        <v>45269.81</v>
      </c>
      <c r="E3037">
        <v>72</v>
      </c>
      <c r="F3037" t="s">
        <v>11</v>
      </c>
      <c r="G3037">
        <f t="shared" si="494"/>
        <v>1</v>
      </c>
      <c r="H3037">
        <f t="shared" si="495"/>
        <v>45269.81</v>
      </c>
      <c r="K3037">
        <f t="shared" si="496"/>
        <v>5.6559990050497524E-3</v>
      </c>
      <c r="L3037">
        <v>72</v>
      </c>
      <c r="M3037" t="s">
        <v>11</v>
      </c>
      <c r="N3037">
        <f t="shared" si="497"/>
        <v>5.6559990050497524E-3</v>
      </c>
      <c r="P3037">
        <f>IF(N3037&gt;O3035,"ND",IF(N3037&lt;O3036,"ND",N3037))</f>
        <v>5.6559990050497524E-3</v>
      </c>
    </row>
    <row r="3038" spans="1:18">
      <c r="A3038">
        <v>93573.04</v>
      </c>
      <c r="B3038">
        <v>22829.96</v>
      </c>
      <c r="D3038">
        <f t="shared" si="493"/>
        <v>22829.96</v>
      </c>
      <c r="E3038">
        <v>72</v>
      </c>
      <c r="F3038" t="s">
        <v>11</v>
      </c>
      <c r="G3038">
        <f t="shared" si="494"/>
        <v>1</v>
      </c>
      <c r="H3038">
        <f t="shared" si="495"/>
        <v>22829.96</v>
      </c>
      <c r="K3038">
        <f t="shared" si="496"/>
        <v>2.8523696265861432E-3</v>
      </c>
      <c r="L3038">
        <v>72</v>
      </c>
      <c r="M3038" t="s">
        <v>11</v>
      </c>
      <c r="N3038">
        <f t="shared" si="497"/>
        <v>2.8523696265861432E-3</v>
      </c>
      <c r="P3038">
        <f>IF(N3038&gt;O3035,"ND",IF(N3038&lt;O3036,"ND",N3038))</f>
        <v>2.8523696265861432E-3</v>
      </c>
    </row>
    <row r="3039" spans="1:18">
      <c r="A3039">
        <v>84620.14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6.785815473083842E-4</v>
      </c>
      <c r="P3039">
        <f>IF(N3039&gt;O3041,"ND",IF(N3039&lt;O3042,"ND",N3039))</f>
        <v>0</v>
      </c>
      <c r="Q3039">
        <f>AVERAGE(P3039:P3044)</f>
        <v>0</v>
      </c>
      <c r="R3039">
        <f t="shared" si="492"/>
        <v>43</v>
      </c>
    </row>
    <row r="3040" spans="1:18">
      <c r="A3040">
        <v>82543.710000000006</v>
      </c>
      <c r="B3040">
        <v>0</v>
      </c>
      <c r="D3040">
        <f t="shared" si="493"/>
        <v>0</v>
      </c>
      <c r="E3040">
        <v>43</v>
      </c>
      <c r="F3040" t="s">
        <v>11</v>
      </c>
      <c r="G3040">
        <f t="shared" si="494"/>
        <v>1</v>
      </c>
      <c r="H3040">
        <f t="shared" si="495"/>
        <v>0</v>
      </c>
      <c r="K3040">
        <f t="shared" si="496"/>
        <v>0</v>
      </c>
      <c r="L3040">
        <v>43</v>
      </c>
      <c r="M3040" t="s">
        <v>11</v>
      </c>
      <c r="N3040">
        <f t="shared" si="497"/>
        <v>0</v>
      </c>
      <c r="O3040">
        <f>STDEV(N3039:N3044)</f>
        <v>1.6621785397738251E-3</v>
      </c>
      <c r="P3040">
        <f>IF(N3040&gt;O3041,"ND",IF(N3040&lt;O3042,"ND",N3040))</f>
        <v>0</v>
      </c>
    </row>
    <row r="3041" spans="1:18">
      <c r="A3041">
        <v>86038.46</v>
      </c>
      <c r="B3041">
        <v>0</v>
      </c>
      <c r="D3041">
        <f t="shared" si="493"/>
        <v>0</v>
      </c>
      <c r="E3041">
        <v>43</v>
      </c>
      <c r="F3041" t="s">
        <v>11</v>
      </c>
      <c r="G3041">
        <f t="shared" si="494"/>
        <v>1</v>
      </c>
      <c r="H3041">
        <f t="shared" si="495"/>
        <v>0</v>
      </c>
      <c r="K3041">
        <f t="shared" si="496"/>
        <v>0</v>
      </c>
      <c r="L3041">
        <v>43</v>
      </c>
      <c r="M3041" t="s">
        <v>11</v>
      </c>
      <c r="N3041">
        <f t="shared" si="497"/>
        <v>0</v>
      </c>
      <c r="O3041">
        <f>O3039+(O3040*1.89)</f>
        <v>3.8200989874809135E-3</v>
      </c>
      <c r="P3041">
        <f>IF(N3041&gt;O3041,"ND",IF(N3041&lt;O3042,"ND",N3041))</f>
        <v>0</v>
      </c>
    </row>
    <row r="3042" spans="1:18">
      <c r="A3042">
        <v>78001.75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-2.4629358928641453E-3</v>
      </c>
      <c r="P3042">
        <f>IF(N3042&gt;O3041,"ND",IF(N3042&lt;O3042,"ND",N3042))</f>
        <v>0</v>
      </c>
    </row>
    <row r="3043" spans="1:18">
      <c r="A3043">
        <v>79569.710000000006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87013.34</v>
      </c>
      <c r="B3044">
        <v>32587.62</v>
      </c>
      <c r="D3044">
        <f t="shared" si="493"/>
        <v>32587.62</v>
      </c>
      <c r="E3044">
        <v>43</v>
      </c>
      <c r="F3044" t="s">
        <v>11</v>
      </c>
      <c r="G3044">
        <f t="shared" si="494"/>
        <v>1</v>
      </c>
      <c r="H3044">
        <f t="shared" si="495"/>
        <v>32587.62</v>
      </c>
      <c r="K3044">
        <f t="shared" si="496"/>
        <v>4.0714892838503054E-3</v>
      </c>
      <c r="L3044">
        <v>43</v>
      </c>
      <c r="M3044" t="s">
        <v>11</v>
      </c>
      <c r="N3044">
        <f t="shared" si="497"/>
        <v>4.0714892838503054E-3</v>
      </c>
      <c r="P3044" t="str">
        <f>IF(N3044&gt;O3041,"ND",IF(N3044&lt;O3042,"ND",N3044))</f>
        <v>ND</v>
      </c>
    </row>
    <row r="3045" spans="1:18">
      <c r="A3045">
        <v>238901.47</v>
      </c>
      <c r="B3045">
        <v>4278.1000000000004</v>
      </c>
      <c r="D3045">
        <f t="shared" si="493"/>
        <v>4278.1000000000004</v>
      </c>
      <c r="E3045" t="s">
        <v>8</v>
      </c>
      <c r="F3045" t="s">
        <v>11</v>
      </c>
      <c r="G3045">
        <f t="shared" si="494"/>
        <v>1</v>
      </c>
      <c r="H3045">
        <f t="shared" si="495"/>
        <v>4278.1000000000004</v>
      </c>
      <c r="K3045">
        <f t="shared" si="496"/>
        <v>5.3450476914975668E-4</v>
      </c>
      <c r="L3045" t="s">
        <v>8</v>
      </c>
      <c r="M3045" t="s">
        <v>11</v>
      </c>
      <c r="N3045">
        <f t="shared" si="497"/>
        <v>5.3450476914975668E-4</v>
      </c>
      <c r="O3045">
        <f>AVERAGE(N3045:N3050)</f>
        <v>4.9774520244071302E-4</v>
      </c>
      <c r="P3045">
        <f>IF(N3045&gt;O3047,"ND",IF(N3045&lt;O3048,"ND",N3045))</f>
        <v>5.3450476914975668E-4</v>
      </c>
      <c r="Q3045">
        <f>AVERAGE(P3045:P3050)</f>
        <v>4.9774520244071302E-4</v>
      </c>
      <c r="R3045" t="str">
        <f t="shared" si="492"/>
        <v>F</v>
      </c>
    </row>
    <row r="3046" spans="1:18">
      <c r="A3046">
        <v>226568.08</v>
      </c>
      <c r="B3046">
        <v>0</v>
      </c>
      <c r="D3046">
        <f t="shared" si="493"/>
        <v>0</v>
      </c>
      <c r="E3046" t="s">
        <v>8</v>
      </c>
      <c r="F3046" t="s">
        <v>11</v>
      </c>
      <c r="G3046">
        <f t="shared" si="494"/>
        <v>1</v>
      </c>
      <c r="H3046">
        <f t="shared" si="495"/>
        <v>0</v>
      </c>
      <c r="K3046">
        <f t="shared" si="496"/>
        <v>0</v>
      </c>
      <c r="L3046" t="s">
        <v>8</v>
      </c>
      <c r="M3046" t="s">
        <v>11</v>
      </c>
      <c r="N3046">
        <f t="shared" si="497"/>
        <v>0</v>
      </c>
      <c r="O3046">
        <f>STDEV(N3045:N3050)</f>
        <v>4.3139218314592096E-4</v>
      </c>
      <c r="P3046">
        <f>IF(N3046&gt;O3047,"ND",IF(N3046&lt;O3048,"ND",N3046))</f>
        <v>0</v>
      </c>
    </row>
    <row r="3047" spans="1:18">
      <c r="A3047">
        <v>300966.28000000003</v>
      </c>
      <c r="B3047">
        <v>5960.03</v>
      </c>
      <c r="D3047">
        <f t="shared" si="493"/>
        <v>5960.03</v>
      </c>
      <c r="E3047" t="s">
        <v>8</v>
      </c>
      <c r="F3047" t="s">
        <v>11</v>
      </c>
      <c r="G3047">
        <f t="shared" si="494"/>
        <v>1</v>
      </c>
      <c r="H3047">
        <f t="shared" si="495"/>
        <v>5960.03</v>
      </c>
      <c r="K3047">
        <f t="shared" si="496"/>
        <v>7.4464469256810826E-4</v>
      </c>
      <c r="L3047" t="s">
        <v>8</v>
      </c>
      <c r="M3047" t="s">
        <v>11</v>
      </c>
      <c r="N3047">
        <f t="shared" si="497"/>
        <v>7.4464469256810826E-4</v>
      </c>
      <c r="O3047">
        <f>O3045+(O3046*1.89)</f>
        <v>1.3130764285865036E-3</v>
      </c>
      <c r="P3047">
        <f>IF(N3047&gt;O3047,"ND",IF(N3047&lt;O3048,"ND",N3047))</f>
        <v>7.4464469256810826E-4</v>
      </c>
    </row>
    <row r="3048" spans="1:18">
      <c r="A3048">
        <v>240813.9</v>
      </c>
      <c r="B3048">
        <v>8787.66</v>
      </c>
      <c r="D3048">
        <f t="shared" si="493"/>
        <v>8787.66</v>
      </c>
      <c r="E3048" t="s">
        <v>8</v>
      </c>
      <c r="F3048" t="s">
        <v>11</v>
      </c>
      <c r="G3048">
        <f t="shared" si="494"/>
        <v>1</v>
      </c>
      <c r="H3048">
        <f t="shared" si="495"/>
        <v>8787.66</v>
      </c>
      <c r="K3048">
        <f t="shared" si="496"/>
        <v>1.0979280941695029E-3</v>
      </c>
      <c r="L3048" t="s">
        <v>8</v>
      </c>
      <c r="M3048" t="s">
        <v>11</v>
      </c>
      <c r="N3048">
        <f t="shared" si="497"/>
        <v>1.0979280941695029E-3</v>
      </c>
      <c r="O3048">
        <f>O3045-(O3046*1.89)</f>
        <v>-3.1758602370507752E-4</v>
      </c>
      <c r="P3048">
        <f>IF(N3048&gt;O3047,"ND",IF(N3048&lt;O3048,"ND",N3048))</f>
        <v>1.0979280941695029E-3</v>
      </c>
    </row>
    <row r="3049" spans="1:18">
      <c r="A3049">
        <v>259406.66</v>
      </c>
      <c r="B3049">
        <v>0</v>
      </c>
      <c r="D3049">
        <f t="shared" si="493"/>
        <v>0</v>
      </c>
      <c r="E3049" t="s">
        <v>8</v>
      </c>
      <c r="F3049" t="s">
        <v>11</v>
      </c>
      <c r="G3049">
        <f t="shared" si="494"/>
        <v>1</v>
      </c>
      <c r="H3049">
        <f t="shared" si="495"/>
        <v>0</v>
      </c>
      <c r="K3049">
        <f t="shared" si="496"/>
        <v>0</v>
      </c>
      <c r="L3049" t="s">
        <v>8</v>
      </c>
      <c r="M3049" t="s">
        <v>11</v>
      </c>
      <c r="N3049">
        <f t="shared" si="497"/>
        <v>0</v>
      </c>
      <c r="P3049">
        <f>IF(N3049&gt;O3047,"ND",IF(N3049&lt;O3048,"ND",N3049))</f>
        <v>0</v>
      </c>
    </row>
    <row r="3050" spans="1:18">
      <c r="A3050">
        <v>251707.91</v>
      </c>
      <c r="B3050">
        <v>4877.5</v>
      </c>
      <c r="D3050">
        <f t="shared" si="493"/>
        <v>4877.5</v>
      </c>
      <c r="E3050" t="s">
        <v>8</v>
      </c>
      <c r="F3050" t="s">
        <v>11</v>
      </c>
      <c r="G3050">
        <f t="shared" si="494"/>
        <v>1</v>
      </c>
      <c r="H3050">
        <f t="shared" si="495"/>
        <v>4877.5</v>
      </c>
      <c r="K3050">
        <f t="shared" si="496"/>
        <v>6.0939365875691031E-4</v>
      </c>
      <c r="L3050" t="s">
        <v>8</v>
      </c>
      <c r="M3050" t="s">
        <v>11</v>
      </c>
      <c r="N3050">
        <f t="shared" si="497"/>
        <v>6.0939365875691031E-4</v>
      </c>
      <c r="P3050">
        <f>IF(N3050&gt;O3047,"ND",IF(N3050&lt;O3048,"ND",N3050))</f>
        <v>6.0939365875691031E-4</v>
      </c>
    </row>
    <row r="3051" spans="1:18">
      <c r="A3051">
        <v>90706.58</v>
      </c>
      <c r="B3051">
        <v>11655.94</v>
      </c>
      <c r="D3051">
        <f t="shared" si="493"/>
        <v>11655.94</v>
      </c>
      <c r="E3051">
        <v>44</v>
      </c>
      <c r="F3051" t="s">
        <v>11</v>
      </c>
      <c r="G3051">
        <f t="shared" si="494"/>
        <v>1</v>
      </c>
      <c r="H3051">
        <f t="shared" si="495"/>
        <v>11655.94</v>
      </c>
      <c r="K3051">
        <f t="shared" si="496"/>
        <v>1.4562902968428544E-3</v>
      </c>
      <c r="L3051">
        <v>44</v>
      </c>
      <c r="M3051" t="s">
        <v>11</v>
      </c>
      <c r="N3051">
        <f t="shared" si="497"/>
        <v>1.4562902968428544E-3</v>
      </c>
      <c r="O3051">
        <f>AVERAGE(N3051:N3056)</f>
        <v>9.5927224378070922E-4</v>
      </c>
      <c r="P3051">
        <f>IF(N3051&gt;O3053,"ND",IF(N3051&lt;O3054,"ND",N3051))</f>
        <v>1.4562902968428544E-3</v>
      </c>
      <c r="Q3051">
        <f>AVERAGE(P3051:P3056)</f>
        <v>9.5927224378070922E-4</v>
      </c>
      <c r="R3051">
        <f t="shared" si="492"/>
        <v>44</v>
      </c>
    </row>
    <row r="3052" spans="1:18">
      <c r="A3052">
        <v>135980.09</v>
      </c>
      <c r="B3052">
        <v>13148.03</v>
      </c>
      <c r="D3052">
        <f t="shared" si="493"/>
        <v>13148.03</v>
      </c>
      <c r="E3052">
        <v>44</v>
      </c>
      <c r="F3052" t="s">
        <v>11</v>
      </c>
      <c r="G3052">
        <f t="shared" si="494"/>
        <v>1</v>
      </c>
      <c r="H3052">
        <f t="shared" si="495"/>
        <v>13148.03</v>
      </c>
      <c r="K3052">
        <f t="shared" si="496"/>
        <v>1.6427116570262676E-3</v>
      </c>
      <c r="L3052">
        <v>44</v>
      </c>
      <c r="M3052" t="s">
        <v>11</v>
      </c>
      <c r="N3052">
        <f t="shared" si="497"/>
        <v>1.6427116570262676E-3</v>
      </c>
      <c r="O3052">
        <f>STDEV(N3051:N3056)</f>
        <v>8.6176838131012969E-4</v>
      </c>
      <c r="P3052">
        <f>IF(N3052&gt;O3053,"ND",IF(N3052&lt;O3054,"ND",N3052))</f>
        <v>1.6427116570262676E-3</v>
      </c>
    </row>
    <row r="3053" spans="1:18">
      <c r="A3053">
        <v>130551.4</v>
      </c>
      <c r="B3053">
        <v>103.97</v>
      </c>
      <c r="D3053">
        <f t="shared" si="493"/>
        <v>103.97</v>
      </c>
      <c r="E3053">
        <v>44</v>
      </c>
      <c r="F3053" t="s">
        <v>11</v>
      </c>
      <c r="G3053">
        <f t="shared" si="494"/>
        <v>1</v>
      </c>
      <c r="H3053">
        <f t="shared" si="495"/>
        <v>103.97</v>
      </c>
      <c r="K3053">
        <f t="shared" si="496"/>
        <v>1.298998640716678E-5</v>
      </c>
      <c r="L3053">
        <v>44</v>
      </c>
      <c r="M3053" t="s">
        <v>11</v>
      </c>
      <c r="N3053">
        <f t="shared" si="497"/>
        <v>1.298998640716678E-5</v>
      </c>
      <c r="O3053">
        <f>O3051+(O3052*1.89)</f>
        <v>2.5880144844568544E-3</v>
      </c>
      <c r="P3053">
        <f>IF(N3053&gt;O3053,"ND",IF(N3053&lt;O3054,"ND",N3053))</f>
        <v>1.298998640716678E-5</v>
      </c>
    </row>
    <row r="3054" spans="1:18">
      <c r="A3054">
        <v>129755.83</v>
      </c>
      <c r="B3054">
        <v>5149.5</v>
      </c>
      <c r="D3054">
        <f t="shared" si="493"/>
        <v>5149.5</v>
      </c>
      <c r="E3054">
        <v>44</v>
      </c>
      <c r="F3054" t="s">
        <v>11</v>
      </c>
      <c r="G3054">
        <f t="shared" si="494"/>
        <v>1</v>
      </c>
      <c r="H3054">
        <f t="shared" si="495"/>
        <v>5149.5</v>
      </c>
      <c r="K3054">
        <f t="shared" si="496"/>
        <v>6.4337727232572218E-4</v>
      </c>
      <c r="L3054">
        <v>44</v>
      </c>
      <c r="M3054" t="s">
        <v>11</v>
      </c>
      <c r="N3054">
        <f t="shared" si="497"/>
        <v>6.4337727232572218E-4</v>
      </c>
      <c r="O3054">
        <f>O3051-(O3052*1.89)</f>
        <v>-6.6946999689543589E-4</v>
      </c>
      <c r="P3054">
        <f>IF(N3054&gt;O3053,"ND",IF(N3054&lt;O3054,"ND",N3054))</f>
        <v>6.4337727232572218E-4</v>
      </c>
    </row>
    <row r="3055" spans="1:18">
      <c r="A3055">
        <v>121342.48</v>
      </c>
      <c r="B3055">
        <v>0</v>
      </c>
      <c r="D3055">
        <f t="shared" si="493"/>
        <v>0</v>
      </c>
      <c r="E3055">
        <v>44</v>
      </c>
      <c r="F3055" t="s">
        <v>11</v>
      </c>
      <c r="G3055">
        <f t="shared" si="494"/>
        <v>1</v>
      </c>
      <c r="H3055">
        <f t="shared" si="495"/>
        <v>0</v>
      </c>
      <c r="K3055">
        <f t="shared" si="496"/>
        <v>0</v>
      </c>
      <c r="L3055">
        <v>44</v>
      </c>
      <c r="M3055" t="s">
        <v>11</v>
      </c>
      <c r="N3055">
        <f t="shared" si="497"/>
        <v>0</v>
      </c>
      <c r="P3055">
        <f>IF(N3055&gt;O3053,"ND",IF(N3055&lt;O3054,"ND",N3055))</f>
        <v>0</v>
      </c>
    </row>
    <row r="3056" spans="1:18">
      <c r="A3056">
        <v>99974.15</v>
      </c>
      <c r="B3056">
        <v>16009.83</v>
      </c>
      <c r="D3056">
        <f t="shared" si="493"/>
        <v>16009.83</v>
      </c>
      <c r="E3056">
        <v>44</v>
      </c>
      <c r="F3056" t="s">
        <v>11</v>
      </c>
      <c r="G3056">
        <f t="shared" si="494"/>
        <v>1</v>
      </c>
      <c r="H3056">
        <f t="shared" si="495"/>
        <v>16009.83</v>
      </c>
      <c r="K3056">
        <f t="shared" si="496"/>
        <v>2.0002642500822443E-3</v>
      </c>
      <c r="L3056">
        <v>44</v>
      </c>
      <c r="M3056" t="s">
        <v>11</v>
      </c>
      <c r="N3056">
        <f t="shared" si="497"/>
        <v>2.0002642500822443E-3</v>
      </c>
      <c r="P3056">
        <f>IF(N3056&gt;O3053,"ND",IF(N3056&lt;O3054,"ND",N3056))</f>
        <v>2.0002642500822443E-3</v>
      </c>
    </row>
    <row r="3057" spans="1:18">
      <c r="A3057">
        <v>85436.81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4.7111387703297733E-4</v>
      </c>
      <c r="P3057">
        <f>IF(N3057&gt;O3059,"ND",IF(N3057&lt;O3060,"ND",N3057))</f>
        <v>0</v>
      </c>
      <c r="Q3057">
        <f>AVERAGE(P3057:P3062)</f>
        <v>4.7111387703297733E-4</v>
      </c>
      <c r="R3057">
        <f t="shared" si="492"/>
        <v>306</v>
      </c>
    </row>
    <row r="3058" spans="1:18">
      <c r="A3058">
        <v>119511.21</v>
      </c>
      <c r="B3058">
        <v>0</v>
      </c>
      <c r="D3058">
        <f t="shared" si="493"/>
        <v>0</v>
      </c>
      <c r="E3058">
        <v>306</v>
      </c>
      <c r="F3058" t="s">
        <v>11</v>
      </c>
      <c r="G3058">
        <f t="shared" si="494"/>
        <v>1</v>
      </c>
      <c r="H3058">
        <f t="shared" si="495"/>
        <v>0</v>
      </c>
      <c r="K3058">
        <f t="shared" si="496"/>
        <v>0</v>
      </c>
      <c r="L3058">
        <v>306</v>
      </c>
      <c r="M3058" t="s">
        <v>11</v>
      </c>
      <c r="N3058">
        <f t="shared" si="497"/>
        <v>0</v>
      </c>
      <c r="O3058">
        <f>STDEV(N3057:N3062)</f>
        <v>5.4526157361237061E-4</v>
      </c>
      <c r="P3058">
        <f>IF(N3058&gt;O3059,"ND",IF(N3058&lt;O3060,"ND",N3058))</f>
        <v>0</v>
      </c>
    </row>
    <row r="3059" spans="1:18">
      <c r="A3059">
        <v>92167.79</v>
      </c>
      <c r="B3059">
        <v>11018.2</v>
      </c>
      <c r="D3059">
        <f t="shared" si="493"/>
        <v>11018.2</v>
      </c>
      <c r="E3059">
        <v>306</v>
      </c>
      <c r="F3059" t="s">
        <v>11</v>
      </c>
      <c r="G3059">
        <f t="shared" si="494"/>
        <v>1</v>
      </c>
      <c r="H3059">
        <f t="shared" si="495"/>
        <v>11018.2</v>
      </c>
      <c r="K3059">
        <f t="shared" si="496"/>
        <v>1.3766112169995674E-3</v>
      </c>
      <c r="L3059">
        <v>306</v>
      </c>
      <c r="M3059" t="s">
        <v>11</v>
      </c>
      <c r="N3059">
        <f t="shared" si="497"/>
        <v>1.3766112169995674E-3</v>
      </c>
      <c r="O3059">
        <f>O3057+(O3058*1.89)</f>
        <v>1.5016582511603576E-3</v>
      </c>
      <c r="P3059">
        <f>IF(N3059&gt;O3059,"ND",IF(N3059&lt;O3060,"ND",N3059))</f>
        <v>1.3766112169995674E-3</v>
      </c>
    </row>
    <row r="3060" spans="1:18">
      <c r="A3060">
        <v>96445.98</v>
      </c>
      <c r="B3060">
        <v>5456.5</v>
      </c>
      <c r="D3060">
        <f t="shared" si="493"/>
        <v>5456.5</v>
      </c>
      <c r="E3060">
        <v>306</v>
      </c>
      <c r="F3060" t="s">
        <v>11</v>
      </c>
      <c r="G3060">
        <f t="shared" si="494"/>
        <v>1</v>
      </c>
      <c r="H3060">
        <f t="shared" si="495"/>
        <v>5456.5</v>
      </c>
      <c r="K3060">
        <f t="shared" si="496"/>
        <v>6.8173377734640319E-4</v>
      </c>
      <c r="L3060">
        <v>306</v>
      </c>
      <c r="M3060" t="s">
        <v>11</v>
      </c>
      <c r="N3060">
        <f t="shared" si="497"/>
        <v>6.8173377734640319E-4</v>
      </c>
      <c r="O3060">
        <f>O3057-(O3058*1.89)</f>
        <v>-5.5943049709440305E-4</v>
      </c>
      <c r="P3060">
        <f>IF(N3060&gt;O3059,"ND",IF(N3060&lt;O3060,"ND",N3060))</f>
        <v>6.8173377734640319E-4</v>
      </c>
    </row>
    <row r="3061" spans="1:18">
      <c r="A3061">
        <v>86057.65</v>
      </c>
      <c r="B3061">
        <v>788.13</v>
      </c>
      <c r="D3061">
        <f t="shared" si="493"/>
        <v>788.13</v>
      </c>
      <c r="E3061">
        <v>306</v>
      </c>
      <c r="F3061" t="s">
        <v>11</v>
      </c>
      <c r="G3061">
        <f t="shared" si="494"/>
        <v>1</v>
      </c>
      <c r="H3061">
        <f t="shared" si="495"/>
        <v>788.13</v>
      </c>
      <c r="K3061">
        <f t="shared" si="496"/>
        <v>9.8468769713189907E-5</v>
      </c>
      <c r="L3061">
        <v>306</v>
      </c>
      <c r="M3061" t="s">
        <v>11</v>
      </c>
      <c r="N3061">
        <f t="shared" si="497"/>
        <v>9.8468769713189907E-5</v>
      </c>
      <c r="P3061">
        <f>IF(N3061&gt;O3059,"ND",IF(N3061&lt;O3060,"ND",N3061))</f>
        <v>9.8468769713189907E-5</v>
      </c>
    </row>
    <row r="3062" spans="1:18">
      <c r="A3062">
        <v>92554.83</v>
      </c>
      <c r="B3062">
        <v>5361.54</v>
      </c>
      <c r="D3062">
        <f t="shared" si="493"/>
        <v>5361.54</v>
      </c>
      <c r="E3062">
        <v>306</v>
      </c>
      <c r="F3062" t="s">
        <v>11</v>
      </c>
      <c r="G3062">
        <f t="shared" si="494"/>
        <v>1</v>
      </c>
      <c r="H3062">
        <f t="shared" si="495"/>
        <v>5361.54</v>
      </c>
      <c r="K3062">
        <f t="shared" si="496"/>
        <v>6.6986949813870327E-4</v>
      </c>
      <c r="L3062">
        <v>306</v>
      </c>
      <c r="M3062" t="s">
        <v>11</v>
      </c>
      <c r="N3062">
        <f t="shared" si="497"/>
        <v>6.6986949813870327E-4</v>
      </c>
      <c r="P3062">
        <f>IF(N3062&gt;O3059,"ND",IF(N3062&lt;O3060,"ND",N3062))</f>
        <v>6.6986949813870327E-4</v>
      </c>
    </row>
    <row r="3063" spans="1:18">
      <c r="A3063">
        <v>103340.55</v>
      </c>
      <c r="B3063">
        <v>0</v>
      </c>
      <c r="D3063">
        <f t="shared" si="493"/>
        <v>0</v>
      </c>
      <c r="E3063">
        <v>45</v>
      </c>
      <c r="F3063" t="s">
        <v>11</v>
      </c>
      <c r="G3063">
        <f t="shared" si="494"/>
        <v>1</v>
      </c>
      <c r="H3063">
        <f t="shared" si="495"/>
        <v>0</v>
      </c>
      <c r="K3063">
        <f t="shared" si="496"/>
        <v>0</v>
      </c>
      <c r="L3063">
        <v>45</v>
      </c>
      <c r="M3063" t="s">
        <v>11</v>
      </c>
      <c r="N3063">
        <f t="shared" si="497"/>
        <v>0</v>
      </c>
      <c r="O3063">
        <f>AVERAGE(N3063:N3068)</f>
        <v>9.4970873017547119E-6</v>
      </c>
      <c r="P3063">
        <f>IF(N3063&gt;O3065,"ND",IF(N3063&lt;O3066,"ND",N3063))</f>
        <v>0</v>
      </c>
      <c r="Q3063">
        <f>AVERAGE(P3063:P3068)</f>
        <v>0</v>
      </c>
      <c r="R3063">
        <f t="shared" si="492"/>
        <v>45</v>
      </c>
    </row>
    <row r="3064" spans="1:18">
      <c r="A3064">
        <v>104587.79</v>
      </c>
      <c r="B3064">
        <v>0</v>
      </c>
      <c r="D3064">
        <f t="shared" si="493"/>
        <v>0</v>
      </c>
      <c r="E3064">
        <v>45</v>
      </c>
      <c r="F3064" t="s">
        <v>11</v>
      </c>
      <c r="G3064">
        <f t="shared" si="494"/>
        <v>1</v>
      </c>
      <c r="H3064">
        <f t="shared" si="495"/>
        <v>0</v>
      </c>
      <c r="K3064">
        <f t="shared" si="496"/>
        <v>0</v>
      </c>
      <c r="L3064">
        <v>45</v>
      </c>
      <c r="M3064" t="s">
        <v>11</v>
      </c>
      <c r="N3064">
        <f t="shared" si="497"/>
        <v>0</v>
      </c>
      <c r="O3064">
        <f>STDEV(N3063:N3068)</f>
        <v>2.3263017931964538E-5</v>
      </c>
      <c r="P3064">
        <f>IF(N3064&gt;O3065,"ND",IF(N3064&lt;O3066,"ND",N3064))</f>
        <v>0</v>
      </c>
    </row>
    <row r="3065" spans="1:18">
      <c r="A3065">
        <v>105366.17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5.3464191193167691E-5</v>
      </c>
      <c r="P3065">
        <f>IF(N3065&gt;O3065,"ND",IF(N3065&lt;O3066,"ND",N3065))</f>
        <v>0</v>
      </c>
    </row>
    <row r="3066" spans="1:18">
      <c r="A3066">
        <v>117879.71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-3.4470016589658263E-5</v>
      </c>
      <c r="P3066">
        <f>IF(N3066&gt;O3065,"ND",IF(N3066&lt;O3066,"ND",N3066))</f>
        <v>0</v>
      </c>
    </row>
    <row r="3067" spans="1:18">
      <c r="A3067">
        <v>108860.7</v>
      </c>
      <c r="B3067">
        <v>456.08</v>
      </c>
      <c r="D3067">
        <f t="shared" si="493"/>
        <v>456.08</v>
      </c>
      <c r="E3067">
        <v>45</v>
      </c>
      <c r="F3067" t="s">
        <v>11</v>
      </c>
      <c r="G3067">
        <f t="shared" si="494"/>
        <v>1</v>
      </c>
      <c r="H3067">
        <f t="shared" si="495"/>
        <v>456.08</v>
      </c>
      <c r="K3067">
        <f t="shared" si="496"/>
        <v>5.6982523810528275E-5</v>
      </c>
      <c r="L3067">
        <v>45</v>
      </c>
      <c r="M3067" t="s">
        <v>11</v>
      </c>
      <c r="N3067">
        <f t="shared" si="497"/>
        <v>5.6982523810528275E-5</v>
      </c>
      <c r="P3067" t="str">
        <f>IF(N3067&gt;O3065,"ND",IF(N3067&lt;O3066,"ND",N3067))</f>
        <v>ND</v>
      </c>
    </row>
    <row r="3068" spans="1:18">
      <c r="A3068">
        <v>101386.71</v>
      </c>
      <c r="B3068">
        <v>0</v>
      </c>
      <c r="D3068">
        <f t="shared" si="493"/>
        <v>0</v>
      </c>
      <c r="E3068">
        <v>45</v>
      </c>
      <c r="F3068" t="s">
        <v>11</v>
      </c>
      <c r="G3068">
        <f t="shared" si="494"/>
        <v>1</v>
      </c>
      <c r="H3068">
        <f t="shared" si="495"/>
        <v>0</v>
      </c>
      <c r="K3068">
        <f t="shared" si="496"/>
        <v>0</v>
      </c>
      <c r="L3068">
        <v>45</v>
      </c>
      <c r="M3068" t="s">
        <v>11</v>
      </c>
      <c r="N3068">
        <f t="shared" si="497"/>
        <v>0</v>
      </c>
      <c r="P3068">
        <f>IF(N3068&gt;O3065,"ND",IF(N3068&lt;O3066,"ND",N3068))</f>
        <v>0</v>
      </c>
    </row>
    <row r="3069" spans="1:18">
      <c r="A3069">
        <v>170231.21</v>
      </c>
      <c r="B3069">
        <v>1258.1099999999999</v>
      </c>
      <c r="D3069">
        <f t="shared" si="493"/>
        <v>1258.1099999999999</v>
      </c>
      <c r="E3069">
        <v>310</v>
      </c>
      <c r="F3069" t="s">
        <v>11</v>
      </c>
      <c r="G3069">
        <f t="shared" si="494"/>
        <v>1</v>
      </c>
      <c r="H3069">
        <f t="shared" si="495"/>
        <v>1258.1099999999999</v>
      </c>
      <c r="K3069">
        <f t="shared" si="496"/>
        <v>1.5718795612888907E-4</v>
      </c>
      <c r="L3069">
        <v>310</v>
      </c>
      <c r="M3069" t="s">
        <v>11</v>
      </c>
      <c r="N3069">
        <f t="shared" si="497"/>
        <v>1.5718795612888907E-4</v>
      </c>
      <c r="O3069">
        <f>AVERAGE(N3069:N3074)</f>
        <v>1.0979476680645733E-4</v>
      </c>
      <c r="P3069">
        <f>IF(N3069&gt;O3071,"ND",IF(N3069&lt;O3072,"ND",N3069))</f>
        <v>1.5718795612888907E-4</v>
      </c>
      <c r="Q3069">
        <f>AVERAGE(P3069:P3074)</f>
        <v>3.1437591225777812E-5</v>
      </c>
      <c r="R3069">
        <f t="shared" ref="R3069:R3129" si="498">L3069</f>
        <v>310</v>
      </c>
    </row>
    <row r="3070" spans="1:18">
      <c r="A3070">
        <v>173331.29</v>
      </c>
      <c r="B3070">
        <v>0</v>
      </c>
      <c r="D3070">
        <f t="shared" si="493"/>
        <v>0</v>
      </c>
      <c r="E3070">
        <v>310</v>
      </c>
      <c r="F3070" t="s">
        <v>11</v>
      </c>
      <c r="G3070">
        <f t="shared" si="494"/>
        <v>1</v>
      </c>
      <c r="H3070">
        <f t="shared" si="495"/>
        <v>0</v>
      </c>
      <c r="K3070">
        <f t="shared" si="496"/>
        <v>0</v>
      </c>
      <c r="L3070">
        <v>310</v>
      </c>
      <c r="M3070" t="s">
        <v>11</v>
      </c>
      <c r="N3070">
        <f t="shared" si="497"/>
        <v>0</v>
      </c>
      <c r="O3070">
        <f>STDEV(N3069:N3074)</f>
        <v>2.0197121170653266E-4</v>
      </c>
      <c r="P3070">
        <f>IF(N3070&gt;O3071,"ND",IF(N3070&lt;O3072,"ND",N3070))</f>
        <v>0</v>
      </c>
    </row>
    <row r="3071" spans="1:18">
      <c r="A3071">
        <v>161344.04</v>
      </c>
      <c r="B3071">
        <v>0</v>
      </c>
      <c r="D3071">
        <f t="shared" si="493"/>
        <v>0</v>
      </c>
      <c r="E3071">
        <v>310</v>
      </c>
      <c r="F3071" t="s">
        <v>11</v>
      </c>
      <c r="G3071">
        <f t="shared" si="494"/>
        <v>1</v>
      </c>
      <c r="H3071">
        <f t="shared" si="495"/>
        <v>0</v>
      </c>
      <c r="K3071">
        <f t="shared" si="496"/>
        <v>0</v>
      </c>
      <c r="L3071">
        <v>310</v>
      </c>
      <c r="M3071" t="s">
        <v>11</v>
      </c>
      <c r="N3071">
        <f t="shared" si="497"/>
        <v>0</v>
      </c>
      <c r="O3071">
        <f>O3069+(O3070*1.89)</f>
        <v>4.9152035693180406E-4</v>
      </c>
      <c r="P3071">
        <f>IF(N3071&gt;O3071,"ND",IF(N3071&lt;O3072,"ND",N3071))</f>
        <v>0</v>
      </c>
    </row>
    <row r="3072" spans="1:18">
      <c r="A3072">
        <v>180265.81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-2.7193082331888939E-4</v>
      </c>
      <c r="P3072">
        <f>IF(N3072&gt;O3071,"ND",IF(N3072&lt;O3072,"ND",N3072))</f>
        <v>0</v>
      </c>
    </row>
    <row r="3073" spans="1:18">
      <c r="A3073">
        <v>202891.59</v>
      </c>
      <c r="B3073">
        <v>4014.58</v>
      </c>
      <c r="D3073">
        <f t="shared" si="493"/>
        <v>4014.58</v>
      </c>
      <c r="E3073">
        <v>310</v>
      </c>
      <c r="F3073" t="s">
        <v>11</v>
      </c>
      <c r="G3073">
        <f t="shared" si="494"/>
        <v>1</v>
      </c>
      <c r="H3073">
        <f t="shared" si="495"/>
        <v>4014.58</v>
      </c>
      <c r="K3073">
        <f t="shared" si="496"/>
        <v>5.015806447098549E-4</v>
      </c>
      <c r="L3073">
        <v>310</v>
      </c>
      <c r="M3073" t="s">
        <v>11</v>
      </c>
      <c r="N3073">
        <f t="shared" si="497"/>
        <v>5.015806447098549E-4</v>
      </c>
      <c r="P3073" t="str">
        <f>IF(N3073&gt;O3071,"ND",IF(N3073&lt;O3072,"ND",N3073))</f>
        <v>ND</v>
      </c>
    </row>
    <row r="3074" spans="1:18">
      <c r="A3074">
        <v>205052.3</v>
      </c>
      <c r="B3074">
        <v>0</v>
      </c>
      <c r="D3074">
        <f t="shared" si="493"/>
        <v>0</v>
      </c>
      <c r="E3074">
        <v>310</v>
      </c>
      <c r="F3074" t="s">
        <v>11</v>
      </c>
      <c r="G3074">
        <f t="shared" si="494"/>
        <v>1</v>
      </c>
      <c r="H3074">
        <f t="shared" si="495"/>
        <v>0</v>
      </c>
      <c r="K3074">
        <f t="shared" si="496"/>
        <v>0</v>
      </c>
      <c r="L3074">
        <v>310</v>
      </c>
      <c r="M3074" t="s">
        <v>11</v>
      </c>
      <c r="N3074">
        <f t="shared" si="497"/>
        <v>0</v>
      </c>
      <c r="P3074">
        <f>IF(N3074&gt;O3071,"ND",IF(N3074&lt;O3072,"ND",N3074))</f>
        <v>0</v>
      </c>
    </row>
    <row r="3075" spans="1:18">
      <c r="A3075">
        <v>171205.6</v>
      </c>
      <c r="B3075">
        <v>0</v>
      </c>
      <c r="D3075">
        <f t="shared" si="493"/>
        <v>0</v>
      </c>
      <c r="E3075">
        <v>157</v>
      </c>
      <c r="F3075" t="s">
        <v>11</v>
      </c>
      <c r="G3075">
        <f t="shared" si="494"/>
        <v>1</v>
      </c>
      <c r="H3075">
        <f t="shared" si="495"/>
        <v>0</v>
      </c>
      <c r="K3075">
        <f t="shared" si="496"/>
        <v>0</v>
      </c>
      <c r="L3075">
        <v>157</v>
      </c>
      <c r="M3075" t="s">
        <v>11</v>
      </c>
      <c r="N3075">
        <f t="shared" si="497"/>
        <v>0</v>
      </c>
      <c r="O3075">
        <f>AVERAGE(N3075:N3080)</f>
        <v>1.2422634976225698E-4</v>
      </c>
      <c r="P3075">
        <f>IF(N3075&gt;O3077,"ND",IF(N3075&lt;O3078,"ND",N3075))</f>
        <v>0</v>
      </c>
      <c r="Q3075">
        <f>AVERAGE(P3075:P3080)</f>
        <v>1.2422634976225698E-4</v>
      </c>
      <c r="R3075">
        <f t="shared" si="498"/>
        <v>157</v>
      </c>
    </row>
    <row r="3076" spans="1:18">
      <c r="A3076">
        <v>162482.98000000001</v>
      </c>
      <c r="B3076">
        <v>0</v>
      </c>
      <c r="D3076">
        <f t="shared" ref="D3076:D3139" si="499">IF(A3076&lt;$A$4623,"NA",B3076)</f>
        <v>0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0</v>
      </c>
      <c r="K3076">
        <f t="shared" ref="K3076:K3139" si="502">IF(F3076="A",H3076/$J$3,IF(F3076="B",H3076/$J$4,IF(F3076="C",H3076/$J$5,IF(F3076="D",H3076/$J$5))))</f>
        <v>0</v>
      </c>
      <c r="L3076">
        <v>157</v>
      </c>
      <c r="M3076" t="s">
        <v>11</v>
      </c>
      <c r="N3076">
        <f t="shared" ref="N3076:N3139" si="503">VALUE(K3076)</f>
        <v>0</v>
      </c>
      <c r="O3076">
        <f>STDEV(N3075:N3080)</f>
        <v>2.0425066054303548E-4</v>
      </c>
      <c r="P3076">
        <f>IF(N3076&gt;O3077,"ND",IF(N3076&lt;O3078,"ND",N3076))</f>
        <v>0</v>
      </c>
    </row>
    <row r="3077" spans="1:18">
      <c r="A3077">
        <v>172042.96</v>
      </c>
      <c r="B3077">
        <v>3848.72</v>
      </c>
      <c r="D3077">
        <f t="shared" si="499"/>
        <v>3848.72</v>
      </c>
      <c r="E3077">
        <v>157</v>
      </c>
      <c r="F3077" t="s">
        <v>11</v>
      </c>
      <c r="G3077">
        <f t="shared" si="500"/>
        <v>1</v>
      </c>
      <c r="H3077">
        <f t="shared" si="501"/>
        <v>3848.72</v>
      </c>
      <c r="K3077">
        <f t="shared" si="502"/>
        <v>4.8085813681822572E-4</v>
      </c>
      <c r="L3077">
        <v>157</v>
      </c>
      <c r="M3077" t="s">
        <v>11</v>
      </c>
      <c r="N3077">
        <f t="shared" si="503"/>
        <v>4.8085813681822572E-4</v>
      </c>
      <c r="O3077">
        <f>O3075+(O3076*1.89)</f>
        <v>5.1026009818859398E-4</v>
      </c>
      <c r="P3077">
        <f>IF(N3077&gt;O3077,"ND",IF(N3077&lt;O3078,"ND",N3077))</f>
        <v>4.8085813681822572E-4</v>
      </c>
    </row>
    <row r="3078" spans="1:18">
      <c r="A3078">
        <v>177017.39</v>
      </c>
      <c r="B3078">
        <v>2117.02</v>
      </c>
      <c r="D3078">
        <f t="shared" si="499"/>
        <v>2117.02</v>
      </c>
      <c r="E3078">
        <v>157</v>
      </c>
      <c r="F3078" t="s">
        <v>11</v>
      </c>
      <c r="G3078">
        <f t="shared" si="500"/>
        <v>1</v>
      </c>
      <c r="H3078">
        <f t="shared" si="501"/>
        <v>2117.02</v>
      </c>
      <c r="K3078">
        <f t="shared" si="502"/>
        <v>2.6449996175531614E-4</v>
      </c>
      <c r="L3078">
        <v>157</v>
      </c>
      <c r="M3078" t="s">
        <v>11</v>
      </c>
      <c r="N3078">
        <f t="shared" si="503"/>
        <v>2.6449996175531614E-4</v>
      </c>
      <c r="O3078">
        <f>O3075-(O3076*1.89)</f>
        <v>-2.6180739866408007E-4</v>
      </c>
      <c r="P3078">
        <f>IF(N3078&gt;O3077,"ND",IF(N3078&lt;O3078,"ND",N3078))</f>
        <v>2.6449996175531614E-4</v>
      </c>
    </row>
    <row r="3079" spans="1:18">
      <c r="A3079">
        <v>183869.29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196029.92</v>
      </c>
      <c r="B3080">
        <v>0</v>
      </c>
      <c r="D3080">
        <f t="shared" si="499"/>
        <v>0</v>
      </c>
      <c r="E3080">
        <v>157</v>
      </c>
      <c r="F3080" t="s">
        <v>11</v>
      </c>
      <c r="G3080">
        <f t="shared" si="500"/>
        <v>1</v>
      </c>
      <c r="H3080">
        <f t="shared" si="501"/>
        <v>0</v>
      </c>
      <c r="K3080">
        <f t="shared" si="502"/>
        <v>0</v>
      </c>
      <c r="L3080">
        <v>157</v>
      </c>
      <c r="M3080" t="s">
        <v>11</v>
      </c>
      <c r="N3080">
        <f t="shared" si="503"/>
        <v>0</v>
      </c>
      <c r="P3080">
        <f>IF(N3080&gt;O3077,"ND",IF(N3080&lt;O3078,"ND",N3080))</f>
        <v>0</v>
      </c>
    </row>
    <row r="3081" spans="1:18">
      <c r="A3081">
        <v>165812.32</v>
      </c>
      <c r="B3081">
        <v>5083.84</v>
      </c>
      <c r="D3081">
        <f t="shared" si="499"/>
        <v>5083.84</v>
      </c>
      <c r="E3081" t="s">
        <v>8</v>
      </c>
      <c r="F3081" t="s">
        <v>11</v>
      </c>
      <c r="G3081">
        <f t="shared" si="500"/>
        <v>1</v>
      </c>
      <c r="H3081">
        <f t="shared" si="501"/>
        <v>5083.84</v>
      </c>
      <c r="K3081">
        <f t="shared" si="502"/>
        <v>6.3517372796201559E-4</v>
      </c>
      <c r="L3081" t="s">
        <v>8</v>
      </c>
      <c r="M3081" t="s">
        <v>11</v>
      </c>
      <c r="N3081">
        <f t="shared" si="503"/>
        <v>6.3517372796201559E-4</v>
      </c>
      <c r="O3081">
        <f>AVERAGE(N3081:N3086)</f>
        <v>5.1220822856838091E-4</v>
      </c>
      <c r="P3081">
        <f>IF(N3081&gt;O3083,"ND",IF(N3081&lt;O3084,"ND",N3081))</f>
        <v>6.3517372796201559E-4</v>
      </c>
      <c r="Q3081">
        <f>AVERAGE(P3081:P3086)</f>
        <v>2.0526527390731945E-4</v>
      </c>
      <c r="R3081" t="str">
        <f t="shared" si="498"/>
        <v>F</v>
      </c>
    </row>
    <row r="3082" spans="1:18">
      <c r="A3082">
        <v>203837.78</v>
      </c>
      <c r="B3082">
        <v>288.41000000000003</v>
      </c>
      <c r="D3082">
        <f t="shared" si="499"/>
        <v>288.41000000000003</v>
      </c>
      <c r="E3082" t="s">
        <v>8</v>
      </c>
      <c r="F3082" t="s">
        <v>11</v>
      </c>
      <c r="G3082">
        <f t="shared" si="500"/>
        <v>1</v>
      </c>
      <c r="H3082">
        <f t="shared" si="501"/>
        <v>288.41000000000003</v>
      </c>
      <c r="K3082">
        <f t="shared" si="502"/>
        <v>3.6033874960959613E-5</v>
      </c>
      <c r="L3082" t="s">
        <v>8</v>
      </c>
      <c r="M3082" t="s">
        <v>11</v>
      </c>
      <c r="N3082">
        <f t="shared" si="503"/>
        <v>3.6033874960959613E-5</v>
      </c>
      <c r="O3082">
        <f>STDEV(N3081:N3086)</f>
        <v>7.9329737203140741E-4</v>
      </c>
      <c r="P3082">
        <f>IF(N3082&gt;O3083,"ND",IF(N3082&lt;O3084,"ND",N3082))</f>
        <v>3.6033874960959613E-5</v>
      </c>
    </row>
    <row r="3083" spans="1:18">
      <c r="A3083">
        <v>164418.66</v>
      </c>
      <c r="B3083">
        <v>2842.32</v>
      </c>
      <c r="D3083">
        <f t="shared" si="499"/>
        <v>2842.32</v>
      </c>
      <c r="E3083" t="s">
        <v>8</v>
      </c>
      <c r="F3083" t="s">
        <v>11</v>
      </c>
      <c r="G3083">
        <f t="shared" si="500"/>
        <v>1</v>
      </c>
      <c r="H3083">
        <f t="shared" si="501"/>
        <v>2842.32</v>
      </c>
      <c r="K3083">
        <f t="shared" si="502"/>
        <v>3.5511876661362205E-4</v>
      </c>
      <c r="L3083" t="s">
        <v>8</v>
      </c>
      <c r="M3083" t="s">
        <v>11</v>
      </c>
      <c r="N3083">
        <f t="shared" si="503"/>
        <v>3.5511876661362205E-4</v>
      </c>
      <c r="O3083">
        <f>O3081+(O3082*1.89)</f>
        <v>2.0115402617077406E-3</v>
      </c>
      <c r="P3083">
        <f>IF(N3083&gt;O3083,"ND",IF(N3083&lt;O3084,"ND",N3083))</f>
        <v>3.5511876661362205E-4</v>
      </c>
    </row>
    <row r="3084" spans="1:18">
      <c r="A3084">
        <v>163363.51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-9.8712380457097897E-4</v>
      </c>
      <c r="P3084">
        <f>IF(N3084&gt;O3083,"ND",IF(N3084&lt;O3084,"ND",N3084))</f>
        <v>0</v>
      </c>
    </row>
    <row r="3085" spans="1:18">
      <c r="A3085">
        <v>191271.71</v>
      </c>
      <c r="B3085">
        <v>16383.28</v>
      </c>
      <c r="D3085">
        <f t="shared" si="499"/>
        <v>16383.28</v>
      </c>
      <c r="E3085" t="s">
        <v>8</v>
      </c>
      <c r="F3085" t="s">
        <v>11</v>
      </c>
      <c r="G3085">
        <f t="shared" si="500"/>
        <v>1</v>
      </c>
      <c r="H3085">
        <f t="shared" si="501"/>
        <v>16383.28</v>
      </c>
      <c r="K3085">
        <f t="shared" si="502"/>
        <v>2.0469230018736882E-3</v>
      </c>
      <c r="L3085" t="s">
        <v>8</v>
      </c>
      <c r="M3085" t="s">
        <v>11</v>
      </c>
      <c r="N3085">
        <f t="shared" si="503"/>
        <v>2.0469230018736882E-3</v>
      </c>
      <c r="P3085" t="str">
        <f>IF(N3085&gt;O3083,"ND",IF(N3085&lt;O3084,"ND",N3085))</f>
        <v>ND</v>
      </c>
    </row>
    <row r="3086" spans="1:18">
      <c r="A3086">
        <v>224256.85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72219.94</v>
      </c>
      <c r="B3087">
        <v>9834.69</v>
      </c>
      <c r="D3087">
        <f t="shared" si="499"/>
        <v>9834.69</v>
      </c>
      <c r="E3087">
        <v>47</v>
      </c>
      <c r="F3087" t="s">
        <v>11</v>
      </c>
      <c r="G3087">
        <f t="shared" si="500"/>
        <v>1</v>
      </c>
      <c r="H3087">
        <f t="shared" si="501"/>
        <v>9834.69</v>
      </c>
      <c r="K3087">
        <f t="shared" si="502"/>
        <v>1.228743766650948E-3</v>
      </c>
      <c r="L3087">
        <v>47</v>
      </c>
      <c r="M3087" t="s">
        <v>11</v>
      </c>
      <c r="N3087">
        <f t="shared" si="503"/>
        <v>1.228743766650948E-3</v>
      </c>
      <c r="O3087">
        <f>AVERAGE(N3087:N3092)</f>
        <v>4.4086679509332456E-4</v>
      </c>
      <c r="P3087">
        <f>IF(N3087&gt;O3089,"ND",IF(N3087&lt;O3090,"ND",N3087))</f>
        <v>1.228743766650948E-3</v>
      </c>
      <c r="Q3087">
        <f>AVERAGE(P3087:P3092)</f>
        <v>4.4086679509332456E-4</v>
      </c>
      <c r="R3087">
        <f t="shared" si="498"/>
        <v>47</v>
      </c>
    </row>
    <row r="3088" spans="1:18">
      <c r="A3088">
        <v>96411.36</v>
      </c>
      <c r="B3088">
        <v>8786.24</v>
      </c>
      <c r="D3088">
        <f t="shared" si="499"/>
        <v>8786.24</v>
      </c>
      <c r="E3088">
        <v>47</v>
      </c>
      <c r="F3088" t="s">
        <v>11</v>
      </c>
      <c r="G3088">
        <f t="shared" si="500"/>
        <v>1</v>
      </c>
      <c r="H3088">
        <f t="shared" si="501"/>
        <v>8786.24</v>
      </c>
      <c r="K3088">
        <f t="shared" si="502"/>
        <v>1.0977506797163127E-3</v>
      </c>
      <c r="L3088">
        <v>47</v>
      </c>
      <c r="M3088" t="s">
        <v>11</v>
      </c>
      <c r="N3088">
        <f t="shared" si="503"/>
        <v>1.0977506797163127E-3</v>
      </c>
      <c r="O3088">
        <f>STDEV(N3087:N3092)</f>
        <v>5.7450158117910229E-4</v>
      </c>
      <c r="P3088">
        <f>IF(N3088&gt;O3089,"ND",IF(N3088&lt;O3090,"ND",N3088))</f>
        <v>1.0977506797163127E-3</v>
      </c>
    </row>
    <row r="3089" spans="1:18">
      <c r="A3089">
        <v>102124.34</v>
      </c>
      <c r="B3089">
        <v>2550.88</v>
      </c>
      <c r="D3089">
        <f t="shared" si="499"/>
        <v>2550.88</v>
      </c>
      <c r="E3089">
        <v>47</v>
      </c>
      <c r="F3089" t="s">
        <v>11</v>
      </c>
      <c r="G3089">
        <f t="shared" si="500"/>
        <v>1</v>
      </c>
      <c r="H3089">
        <f t="shared" si="501"/>
        <v>2550.88</v>
      </c>
      <c r="K3089">
        <f t="shared" si="502"/>
        <v>3.1870632419268635E-4</v>
      </c>
      <c r="L3089">
        <v>47</v>
      </c>
      <c r="M3089" t="s">
        <v>11</v>
      </c>
      <c r="N3089">
        <f t="shared" si="503"/>
        <v>3.1870632419268635E-4</v>
      </c>
      <c r="O3089">
        <f>O3087+(O3088*1.89)</f>
        <v>1.5266747835218279E-3</v>
      </c>
      <c r="P3089">
        <f>IF(N3089&gt;O3089,"ND",IF(N3089&lt;O3090,"ND",N3089))</f>
        <v>3.1870632419268635E-4</v>
      </c>
    </row>
    <row r="3090" spans="1:18">
      <c r="A3090">
        <v>90553.34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-6.4494119333517882E-4</v>
      </c>
      <c r="P3090">
        <f>IF(N3090&gt;O3089,"ND",IF(N3090&lt;O3090,"ND",N3090))</f>
        <v>0</v>
      </c>
    </row>
    <row r="3091" spans="1:18">
      <c r="A3091">
        <v>107626.43</v>
      </c>
      <c r="B3091">
        <v>0</v>
      </c>
      <c r="D3091">
        <f t="shared" si="499"/>
        <v>0</v>
      </c>
      <c r="E3091">
        <v>47</v>
      </c>
      <c r="F3091" t="s">
        <v>11</v>
      </c>
      <c r="G3091">
        <f t="shared" si="500"/>
        <v>1</v>
      </c>
      <c r="H3091">
        <f t="shared" si="501"/>
        <v>0</v>
      </c>
      <c r="K3091">
        <f t="shared" si="502"/>
        <v>0</v>
      </c>
      <c r="L3091">
        <v>47</v>
      </c>
      <c r="M3091" t="s">
        <v>11</v>
      </c>
      <c r="N3091">
        <f t="shared" si="503"/>
        <v>0</v>
      </c>
      <c r="P3091">
        <f>IF(N3091&gt;O3089,"ND",IF(N3091&lt;O3090,"ND",N3091))</f>
        <v>0</v>
      </c>
    </row>
    <row r="3092" spans="1:18">
      <c r="A3092">
        <v>116686.08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84961.16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1.104061386780139E-4</v>
      </c>
      <c r="P3093">
        <f>IF(N3093&gt;O3095,"ND",IF(N3093&lt;O3096,"ND",N3093))</f>
        <v>0</v>
      </c>
      <c r="Q3093">
        <f>AVERAGE(P3093:P3098)</f>
        <v>0</v>
      </c>
      <c r="R3093">
        <f t="shared" si="498"/>
        <v>303</v>
      </c>
    </row>
    <row r="3094" spans="1:18">
      <c r="A3094">
        <v>92977.06</v>
      </c>
      <c r="B3094">
        <v>0</v>
      </c>
      <c r="D3094">
        <f t="shared" si="499"/>
        <v>0</v>
      </c>
      <c r="E3094">
        <v>303</v>
      </c>
      <c r="F3094" t="s">
        <v>11</v>
      </c>
      <c r="G3094">
        <f t="shared" si="500"/>
        <v>1</v>
      </c>
      <c r="H3094">
        <f t="shared" si="501"/>
        <v>0</v>
      </c>
      <c r="K3094">
        <f t="shared" si="502"/>
        <v>0</v>
      </c>
      <c r="L3094">
        <v>303</v>
      </c>
      <c r="M3094" t="s">
        <v>11</v>
      </c>
      <c r="N3094">
        <f t="shared" si="503"/>
        <v>0</v>
      </c>
      <c r="O3094">
        <f>STDEV(N3093:N3098)</f>
        <v>2.7043870423209214E-4</v>
      </c>
      <c r="P3094">
        <f>IF(N3094&gt;O3095,"ND",IF(N3094&lt;O3096,"ND",N3094))</f>
        <v>0</v>
      </c>
    </row>
    <row r="3095" spans="1:18">
      <c r="A3095">
        <v>102143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6.2153528967666806E-4</v>
      </c>
      <c r="P3095">
        <f>IF(N3095&gt;O3095,"ND",IF(N3095&lt;O3096,"ND",N3095))</f>
        <v>0</v>
      </c>
    </row>
    <row r="3096" spans="1:18">
      <c r="A3096">
        <v>92589.02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-4.0072301232064024E-4</v>
      </c>
      <c r="P3096">
        <f>IF(N3096&gt;O3095,"ND",IF(N3096&lt;O3096,"ND",N3096))</f>
        <v>0</v>
      </c>
    </row>
    <row r="3097" spans="1:18">
      <c r="A3097">
        <v>96780.5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110952.33</v>
      </c>
      <c r="B3098">
        <v>5302.05</v>
      </c>
      <c r="D3098">
        <f t="shared" si="499"/>
        <v>5302.05</v>
      </c>
      <c r="E3098">
        <v>303</v>
      </c>
      <c r="F3098" t="s">
        <v>11</v>
      </c>
      <c r="G3098">
        <f t="shared" si="500"/>
        <v>1</v>
      </c>
      <c r="H3098">
        <f t="shared" si="501"/>
        <v>5302.05</v>
      </c>
      <c r="K3098">
        <f t="shared" si="502"/>
        <v>6.6243683206808335E-4</v>
      </c>
      <c r="L3098">
        <v>303</v>
      </c>
      <c r="M3098" t="s">
        <v>11</v>
      </c>
      <c r="N3098">
        <f t="shared" si="503"/>
        <v>6.6243683206808335E-4</v>
      </c>
      <c r="P3098" t="str">
        <f>IF(N3098&gt;O3095,"ND",IF(N3098&lt;O3096,"ND",N3098))</f>
        <v>ND</v>
      </c>
    </row>
    <row r="3099" spans="1:18">
      <c r="A3099">
        <v>108390.43</v>
      </c>
      <c r="B3099">
        <v>4458.72</v>
      </c>
      <c r="D3099">
        <f t="shared" si="499"/>
        <v>4458.72</v>
      </c>
      <c r="E3099">
        <v>48</v>
      </c>
      <c r="F3099" t="s">
        <v>11</v>
      </c>
      <c r="G3099">
        <f t="shared" si="500"/>
        <v>1</v>
      </c>
      <c r="H3099">
        <f t="shared" si="501"/>
        <v>4458.72</v>
      </c>
      <c r="K3099">
        <f t="shared" si="502"/>
        <v>5.5707138783651694E-4</v>
      </c>
      <c r="L3099">
        <v>48</v>
      </c>
      <c r="M3099" t="s">
        <v>11</v>
      </c>
      <c r="N3099">
        <f t="shared" si="503"/>
        <v>5.5707138783651694E-4</v>
      </c>
      <c r="O3099">
        <f>AVERAGE(N3099:N3104)</f>
        <v>1.914312361567714E-4</v>
      </c>
      <c r="P3099">
        <f>IF(N3099&gt;O3101,"ND",IF(N3099&lt;O3102,"ND",N3099))</f>
        <v>5.5707138783651694E-4</v>
      </c>
      <c r="Q3099">
        <f>AVERAGE(P3099:P3104)</f>
        <v>1.914312361567714E-4</v>
      </c>
      <c r="R3099">
        <f t="shared" si="498"/>
        <v>48</v>
      </c>
    </row>
    <row r="3100" spans="1:18">
      <c r="A3100">
        <v>131063.74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2.6559168309641149E-4</v>
      </c>
      <c r="P3100">
        <f>IF(N3100&gt;O3101,"ND",IF(N3100&lt;O3102,"ND",N3100))</f>
        <v>0</v>
      </c>
    </row>
    <row r="3101" spans="1:18">
      <c r="A3101">
        <v>134738.03</v>
      </c>
      <c r="B3101">
        <v>695.03</v>
      </c>
      <c r="D3101">
        <f t="shared" si="499"/>
        <v>695.03</v>
      </c>
      <c r="E3101">
        <v>48</v>
      </c>
      <c r="F3101" t="s">
        <v>11</v>
      </c>
      <c r="G3101">
        <f t="shared" si="500"/>
        <v>1</v>
      </c>
      <c r="H3101">
        <f t="shared" si="501"/>
        <v>695.03</v>
      </c>
      <c r="K3101">
        <f t="shared" si="502"/>
        <v>8.6836878451217916E-5</v>
      </c>
      <c r="L3101">
        <v>48</v>
      </c>
      <c r="M3101" t="s">
        <v>11</v>
      </c>
      <c r="N3101">
        <f t="shared" si="503"/>
        <v>8.6836878451217916E-5</v>
      </c>
      <c r="O3101">
        <f>O3099+(O3100*1.89)</f>
        <v>6.933995172089891E-4</v>
      </c>
      <c r="P3101">
        <f>IF(N3101&gt;O3101,"ND",IF(N3101&lt;O3102,"ND",N3101))</f>
        <v>8.6836878451217916E-5</v>
      </c>
    </row>
    <row r="3102" spans="1:18">
      <c r="A3102">
        <v>156234.38</v>
      </c>
      <c r="B3102">
        <v>4039.38</v>
      </c>
      <c r="D3102">
        <f t="shared" si="499"/>
        <v>4039.38</v>
      </c>
      <c r="E3102">
        <v>48</v>
      </c>
      <c r="F3102" t="s">
        <v>11</v>
      </c>
      <c r="G3102">
        <f t="shared" si="500"/>
        <v>1</v>
      </c>
      <c r="H3102">
        <f t="shared" si="501"/>
        <v>4039.38</v>
      </c>
      <c r="K3102">
        <f t="shared" si="502"/>
        <v>5.0467915065289365E-4</v>
      </c>
      <c r="L3102">
        <v>48</v>
      </c>
      <c r="M3102" t="s">
        <v>11</v>
      </c>
      <c r="N3102">
        <f t="shared" si="503"/>
        <v>5.0467915065289365E-4</v>
      </c>
      <c r="O3102">
        <f>O3099-(O3100*1.89)</f>
        <v>-3.1053704489544635E-4</v>
      </c>
      <c r="P3102">
        <f>IF(N3102&gt;O3101,"ND",IF(N3102&lt;O3102,"ND",N3102))</f>
        <v>5.0467915065289365E-4</v>
      </c>
    </row>
    <row r="3103" spans="1:18">
      <c r="A3103">
        <v>89413.92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104062.55</v>
      </c>
      <c r="B3104">
        <v>0</v>
      </c>
      <c r="D3104">
        <f t="shared" si="499"/>
        <v>0</v>
      </c>
      <c r="E3104">
        <v>48</v>
      </c>
      <c r="F3104" t="s">
        <v>11</v>
      </c>
      <c r="G3104">
        <f t="shared" si="500"/>
        <v>1</v>
      </c>
      <c r="H3104">
        <f t="shared" si="501"/>
        <v>0</v>
      </c>
      <c r="K3104">
        <f t="shared" si="502"/>
        <v>0</v>
      </c>
      <c r="L3104">
        <v>48</v>
      </c>
      <c r="M3104" t="s">
        <v>11</v>
      </c>
      <c r="N3104">
        <f t="shared" si="503"/>
        <v>0</v>
      </c>
      <c r="P3104">
        <f>IF(N3104&gt;O3101,"ND",IF(N3104&lt;O3102,"ND",N3104))</f>
        <v>0</v>
      </c>
    </row>
    <row r="3105" spans="1:18">
      <c r="A3105">
        <v>120525.32</v>
      </c>
      <c r="B3105">
        <v>55476.54</v>
      </c>
      <c r="D3105">
        <f t="shared" si="499"/>
        <v>55476.54</v>
      </c>
      <c r="E3105">
        <v>307</v>
      </c>
      <c r="F3105" t="s">
        <v>11</v>
      </c>
      <c r="G3105">
        <f t="shared" si="500"/>
        <v>1</v>
      </c>
      <c r="H3105">
        <f t="shared" si="501"/>
        <v>55476.54</v>
      </c>
      <c r="K3105">
        <f t="shared" si="502"/>
        <v>6.9312253584365123E-3</v>
      </c>
      <c r="L3105">
        <v>307</v>
      </c>
      <c r="M3105" t="s">
        <v>11</v>
      </c>
      <c r="N3105">
        <f t="shared" si="503"/>
        <v>6.9312253584365123E-3</v>
      </c>
      <c r="O3105">
        <f>AVERAGE(N3105:N3110)</f>
        <v>1.2614155127841991E-3</v>
      </c>
      <c r="P3105" t="str">
        <f>IF(N3105&gt;O3107,"ND",IF(N3105&lt;O3108,"ND",N3105))</f>
        <v>ND</v>
      </c>
      <c r="Q3105">
        <f>AVERAGE(P3105:P3110)</f>
        <v>1.2745354365373642E-4</v>
      </c>
      <c r="R3105">
        <f t="shared" si="498"/>
        <v>307</v>
      </c>
    </row>
    <row r="3106" spans="1:18">
      <c r="A3106">
        <v>195233.58</v>
      </c>
      <c r="B3106">
        <v>818.36</v>
      </c>
      <c r="D3106">
        <f t="shared" si="499"/>
        <v>818.36</v>
      </c>
      <c r="E3106">
        <v>307</v>
      </c>
      <c r="F3106" t="s">
        <v>11</v>
      </c>
      <c r="G3106">
        <f t="shared" si="500"/>
        <v>1</v>
      </c>
      <c r="H3106">
        <f t="shared" si="501"/>
        <v>818.36</v>
      </c>
      <c r="K3106">
        <f t="shared" si="502"/>
        <v>1.0224569853004719E-4</v>
      </c>
      <c r="L3106">
        <v>307</v>
      </c>
      <c r="M3106" t="s">
        <v>11</v>
      </c>
      <c r="N3106">
        <f t="shared" si="503"/>
        <v>1.0224569853004719E-4</v>
      </c>
      <c r="O3106">
        <f>STDEV(N3105:N3110)</f>
        <v>2.7814549532406549E-3</v>
      </c>
      <c r="P3106">
        <f>IF(N3106&gt;O3107,"ND",IF(N3106&lt;O3108,"ND",N3106))</f>
        <v>1.0224569853004719E-4</v>
      </c>
    </row>
    <row r="3107" spans="1:18">
      <c r="A3107">
        <v>113567.23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6.5183653744090367E-3</v>
      </c>
      <c r="P3107">
        <f>IF(N3107&gt;O3107,"ND",IF(N3107&lt;O3108,"ND",N3107))</f>
        <v>0</v>
      </c>
    </row>
    <row r="3108" spans="1:18">
      <c r="A3108">
        <v>106443.51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-3.9955343488406389E-3</v>
      </c>
      <c r="P3108">
        <f>IF(N3108&gt;O3107,"ND",IF(N3108&lt;O3108,"ND",N3108))</f>
        <v>0</v>
      </c>
    </row>
    <row r="3109" spans="1:18">
      <c r="A3109">
        <v>106984.38</v>
      </c>
      <c r="B3109">
        <v>1097.4000000000001</v>
      </c>
      <c r="D3109">
        <f t="shared" si="499"/>
        <v>1097.4000000000001</v>
      </c>
      <c r="E3109">
        <v>307</v>
      </c>
      <c r="F3109" t="s">
        <v>11</v>
      </c>
      <c r="G3109">
        <f t="shared" si="500"/>
        <v>1</v>
      </c>
      <c r="H3109">
        <f t="shared" si="501"/>
        <v>1097.4000000000001</v>
      </c>
      <c r="K3109">
        <f t="shared" si="502"/>
        <v>1.3710888797946355E-4</v>
      </c>
      <c r="L3109">
        <v>307</v>
      </c>
      <c r="M3109" t="s">
        <v>11</v>
      </c>
      <c r="N3109">
        <f t="shared" si="503"/>
        <v>1.3710888797946355E-4</v>
      </c>
      <c r="P3109">
        <f>IF(N3109&gt;O3107,"ND",IF(N3109&lt;O3108,"ND",N3109))</f>
        <v>1.3710888797946355E-4</v>
      </c>
    </row>
    <row r="3110" spans="1:18">
      <c r="A3110">
        <v>119734.39</v>
      </c>
      <c r="B3110">
        <v>3184.84</v>
      </c>
      <c r="D3110">
        <f t="shared" si="499"/>
        <v>3184.84</v>
      </c>
      <c r="E3110">
        <v>307</v>
      </c>
      <c r="F3110" t="s">
        <v>11</v>
      </c>
      <c r="G3110">
        <f t="shared" si="500"/>
        <v>1</v>
      </c>
      <c r="H3110">
        <f t="shared" si="501"/>
        <v>3184.84</v>
      </c>
      <c r="K3110">
        <f t="shared" si="502"/>
        <v>3.979131317591714E-4</v>
      </c>
      <c r="L3110">
        <v>307</v>
      </c>
      <c r="M3110" t="s">
        <v>11</v>
      </c>
      <c r="N3110">
        <f t="shared" si="503"/>
        <v>3.979131317591714E-4</v>
      </c>
      <c r="P3110">
        <f>IF(N3110&gt;O3107,"ND",IF(N3110&lt;O3108,"ND",N3110))</f>
        <v>3.979131317591714E-4</v>
      </c>
    </row>
    <row r="3111" spans="1:18">
      <c r="A3111">
        <v>91270.39</v>
      </c>
      <c r="B3111">
        <v>0</v>
      </c>
      <c r="D3111">
        <f t="shared" si="499"/>
        <v>0</v>
      </c>
      <c r="E3111">
        <v>50</v>
      </c>
      <c r="F3111" t="s">
        <v>11</v>
      </c>
      <c r="G3111">
        <f t="shared" si="500"/>
        <v>1</v>
      </c>
      <c r="H3111">
        <f t="shared" si="501"/>
        <v>0</v>
      </c>
      <c r="K3111">
        <f t="shared" si="502"/>
        <v>0</v>
      </c>
      <c r="L3111">
        <v>50</v>
      </c>
      <c r="M3111" t="s">
        <v>11</v>
      </c>
      <c r="N3111">
        <f t="shared" si="503"/>
        <v>0</v>
      </c>
      <c r="O3111">
        <f>AVERAGE(N3111:N3116)</f>
        <v>8.7099668404182619E-6</v>
      </c>
      <c r="P3111">
        <f>IF(N3111&gt;O3113,"ND",IF(N3111&lt;O3114,"ND",N3111))</f>
        <v>0</v>
      </c>
      <c r="Q3111">
        <f>AVERAGE(P3111:P3116)</f>
        <v>0</v>
      </c>
      <c r="R3111">
        <f t="shared" si="498"/>
        <v>50</v>
      </c>
    </row>
    <row r="3112" spans="1:18">
      <c r="A3112">
        <v>95130.06</v>
      </c>
      <c r="B3112">
        <v>0</v>
      </c>
      <c r="D3112">
        <f t="shared" si="499"/>
        <v>0</v>
      </c>
      <c r="E3112">
        <v>50</v>
      </c>
      <c r="F3112" t="s">
        <v>11</v>
      </c>
      <c r="G3112">
        <f t="shared" si="500"/>
        <v>1</v>
      </c>
      <c r="H3112">
        <f t="shared" si="501"/>
        <v>0</v>
      </c>
      <c r="K3112">
        <f t="shared" si="502"/>
        <v>0</v>
      </c>
      <c r="L3112">
        <v>50</v>
      </c>
      <c r="M3112" t="s">
        <v>11</v>
      </c>
      <c r="N3112">
        <f t="shared" si="503"/>
        <v>0</v>
      </c>
      <c r="O3112">
        <f>STDEV(N3111:N3116)</f>
        <v>2.1334974435586138E-5</v>
      </c>
      <c r="P3112">
        <f>IF(N3112&gt;O3113,"ND",IF(N3112&lt;O3114,"ND",N3112))</f>
        <v>0</v>
      </c>
    </row>
    <row r="3113" spans="1:18">
      <c r="A3113">
        <v>97971.06</v>
      </c>
      <c r="B3113">
        <v>418.28</v>
      </c>
      <c r="D3113">
        <f t="shared" si="499"/>
        <v>418.28</v>
      </c>
      <c r="E3113">
        <v>50</v>
      </c>
      <c r="F3113" t="s">
        <v>11</v>
      </c>
      <c r="G3113">
        <f t="shared" si="500"/>
        <v>1</v>
      </c>
      <c r="H3113">
        <f t="shared" si="501"/>
        <v>418.28</v>
      </c>
      <c r="K3113">
        <f t="shared" si="502"/>
        <v>5.2259801042509575E-5</v>
      </c>
      <c r="L3113">
        <v>50</v>
      </c>
      <c r="M3113" t="s">
        <v>11</v>
      </c>
      <c r="N3113">
        <f t="shared" si="503"/>
        <v>5.2259801042509575E-5</v>
      </c>
      <c r="O3113">
        <f>O3111+(O3112*1.89)</f>
        <v>4.9033068523676062E-5</v>
      </c>
      <c r="P3113" t="str">
        <f>IF(N3113&gt;O3113,"ND",IF(N3113&lt;O3114,"ND",N3113))</f>
        <v>ND</v>
      </c>
    </row>
    <row r="3114" spans="1:18">
      <c r="A3114">
        <v>108207.42</v>
      </c>
      <c r="B3114">
        <v>0</v>
      </c>
      <c r="D3114">
        <f t="shared" si="499"/>
        <v>0</v>
      </c>
      <c r="E3114">
        <v>50</v>
      </c>
      <c r="F3114" t="s">
        <v>11</v>
      </c>
      <c r="G3114">
        <f t="shared" si="500"/>
        <v>1</v>
      </c>
      <c r="H3114">
        <f t="shared" si="501"/>
        <v>0</v>
      </c>
      <c r="K3114">
        <f t="shared" si="502"/>
        <v>0</v>
      </c>
      <c r="L3114">
        <v>50</v>
      </c>
      <c r="M3114" t="s">
        <v>11</v>
      </c>
      <c r="N3114">
        <f t="shared" si="503"/>
        <v>0</v>
      </c>
      <c r="O3114">
        <f>O3111-(O3112*1.89)</f>
        <v>-3.1613134842839542E-5</v>
      </c>
      <c r="P3114">
        <f>IF(N3114&gt;O3113,"ND",IF(N3114&lt;O3114,"ND",N3114))</f>
        <v>0</v>
      </c>
    </row>
    <row r="3115" spans="1:18">
      <c r="A3115">
        <v>99501.15</v>
      </c>
      <c r="B3115">
        <v>0</v>
      </c>
      <c r="D3115">
        <f t="shared" si="499"/>
        <v>0</v>
      </c>
      <c r="E3115">
        <v>50</v>
      </c>
      <c r="F3115" t="s">
        <v>11</v>
      </c>
      <c r="G3115">
        <f t="shared" si="500"/>
        <v>1</v>
      </c>
      <c r="H3115">
        <f t="shared" si="501"/>
        <v>0</v>
      </c>
      <c r="K3115">
        <f t="shared" si="502"/>
        <v>0</v>
      </c>
      <c r="L3115">
        <v>50</v>
      </c>
      <c r="M3115" t="s">
        <v>11</v>
      </c>
      <c r="N3115">
        <f t="shared" si="503"/>
        <v>0</v>
      </c>
      <c r="P3115">
        <f>IF(N3115&gt;O3113,"ND",IF(N3115&lt;O3114,"ND",N3115))</f>
        <v>0</v>
      </c>
    </row>
    <row r="3116" spans="1:18">
      <c r="A3116">
        <v>114390.39</v>
      </c>
      <c r="B3116">
        <v>0</v>
      </c>
      <c r="D3116">
        <f t="shared" si="499"/>
        <v>0</v>
      </c>
      <c r="E3116">
        <v>50</v>
      </c>
      <c r="F3116" t="s">
        <v>11</v>
      </c>
      <c r="G3116">
        <f t="shared" si="500"/>
        <v>1</v>
      </c>
      <c r="H3116">
        <f t="shared" si="501"/>
        <v>0</v>
      </c>
      <c r="K3116">
        <f t="shared" si="502"/>
        <v>0</v>
      </c>
      <c r="L3116">
        <v>50</v>
      </c>
      <c r="M3116" t="s">
        <v>11</v>
      </c>
      <c r="N3116">
        <f t="shared" si="503"/>
        <v>0</v>
      </c>
      <c r="P3116">
        <f>IF(N3116&gt;O3113,"ND",IF(N3116&lt;O3114,"ND",N3116))</f>
        <v>0</v>
      </c>
    </row>
    <row r="3117" spans="1:18">
      <c r="A3117">
        <v>139172.85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1.8870713301518319E-4</v>
      </c>
      <c r="P3117">
        <f>IF(N3117&gt;O3119,"ND",IF(N3117&lt;O3120,"ND",N3117))</f>
        <v>0</v>
      </c>
      <c r="Q3117">
        <f>AVERAGE(P3117:P3122)</f>
        <v>1.8870713301518319E-4</v>
      </c>
      <c r="R3117">
        <f t="shared" si="498"/>
        <v>400</v>
      </c>
    </row>
    <row r="3118" spans="1:18">
      <c r="A3118">
        <v>131467.21</v>
      </c>
      <c r="B3118">
        <v>0</v>
      </c>
      <c r="D3118">
        <f t="shared" si="499"/>
        <v>0</v>
      </c>
      <c r="E3118">
        <v>400</v>
      </c>
      <c r="F3118" t="s">
        <v>11</v>
      </c>
      <c r="G3118">
        <f t="shared" si="500"/>
        <v>1</v>
      </c>
      <c r="H3118">
        <f t="shared" si="501"/>
        <v>0</v>
      </c>
      <c r="K3118">
        <f t="shared" si="502"/>
        <v>0</v>
      </c>
      <c r="L3118">
        <v>400</v>
      </c>
      <c r="M3118" t="s">
        <v>11</v>
      </c>
      <c r="N3118">
        <f t="shared" si="503"/>
        <v>0</v>
      </c>
      <c r="O3118">
        <f>STDEV(N3117:N3122)</f>
        <v>2.526095343171438E-4</v>
      </c>
      <c r="P3118">
        <f>IF(N3118&gt;O3119,"ND",IF(N3118&lt;O3120,"ND",N3118))</f>
        <v>0</v>
      </c>
    </row>
    <row r="3119" spans="1:18">
      <c r="A3119">
        <v>129839.53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6.661391528745849E-4</v>
      </c>
      <c r="P3119">
        <f>IF(N3119&gt;O3119,"ND",IF(N3119&lt;O3120,"ND",N3119))</f>
        <v>0</v>
      </c>
    </row>
    <row r="3120" spans="1:18">
      <c r="A3120">
        <v>160694.39000000001</v>
      </c>
      <c r="B3120">
        <v>4098.17</v>
      </c>
      <c r="D3120">
        <f t="shared" si="499"/>
        <v>4098.17</v>
      </c>
      <c r="E3120">
        <v>400</v>
      </c>
      <c r="F3120" t="s">
        <v>11</v>
      </c>
      <c r="G3120">
        <f t="shared" si="500"/>
        <v>1</v>
      </c>
      <c r="H3120">
        <f t="shared" si="501"/>
        <v>4098.17</v>
      </c>
      <c r="K3120">
        <f t="shared" si="502"/>
        <v>5.1202435889447612E-4</v>
      </c>
      <c r="L3120">
        <v>400</v>
      </c>
      <c r="M3120" t="s">
        <v>11</v>
      </c>
      <c r="N3120">
        <f t="shared" si="503"/>
        <v>5.1202435889447612E-4</v>
      </c>
      <c r="O3120">
        <f>O3117-(O3118*1.89)</f>
        <v>-2.8872488684421858E-4</v>
      </c>
      <c r="P3120">
        <f>IF(N3120&gt;O3119,"ND",IF(N3120&lt;O3120,"ND",N3120))</f>
        <v>5.1202435889447612E-4</v>
      </c>
    </row>
    <row r="3121" spans="1:18">
      <c r="A3121">
        <v>139751.48000000001</v>
      </c>
      <c r="B3121">
        <v>899.25</v>
      </c>
      <c r="D3121">
        <f t="shared" si="499"/>
        <v>899.25</v>
      </c>
      <c r="E3121">
        <v>400</v>
      </c>
      <c r="F3121" t="s">
        <v>11</v>
      </c>
      <c r="G3121">
        <f t="shared" si="500"/>
        <v>1</v>
      </c>
      <c r="H3121">
        <f t="shared" si="501"/>
        <v>899.25</v>
      </c>
      <c r="K3121">
        <f t="shared" si="502"/>
        <v>1.1235207537409568E-4</v>
      </c>
      <c r="L3121">
        <v>400</v>
      </c>
      <c r="M3121" t="s">
        <v>11</v>
      </c>
      <c r="N3121">
        <f t="shared" si="503"/>
        <v>1.1235207537409568E-4</v>
      </c>
      <c r="P3121">
        <f>IF(N3121&gt;O3119,"ND",IF(N3121&lt;O3120,"ND",N3121))</f>
        <v>1.1235207537409568E-4</v>
      </c>
    </row>
    <row r="3122" spans="1:18">
      <c r="A3122">
        <v>156099.98000000001</v>
      </c>
      <c r="B3122">
        <v>4064.89</v>
      </c>
      <c r="D3122">
        <f t="shared" si="499"/>
        <v>4064.89</v>
      </c>
      <c r="E3122">
        <v>400</v>
      </c>
      <c r="F3122" t="s">
        <v>11</v>
      </c>
      <c r="G3122">
        <f t="shared" si="500"/>
        <v>1</v>
      </c>
      <c r="H3122">
        <f t="shared" si="501"/>
        <v>4064.89</v>
      </c>
      <c r="K3122">
        <f t="shared" si="502"/>
        <v>5.0786636382252738E-4</v>
      </c>
      <c r="L3122">
        <v>400</v>
      </c>
      <c r="M3122" t="s">
        <v>11</v>
      </c>
      <c r="N3122">
        <f t="shared" si="503"/>
        <v>5.0786636382252738E-4</v>
      </c>
      <c r="P3122">
        <f>IF(N3122&gt;O3119,"ND",IF(N3122&lt;O3120,"ND",N3122))</f>
        <v>5.0786636382252738E-4</v>
      </c>
    </row>
    <row r="3123" spans="1:18">
      <c r="A3123">
        <v>183563.69</v>
      </c>
      <c r="B3123">
        <v>2132.56</v>
      </c>
      <c r="D3123">
        <f t="shared" si="499"/>
        <v>2132.56</v>
      </c>
      <c r="E3123">
        <v>51</v>
      </c>
      <c r="F3123" t="s">
        <v>11</v>
      </c>
      <c r="G3123">
        <f t="shared" si="500"/>
        <v>1</v>
      </c>
      <c r="H3123">
        <f t="shared" si="501"/>
        <v>2132.56</v>
      </c>
      <c r="K3123">
        <f t="shared" si="502"/>
        <v>2.6644152555994601E-4</v>
      </c>
      <c r="L3123">
        <v>51</v>
      </c>
      <c r="M3123" t="s">
        <v>11</v>
      </c>
      <c r="N3123">
        <f t="shared" si="503"/>
        <v>2.6644152555994601E-4</v>
      </c>
      <c r="O3123">
        <f>AVERAGE(N3123:N3128)</f>
        <v>2.5255218114417813E-4</v>
      </c>
      <c r="P3123">
        <f>IF(N3123&gt;O3125,"ND",IF(N3123&lt;O3126,"ND",N3123))</f>
        <v>2.6644152555994601E-4</v>
      </c>
      <c r="Q3123">
        <f>AVERAGE(P3123:P3128)</f>
        <v>2.5255218114417813E-4</v>
      </c>
      <c r="R3123">
        <f t="shared" si="498"/>
        <v>51</v>
      </c>
    </row>
    <row r="3124" spans="1:18">
      <c r="A3124">
        <v>174313.59</v>
      </c>
      <c r="B3124">
        <v>4547.1899999999996</v>
      </c>
      <c r="D3124">
        <f t="shared" si="499"/>
        <v>4547.1899999999996</v>
      </c>
      <c r="E3124">
        <v>51</v>
      </c>
      <c r="F3124" t="s">
        <v>11</v>
      </c>
      <c r="G3124">
        <f t="shared" si="500"/>
        <v>1</v>
      </c>
      <c r="H3124">
        <f t="shared" si="501"/>
        <v>4547.1899999999996</v>
      </c>
      <c r="K3124">
        <f t="shared" si="502"/>
        <v>5.6812480802928447E-4</v>
      </c>
      <c r="L3124">
        <v>51</v>
      </c>
      <c r="M3124" t="s">
        <v>11</v>
      </c>
      <c r="N3124">
        <f t="shared" si="503"/>
        <v>5.6812480802928447E-4</v>
      </c>
      <c r="O3124">
        <f>STDEV(N3123:N3128)</f>
        <v>2.3210670307641286E-4</v>
      </c>
      <c r="P3124">
        <f>IF(N3124&gt;O3125,"ND",IF(N3124&lt;O3126,"ND",N3124))</f>
        <v>5.6812480802928447E-4</v>
      </c>
    </row>
    <row r="3125" spans="1:18">
      <c r="A3125">
        <v>194300.78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6.9123384995859838E-4</v>
      </c>
      <c r="P3125">
        <f>IF(N3125&gt;O3125,"ND",IF(N3125&lt;O3126,"ND",N3125))</f>
        <v>0</v>
      </c>
    </row>
    <row r="3126" spans="1:18">
      <c r="A3126">
        <v>201491.69</v>
      </c>
      <c r="B3126">
        <v>1801.28</v>
      </c>
      <c r="D3126">
        <f t="shared" si="499"/>
        <v>1801.28</v>
      </c>
      <c r="E3126">
        <v>51</v>
      </c>
      <c r="F3126" t="s">
        <v>11</v>
      </c>
      <c r="G3126">
        <f t="shared" si="500"/>
        <v>1</v>
      </c>
      <c r="H3126">
        <f t="shared" si="501"/>
        <v>1801.28</v>
      </c>
      <c r="K3126">
        <f t="shared" si="502"/>
        <v>2.2505148326922551E-4</v>
      </c>
      <c r="L3126">
        <v>51</v>
      </c>
      <c r="M3126" t="s">
        <v>11</v>
      </c>
      <c r="N3126">
        <f t="shared" si="503"/>
        <v>2.2505148326922551E-4</v>
      </c>
      <c r="O3126">
        <f>O3123-(O3124*1.89)</f>
        <v>-1.8612948767024218E-4</v>
      </c>
      <c r="P3126">
        <f>IF(N3126&gt;O3125,"ND",IF(N3126&lt;O3126,"ND",N3126))</f>
        <v>2.2505148326922551E-4</v>
      </c>
    </row>
    <row r="3127" spans="1:18">
      <c r="A3127">
        <v>191892.29</v>
      </c>
      <c r="B3127">
        <v>3647.32</v>
      </c>
      <c r="D3127">
        <f t="shared" si="499"/>
        <v>3647.32</v>
      </c>
      <c r="E3127">
        <v>51</v>
      </c>
      <c r="F3127" t="s">
        <v>11</v>
      </c>
      <c r="G3127">
        <f t="shared" si="500"/>
        <v>1</v>
      </c>
      <c r="H3127">
        <f t="shared" si="501"/>
        <v>3647.32</v>
      </c>
      <c r="K3127">
        <f t="shared" si="502"/>
        <v>4.5569527000661287E-4</v>
      </c>
      <c r="L3127">
        <v>51</v>
      </c>
      <c r="M3127" t="s">
        <v>11</v>
      </c>
      <c r="N3127">
        <f t="shared" si="503"/>
        <v>4.5569527000661287E-4</v>
      </c>
      <c r="P3127">
        <f>IF(N3127&gt;O3125,"ND",IF(N3127&lt;O3126,"ND",N3127))</f>
        <v>4.5569527000661287E-4</v>
      </c>
    </row>
    <row r="3128" spans="1:18">
      <c r="A3128">
        <v>200722.88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58874.21</v>
      </c>
      <c r="B3129">
        <v>0</v>
      </c>
      <c r="D3129">
        <f t="shared" si="499"/>
        <v>0</v>
      </c>
      <c r="E3129">
        <v>300</v>
      </c>
      <c r="F3129" t="s">
        <v>11</v>
      </c>
      <c r="G3129">
        <f t="shared" si="500"/>
        <v>1</v>
      </c>
      <c r="H3129">
        <f t="shared" si="501"/>
        <v>0</v>
      </c>
      <c r="K3129">
        <f t="shared" si="502"/>
        <v>0</v>
      </c>
      <c r="L3129">
        <v>300</v>
      </c>
      <c r="M3129" t="s">
        <v>11</v>
      </c>
      <c r="N3129">
        <f t="shared" si="503"/>
        <v>0</v>
      </c>
      <c r="O3129">
        <f>AVERAGE(N3129:N3134)</f>
        <v>1.5912219013451395E-3</v>
      </c>
      <c r="P3129">
        <f>IF(N3129&gt;O3131,"ND",IF(N3129&lt;O3132,"ND",N3129))</f>
        <v>0</v>
      </c>
      <c r="Q3129">
        <f>AVERAGE(P3129:P3134)</f>
        <v>1.5912219013451395E-3</v>
      </c>
      <c r="R3129">
        <f t="shared" si="498"/>
        <v>300</v>
      </c>
    </row>
    <row r="3130" spans="1:18">
      <c r="A3130">
        <v>63401.7</v>
      </c>
      <c r="B3130">
        <v>46854.65</v>
      </c>
      <c r="D3130">
        <f t="shared" si="499"/>
        <v>46854.65</v>
      </c>
      <c r="E3130">
        <v>300</v>
      </c>
      <c r="F3130" t="s">
        <v>11</v>
      </c>
      <c r="G3130">
        <f t="shared" si="500"/>
        <v>1</v>
      </c>
      <c r="H3130">
        <f t="shared" si="501"/>
        <v>46854.65</v>
      </c>
      <c r="K3130">
        <f t="shared" si="502"/>
        <v>5.8540085275806189E-3</v>
      </c>
      <c r="L3130">
        <v>300</v>
      </c>
      <c r="M3130" t="s">
        <v>11</v>
      </c>
      <c r="N3130">
        <f t="shared" si="503"/>
        <v>5.8540085275806189E-3</v>
      </c>
      <c r="O3130">
        <f>STDEV(N3129:N3134)</f>
        <v>2.5580510903661217E-3</v>
      </c>
      <c r="P3130">
        <f>IF(N3130&gt;O3131,"ND",IF(N3130&lt;O3132,"ND",N3130))</f>
        <v>5.8540085275806189E-3</v>
      </c>
    </row>
    <row r="3131" spans="1:18">
      <c r="A3131">
        <v>70255.45</v>
      </c>
      <c r="B3131">
        <v>29560.83</v>
      </c>
      <c r="D3131">
        <f t="shared" si="499"/>
        <v>29560.83</v>
      </c>
      <c r="E3131">
        <v>300</v>
      </c>
      <c r="F3131" t="s">
        <v>11</v>
      </c>
      <c r="G3131">
        <f t="shared" si="500"/>
        <v>1</v>
      </c>
      <c r="H3131">
        <f t="shared" si="501"/>
        <v>29560.83</v>
      </c>
      <c r="K3131">
        <f t="shared" si="502"/>
        <v>3.6933228804902182E-3</v>
      </c>
      <c r="L3131">
        <v>300</v>
      </c>
      <c r="M3131" t="s">
        <v>11</v>
      </c>
      <c r="N3131">
        <f t="shared" si="503"/>
        <v>3.6933228804902182E-3</v>
      </c>
      <c r="O3131">
        <f>O3129+(O3130*1.89)</f>
        <v>6.4259384621371089E-3</v>
      </c>
      <c r="P3131">
        <f>IF(N3131&gt;O3131,"ND",IF(N3131&lt;O3132,"ND",N3131))</f>
        <v>3.6933228804902182E-3</v>
      </c>
    </row>
    <row r="3132" spans="1:18">
      <c r="A3132">
        <v>62982.77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-3.24349465944683E-3</v>
      </c>
      <c r="P3132">
        <f>IF(N3132&gt;O3131,"ND",IF(N3132&lt;O3132,"ND",N3132))</f>
        <v>0</v>
      </c>
    </row>
    <row r="3133" spans="1:18">
      <c r="A3133">
        <v>60869.87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64790.63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65881.789999999994</v>
      </c>
      <c r="B3135">
        <v>4098.3</v>
      </c>
      <c r="D3135">
        <f t="shared" si="499"/>
        <v>4098.3</v>
      </c>
      <c r="E3135">
        <v>52</v>
      </c>
      <c r="F3135" t="s">
        <v>11</v>
      </c>
      <c r="G3135">
        <f t="shared" si="500"/>
        <v>1</v>
      </c>
      <c r="H3135">
        <f t="shared" si="501"/>
        <v>4098.3</v>
      </c>
      <c r="K3135">
        <f t="shared" si="502"/>
        <v>5.1204060106272591E-4</v>
      </c>
      <c r="L3135">
        <v>52</v>
      </c>
      <c r="M3135" t="s">
        <v>11</v>
      </c>
      <c r="N3135">
        <f t="shared" si="503"/>
        <v>5.1204060106272591E-4</v>
      </c>
      <c r="O3135">
        <f>AVERAGE(N3135:N3140)</f>
        <v>2.0629948355897917E-4</v>
      </c>
      <c r="P3135">
        <f>IF(N3135&gt;O3137,"ND",IF(N3135&lt;O3138,"ND",N3135))</f>
        <v>5.1204060106272591E-4</v>
      </c>
      <c r="Q3135">
        <f>AVERAGE(P3135:P3140)</f>
        <v>2.0629948355897917E-4</v>
      </c>
      <c r="R3135">
        <f t="shared" ref="R3135:R3195" si="504">L3135</f>
        <v>52</v>
      </c>
    </row>
    <row r="3136" spans="1:18">
      <c r="A3136">
        <v>49310.39</v>
      </c>
      <c r="B3136">
        <v>1147.2</v>
      </c>
      <c r="D3136">
        <f t="shared" si="499"/>
        <v>1147.2</v>
      </c>
      <c r="E3136">
        <v>52</v>
      </c>
      <c r="F3136" t="s">
        <v>11</v>
      </c>
      <c r="G3136">
        <f t="shared" si="500"/>
        <v>1</v>
      </c>
      <c r="H3136">
        <f t="shared" si="501"/>
        <v>1147.2</v>
      </c>
      <c r="K3136">
        <f t="shared" si="502"/>
        <v>1.4333088781669454E-4</v>
      </c>
      <c r="L3136">
        <v>52</v>
      </c>
      <c r="M3136" t="s">
        <v>11</v>
      </c>
      <c r="N3136">
        <f t="shared" si="503"/>
        <v>1.4333088781669454E-4</v>
      </c>
      <c r="O3136">
        <f>STDEV(N3135:N3140)</f>
        <v>2.1081877686713593E-4</v>
      </c>
      <c r="P3136">
        <f>IF(N3136&gt;O3137,"ND",IF(N3136&lt;O3138,"ND",N3136))</f>
        <v>1.4333088781669454E-4</v>
      </c>
    </row>
    <row r="3137" spans="1:18">
      <c r="A3137">
        <v>60753</v>
      </c>
      <c r="B3137">
        <v>0</v>
      </c>
      <c r="D3137">
        <f t="shared" si="499"/>
        <v>0</v>
      </c>
      <c r="E3137">
        <v>52</v>
      </c>
      <c r="F3137" t="s">
        <v>11</v>
      </c>
      <c r="G3137">
        <f t="shared" si="500"/>
        <v>1</v>
      </c>
      <c r="H3137">
        <f t="shared" si="501"/>
        <v>0</v>
      </c>
      <c r="K3137">
        <f t="shared" si="502"/>
        <v>0</v>
      </c>
      <c r="L3137">
        <v>52</v>
      </c>
      <c r="M3137" t="s">
        <v>11</v>
      </c>
      <c r="N3137">
        <f t="shared" si="503"/>
        <v>0</v>
      </c>
      <c r="O3137">
        <f>O3135+(O3136*1.89)</f>
        <v>6.0474697183786601E-4</v>
      </c>
      <c r="P3137">
        <f>IF(N3137&gt;O3137,"ND",IF(N3137&lt;O3138,"ND",N3137))</f>
        <v>0</v>
      </c>
    </row>
    <row r="3138" spans="1:18">
      <c r="A3138">
        <v>57602.44</v>
      </c>
      <c r="B3138">
        <v>3229.98</v>
      </c>
      <c r="D3138">
        <f t="shared" si="499"/>
        <v>3229.98</v>
      </c>
      <c r="E3138">
        <v>52</v>
      </c>
      <c r="F3138" t="s">
        <v>11</v>
      </c>
      <c r="G3138">
        <f t="shared" si="500"/>
        <v>1</v>
      </c>
      <c r="H3138">
        <f t="shared" si="501"/>
        <v>3229.98</v>
      </c>
      <c r="K3138">
        <f t="shared" si="502"/>
        <v>4.0355291233452493E-4</v>
      </c>
      <c r="L3138">
        <v>52</v>
      </c>
      <c r="M3138" t="s">
        <v>11</v>
      </c>
      <c r="N3138">
        <f t="shared" si="503"/>
        <v>4.0355291233452493E-4</v>
      </c>
      <c r="O3138">
        <f>O3135-(O3136*1.89)</f>
        <v>-1.9214800471990774E-4</v>
      </c>
      <c r="P3138">
        <f>IF(N3138&gt;O3137,"ND",IF(N3138&lt;O3138,"ND",N3138))</f>
        <v>4.0355291233452493E-4</v>
      </c>
    </row>
    <row r="3139" spans="1:18">
      <c r="A3139">
        <v>72129.56</v>
      </c>
      <c r="B3139">
        <v>0</v>
      </c>
      <c r="D3139">
        <f t="shared" si="499"/>
        <v>0</v>
      </c>
      <c r="E3139">
        <v>52</v>
      </c>
      <c r="F3139" t="s">
        <v>11</v>
      </c>
      <c r="G3139">
        <f t="shared" si="500"/>
        <v>1</v>
      </c>
      <c r="H3139">
        <f t="shared" si="501"/>
        <v>0</v>
      </c>
      <c r="K3139">
        <f t="shared" si="502"/>
        <v>0</v>
      </c>
      <c r="L3139">
        <v>52</v>
      </c>
      <c r="M3139" t="s">
        <v>11</v>
      </c>
      <c r="N3139">
        <f t="shared" si="503"/>
        <v>0</v>
      </c>
      <c r="P3139">
        <f>IF(N3139&gt;O3137,"ND",IF(N3139&lt;O3138,"ND",N3139))</f>
        <v>0</v>
      </c>
    </row>
    <row r="3140" spans="1:18">
      <c r="A3140">
        <v>60018.879999999997</v>
      </c>
      <c r="B3140">
        <v>1431.67</v>
      </c>
      <c r="D3140">
        <f t="shared" ref="D3140:D3203" si="505">IF(A3140&lt;$A$4623,"NA",B3140)</f>
        <v>1431.67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1431.67</v>
      </c>
      <c r="K3140">
        <f t="shared" ref="K3140:K3203" si="508">IF(F3140="A",H3140/$J$3,IF(F3140="B",H3140/$J$4,IF(F3140="C",H3140/$J$5,IF(F3140="D",H3140/$J$5))))</f>
        <v>1.7887250013992945E-4</v>
      </c>
      <c r="L3140">
        <v>52</v>
      </c>
      <c r="M3140" t="s">
        <v>11</v>
      </c>
      <c r="N3140">
        <f t="shared" ref="N3140:N3203" si="509">VALUE(K3140)</f>
        <v>1.7887250013992945E-4</v>
      </c>
      <c r="P3140">
        <f>IF(N3140&gt;O3137,"ND",IF(N3140&lt;O3138,"ND",N3140))</f>
        <v>1.7887250013992945E-4</v>
      </c>
    </row>
    <row r="3141" spans="1:18">
      <c r="A3141">
        <v>70078.37</v>
      </c>
      <c r="B3141">
        <v>1903.45</v>
      </c>
      <c r="D3141">
        <f t="shared" si="505"/>
        <v>1903.45</v>
      </c>
      <c r="E3141">
        <v>304</v>
      </c>
      <c r="F3141" t="s">
        <v>11</v>
      </c>
      <c r="G3141">
        <f t="shared" si="506"/>
        <v>1</v>
      </c>
      <c r="H3141">
        <f t="shared" si="507"/>
        <v>1903.45</v>
      </c>
      <c r="K3141">
        <f t="shared" si="508"/>
        <v>2.3781657811601045E-4</v>
      </c>
      <c r="L3141">
        <v>304</v>
      </c>
      <c r="M3141" t="s">
        <v>11</v>
      </c>
      <c r="N3141">
        <f t="shared" si="509"/>
        <v>2.3781657811601045E-4</v>
      </c>
      <c r="O3141">
        <f>AVERAGE(N3141:N3146)</f>
        <v>1.2377352644076963E-3</v>
      </c>
      <c r="P3141">
        <f>IF(N3141&gt;O3143,"ND",IF(N3141&lt;O3144,"ND",N3141))</f>
        <v>2.3781657811601045E-4</v>
      </c>
      <c r="Q3141">
        <f>AVERAGE(P3141:P3146)</f>
        <v>2.9929168566443336E-4</v>
      </c>
      <c r="R3141">
        <f t="shared" si="504"/>
        <v>304</v>
      </c>
    </row>
    <row r="3142" spans="1:18">
      <c r="A3142">
        <v>96084.1</v>
      </c>
      <c r="B3142">
        <v>47462.5</v>
      </c>
      <c r="D3142">
        <f t="shared" si="505"/>
        <v>47462.5</v>
      </c>
      <c r="E3142">
        <v>304</v>
      </c>
      <c r="F3142" t="s">
        <v>11</v>
      </c>
      <c r="G3142">
        <f t="shared" si="506"/>
        <v>1</v>
      </c>
      <c r="H3142">
        <f t="shared" si="507"/>
        <v>47462.5</v>
      </c>
      <c r="K3142">
        <f t="shared" si="508"/>
        <v>5.9299531581240095E-3</v>
      </c>
      <c r="L3142">
        <v>304</v>
      </c>
      <c r="M3142" t="s">
        <v>11</v>
      </c>
      <c r="N3142">
        <f t="shared" si="509"/>
        <v>5.9299531581240095E-3</v>
      </c>
      <c r="O3142">
        <f>STDEV(N3141:N3146)</f>
        <v>2.3246772799813279E-3</v>
      </c>
      <c r="P3142" t="str">
        <f>IF(N3142&gt;O3143,"ND",IF(N3142&lt;O3144,"ND",N3142))</f>
        <v>ND</v>
      </c>
    </row>
    <row r="3143" spans="1:18">
      <c r="A3143">
        <v>85729.43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5.6313753235724059E-3</v>
      </c>
      <c r="P3143">
        <f>IF(N3143&gt;O3143,"ND",IF(N3143&lt;O3144,"ND",N3143))</f>
        <v>0</v>
      </c>
    </row>
    <row r="3144" spans="1:18">
      <c r="A3144">
        <v>84158.09</v>
      </c>
      <c r="B3144">
        <v>2508.7199999999998</v>
      </c>
      <c r="D3144">
        <f t="shared" si="505"/>
        <v>2508.7199999999998</v>
      </c>
      <c r="E3144">
        <v>304</v>
      </c>
      <c r="F3144" t="s">
        <v>11</v>
      </c>
      <c r="G3144">
        <f t="shared" si="506"/>
        <v>1</v>
      </c>
      <c r="H3144">
        <f t="shared" si="507"/>
        <v>2508.7199999999998</v>
      </c>
      <c r="K3144">
        <f t="shared" si="508"/>
        <v>3.1343886408952045E-4</v>
      </c>
      <c r="L3144">
        <v>304</v>
      </c>
      <c r="M3144" t="s">
        <v>11</v>
      </c>
      <c r="N3144">
        <f t="shared" si="509"/>
        <v>3.1343886408952045E-4</v>
      </c>
      <c r="O3144">
        <f>O3141-(O3142*1.89)</f>
        <v>-3.155904794757013E-3</v>
      </c>
      <c r="P3144">
        <f>IF(N3144&gt;O3143,"ND",IF(N3144&lt;O3144,"ND",N3144))</f>
        <v>3.1343886408952045E-4</v>
      </c>
    </row>
    <row r="3145" spans="1:18">
      <c r="A3145">
        <v>75031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77391.13</v>
      </c>
      <c r="B3146">
        <v>7565.27</v>
      </c>
      <c r="D3146">
        <f t="shared" si="505"/>
        <v>7565.27</v>
      </c>
      <c r="E3146">
        <v>304</v>
      </c>
      <c r="F3146" t="s">
        <v>11</v>
      </c>
      <c r="G3146">
        <f t="shared" si="506"/>
        <v>1</v>
      </c>
      <c r="H3146">
        <f t="shared" si="507"/>
        <v>7565.27</v>
      </c>
      <c r="K3146">
        <f t="shared" si="508"/>
        <v>9.4520298611663585E-4</v>
      </c>
      <c r="L3146">
        <v>304</v>
      </c>
      <c r="M3146" t="s">
        <v>11</v>
      </c>
      <c r="N3146">
        <f t="shared" si="509"/>
        <v>9.4520298611663585E-4</v>
      </c>
      <c r="P3146">
        <f>IF(N3146&gt;O3143,"ND",IF(N3146&lt;O3144,"ND",N3146))</f>
        <v>9.4520298611663585E-4</v>
      </c>
    </row>
    <row r="3147" spans="1:18">
      <c r="A3147">
        <v>97670.18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1.42804641565401E-3</v>
      </c>
      <c r="P3147">
        <f>IF(N3147&gt;O3149,"ND",IF(N3147&lt;O3150,"ND",N3147))</f>
        <v>0</v>
      </c>
      <c r="Q3147">
        <f>AVERAGE(P3147:P3152)</f>
        <v>1.42804641565401E-3</v>
      </c>
      <c r="R3147">
        <f t="shared" si="504"/>
        <v>53</v>
      </c>
    </row>
    <row r="3148" spans="1:18">
      <c r="A3148">
        <v>112917.73</v>
      </c>
      <c r="B3148">
        <v>14170.69</v>
      </c>
      <c r="D3148">
        <f t="shared" si="505"/>
        <v>14170.69</v>
      </c>
      <c r="E3148">
        <v>53</v>
      </c>
      <c r="F3148" t="s">
        <v>11</v>
      </c>
      <c r="G3148">
        <f t="shared" si="506"/>
        <v>1</v>
      </c>
      <c r="H3148">
        <f t="shared" si="507"/>
        <v>14170.69</v>
      </c>
      <c r="K3148">
        <f t="shared" si="508"/>
        <v>1.770482547659654E-3</v>
      </c>
      <c r="L3148">
        <v>53</v>
      </c>
      <c r="M3148" t="s">
        <v>11</v>
      </c>
      <c r="N3148">
        <f t="shared" si="509"/>
        <v>1.770482547659654E-3</v>
      </c>
      <c r="O3148">
        <f>STDEV(N3147:N3152)</f>
        <v>1.903413354909751E-3</v>
      </c>
      <c r="P3148">
        <f>IF(N3148&gt;O3149,"ND",IF(N3148&lt;O3150,"ND",N3148))</f>
        <v>1.770482547659654E-3</v>
      </c>
    </row>
    <row r="3149" spans="1:18">
      <c r="A3149">
        <v>110087.76</v>
      </c>
      <c r="B3149">
        <v>38679.699999999997</v>
      </c>
      <c r="D3149">
        <f t="shared" si="505"/>
        <v>38679.699999999997</v>
      </c>
      <c r="E3149">
        <v>53</v>
      </c>
      <c r="F3149" t="s">
        <v>11</v>
      </c>
      <c r="G3149">
        <f t="shared" si="506"/>
        <v>1</v>
      </c>
      <c r="H3149">
        <f t="shared" si="507"/>
        <v>38679.699999999997</v>
      </c>
      <c r="K3149">
        <f t="shared" si="508"/>
        <v>4.8326322711675371E-3</v>
      </c>
      <c r="L3149">
        <v>53</v>
      </c>
      <c r="M3149" t="s">
        <v>11</v>
      </c>
      <c r="N3149">
        <f t="shared" si="509"/>
        <v>4.8326322711675371E-3</v>
      </c>
      <c r="O3149">
        <f>O3147+(O3148*1.89)</f>
        <v>5.0254976564334392E-3</v>
      </c>
      <c r="P3149">
        <f>IF(N3149&gt;O3149,"ND",IF(N3149&lt;O3150,"ND",N3149))</f>
        <v>4.8326322711675371E-3</v>
      </c>
    </row>
    <row r="3150" spans="1:18">
      <c r="A3150">
        <v>96419.87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-2.1694048251254192E-3</v>
      </c>
      <c r="P3150">
        <f>IF(N3150&gt;O3149,"ND",IF(N3150&lt;O3150,"ND",N3150))</f>
        <v>0</v>
      </c>
    </row>
    <row r="3151" spans="1:18">
      <c r="A3151">
        <v>114241.62</v>
      </c>
      <c r="B3151">
        <v>15728.89</v>
      </c>
      <c r="D3151">
        <f t="shared" si="505"/>
        <v>15728.89</v>
      </c>
      <c r="E3151">
        <v>53</v>
      </c>
      <c r="F3151" t="s">
        <v>11</v>
      </c>
      <c r="G3151">
        <f t="shared" si="506"/>
        <v>1</v>
      </c>
      <c r="H3151">
        <f t="shared" si="507"/>
        <v>15728.89</v>
      </c>
      <c r="K3151">
        <f t="shared" si="508"/>
        <v>1.9651636750968693E-3</v>
      </c>
      <c r="L3151">
        <v>53</v>
      </c>
      <c r="M3151" t="s">
        <v>11</v>
      </c>
      <c r="N3151">
        <f t="shared" si="509"/>
        <v>1.9651636750968693E-3</v>
      </c>
      <c r="P3151">
        <f>IF(N3151&gt;O3149,"ND",IF(N3151&lt;O3150,"ND",N3151))</f>
        <v>1.9651636750968693E-3</v>
      </c>
    </row>
    <row r="3152" spans="1:18">
      <c r="A3152">
        <v>111229.84</v>
      </c>
      <c r="B3152">
        <v>0</v>
      </c>
      <c r="D3152">
        <f t="shared" si="505"/>
        <v>0</v>
      </c>
      <c r="E3152">
        <v>53</v>
      </c>
      <c r="F3152" t="s">
        <v>11</v>
      </c>
      <c r="G3152">
        <f t="shared" si="506"/>
        <v>1</v>
      </c>
      <c r="H3152">
        <f t="shared" si="507"/>
        <v>0</v>
      </c>
      <c r="K3152">
        <f t="shared" si="508"/>
        <v>0</v>
      </c>
      <c r="L3152">
        <v>53</v>
      </c>
      <c r="M3152" t="s">
        <v>11</v>
      </c>
      <c r="N3152">
        <f t="shared" si="509"/>
        <v>0</v>
      </c>
      <c r="P3152">
        <f>IF(N3152&gt;O3149,"ND",IF(N3152&lt;O3150,"ND",N3152))</f>
        <v>0</v>
      </c>
    </row>
    <row r="3153" spans="1:18">
      <c r="A3153">
        <v>142686.66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7.9801853976621312E-4</v>
      </c>
      <c r="P3153">
        <f>IF(N3153&gt;O3155,"ND",IF(N3153&lt;O3156,"ND",N3153))</f>
        <v>0</v>
      </c>
      <c r="Q3153">
        <f>AVERAGE(P3153:P3158)</f>
        <v>8.8649254548384024E-5</v>
      </c>
      <c r="R3153">
        <f t="shared" si="504"/>
        <v>308</v>
      </c>
    </row>
    <row r="3154" spans="1:18">
      <c r="A3154">
        <v>141220.22</v>
      </c>
      <c r="B3154">
        <v>34775.68</v>
      </c>
      <c r="D3154">
        <f t="shared" si="505"/>
        <v>34775.68</v>
      </c>
      <c r="E3154">
        <v>308</v>
      </c>
      <c r="F3154" t="s">
        <v>11</v>
      </c>
      <c r="G3154">
        <f t="shared" si="506"/>
        <v>1</v>
      </c>
      <c r="H3154">
        <f t="shared" si="507"/>
        <v>34775.68</v>
      </c>
      <c r="K3154">
        <f t="shared" si="508"/>
        <v>4.3448649658553587E-3</v>
      </c>
      <c r="L3154">
        <v>308</v>
      </c>
      <c r="M3154" t="s">
        <v>11</v>
      </c>
      <c r="N3154">
        <f t="shared" si="509"/>
        <v>4.3448649658553587E-3</v>
      </c>
      <c r="O3154">
        <f>STDEV(N3153:N3158)</f>
        <v>1.7461467610182461E-3</v>
      </c>
      <c r="P3154" t="str">
        <f>IF(N3154&gt;O3155,"ND",IF(N3154&lt;O3156,"ND",N3154))</f>
        <v>ND</v>
      </c>
    </row>
    <row r="3155" spans="1:18">
      <c r="A3155">
        <v>106586.58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4.0982359180906976E-3</v>
      </c>
      <c r="P3155">
        <f>IF(N3155&gt;O3155,"ND",IF(N3155&lt;O3156,"ND",N3155))</f>
        <v>0</v>
      </c>
    </row>
    <row r="3156" spans="1:18">
      <c r="A3156">
        <v>108242.64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-2.5021988385582716E-3</v>
      </c>
      <c r="P3156">
        <f>IF(N3156&gt;O3155,"ND",IF(N3156&lt;O3156,"ND",N3156))</f>
        <v>0</v>
      </c>
    </row>
    <row r="3157" spans="1:18">
      <c r="A3157">
        <v>110269.71</v>
      </c>
      <c r="B3157">
        <v>75.41</v>
      </c>
      <c r="D3157">
        <f t="shared" si="505"/>
        <v>75.41</v>
      </c>
      <c r="E3157">
        <v>308</v>
      </c>
      <c r="F3157" t="s">
        <v>11</v>
      </c>
      <c r="G3157">
        <f t="shared" si="506"/>
        <v>1</v>
      </c>
      <c r="H3157">
        <f t="shared" si="507"/>
        <v>75.41</v>
      </c>
      <c r="K3157">
        <f t="shared" si="508"/>
        <v>9.4217069824415397E-6</v>
      </c>
      <c r="L3157">
        <v>308</v>
      </c>
      <c r="M3157" t="s">
        <v>11</v>
      </c>
      <c r="N3157">
        <f t="shared" si="509"/>
        <v>9.4217069824415397E-6</v>
      </c>
      <c r="P3157">
        <f>IF(N3157&gt;O3155,"ND",IF(N3157&lt;O3156,"ND",N3157))</f>
        <v>9.4217069824415397E-6</v>
      </c>
    </row>
    <row r="3158" spans="1:18">
      <c r="A3158">
        <v>100928.38</v>
      </c>
      <c r="B3158">
        <v>3472.27</v>
      </c>
      <c r="D3158">
        <f t="shared" si="505"/>
        <v>3472.27</v>
      </c>
      <c r="E3158">
        <v>308</v>
      </c>
      <c r="F3158" t="s">
        <v>11</v>
      </c>
      <c r="G3158">
        <f t="shared" si="506"/>
        <v>1</v>
      </c>
      <c r="H3158">
        <f t="shared" si="507"/>
        <v>3472.27</v>
      </c>
      <c r="K3158">
        <f t="shared" si="508"/>
        <v>4.3382456575947863E-4</v>
      </c>
      <c r="L3158">
        <v>308</v>
      </c>
      <c r="M3158" t="s">
        <v>11</v>
      </c>
      <c r="N3158">
        <f t="shared" si="509"/>
        <v>4.3382456575947863E-4</v>
      </c>
      <c r="P3158">
        <f>IF(N3158&gt;O3155,"ND",IF(N3158&lt;O3156,"ND",N3158))</f>
        <v>4.3382456575947863E-4</v>
      </c>
    </row>
    <row r="3159" spans="1:18">
      <c r="A3159">
        <v>94980.26</v>
      </c>
      <c r="B3159">
        <v>0</v>
      </c>
      <c r="D3159">
        <f t="shared" si="505"/>
        <v>0</v>
      </c>
      <c r="E3159">
        <v>54</v>
      </c>
      <c r="F3159" t="s">
        <v>11</v>
      </c>
      <c r="G3159">
        <f t="shared" si="506"/>
        <v>1</v>
      </c>
      <c r="H3159">
        <f t="shared" si="507"/>
        <v>0</v>
      </c>
      <c r="K3159">
        <f t="shared" si="508"/>
        <v>0</v>
      </c>
      <c r="L3159">
        <v>54</v>
      </c>
      <c r="M3159" t="s">
        <v>11</v>
      </c>
      <c r="N3159">
        <f t="shared" si="509"/>
        <v>0</v>
      </c>
      <c r="O3159">
        <f>AVERAGE(N3159:N3164)</f>
        <v>4.9483931195448293E-4</v>
      </c>
      <c r="P3159">
        <f>IF(N3159&gt;O3161,"ND",IF(N3159&lt;O3162,"ND",N3159))</f>
        <v>0</v>
      </c>
      <c r="Q3159">
        <f>AVERAGE(P3159:P3164)</f>
        <v>4.9483931195448293E-4</v>
      </c>
      <c r="R3159">
        <f t="shared" si="504"/>
        <v>54</v>
      </c>
    </row>
    <row r="3160" spans="1:18">
      <c r="A3160">
        <v>98351.52</v>
      </c>
      <c r="B3160">
        <v>0</v>
      </c>
      <c r="D3160">
        <f t="shared" si="505"/>
        <v>0</v>
      </c>
      <c r="E3160">
        <v>54</v>
      </c>
      <c r="F3160" t="s">
        <v>11</v>
      </c>
      <c r="G3160">
        <f t="shared" si="506"/>
        <v>1</v>
      </c>
      <c r="H3160">
        <f t="shared" si="507"/>
        <v>0</v>
      </c>
      <c r="K3160">
        <f t="shared" si="508"/>
        <v>0</v>
      </c>
      <c r="L3160">
        <v>54</v>
      </c>
      <c r="M3160" t="s">
        <v>11</v>
      </c>
      <c r="N3160">
        <f t="shared" si="509"/>
        <v>0</v>
      </c>
      <c r="O3160">
        <f>STDEV(N3159:N3164)</f>
        <v>5.6668357168244586E-4</v>
      </c>
      <c r="P3160">
        <f>IF(N3160&gt;O3161,"ND",IF(N3160&lt;O3162,"ND",N3160))</f>
        <v>0</v>
      </c>
    </row>
    <row r="3161" spans="1:18">
      <c r="A3161">
        <v>90987.61</v>
      </c>
      <c r="B3161">
        <v>6168.83</v>
      </c>
      <c r="D3161">
        <f t="shared" si="505"/>
        <v>6168.83</v>
      </c>
      <c r="E3161">
        <v>54</v>
      </c>
      <c r="F3161" t="s">
        <v>11</v>
      </c>
      <c r="G3161">
        <f t="shared" si="506"/>
        <v>1</v>
      </c>
      <c r="H3161">
        <f t="shared" si="507"/>
        <v>6168.83</v>
      </c>
      <c r="K3161">
        <f t="shared" si="508"/>
        <v>7.7073211357240213E-4</v>
      </c>
      <c r="L3161">
        <v>54</v>
      </c>
      <c r="M3161" t="s">
        <v>11</v>
      </c>
      <c r="N3161">
        <f t="shared" si="509"/>
        <v>7.7073211357240213E-4</v>
      </c>
      <c r="O3161">
        <f>O3159+(O3160*1.89)</f>
        <v>1.5658712624343056E-3</v>
      </c>
      <c r="P3161">
        <f>IF(N3161&gt;O3161,"ND",IF(N3161&lt;O3162,"ND",N3161))</f>
        <v>7.7073211357240213E-4</v>
      </c>
    </row>
    <row r="3162" spans="1:18">
      <c r="A3162">
        <v>99628.68</v>
      </c>
      <c r="B3162">
        <v>7359.55</v>
      </c>
      <c r="D3162">
        <f t="shared" si="505"/>
        <v>7359.55</v>
      </c>
      <c r="E3162">
        <v>54</v>
      </c>
      <c r="F3162" t="s">
        <v>11</v>
      </c>
      <c r="G3162">
        <f t="shared" si="506"/>
        <v>1</v>
      </c>
      <c r="H3162">
        <f t="shared" si="507"/>
        <v>7359.55</v>
      </c>
      <c r="K3162">
        <f t="shared" si="508"/>
        <v>9.1950037956010651E-4</v>
      </c>
      <c r="L3162">
        <v>54</v>
      </c>
      <c r="M3162" t="s">
        <v>11</v>
      </c>
      <c r="N3162">
        <f t="shared" si="509"/>
        <v>9.1950037956010651E-4</v>
      </c>
      <c r="O3162">
        <f>O3159-(O3160*1.89)</f>
        <v>-5.7619263852533959E-4</v>
      </c>
      <c r="P3162">
        <f>IF(N3162&gt;O3161,"ND",IF(N3162&lt;O3162,"ND",N3162))</f>
        <v>9.1950037956010651E-4</v>
      </c>
    </row>
    <row r="3163" spans="1:18">
      <c r="A3163">
        <v>106405.75</v>
      </c>
      <c r="B3163">
        <v>10235.36</v>
      </c>
      <c r="D3163">
        <f t="shared" si="505"/>
        <v>10235.36</v>
      </c>
      <c r="E3163">
        <v>54</v>
      </c>
      <c r="F3163" t="s">
        <v>11</v>
      </c>
      <c r="G3163">
        <f t="shared" si="506"/>
        <v>1</v>
      </c>
      <c r="H3163">
        <f t="shared" si="507"/>
        <v>10235.36</v>
      </c>
      <c r="K3163">
        <f t="shared" si="508"/>
        <v>1.2788033785943885E-3</v>
      </c>
      <c r="L3163">
        <v>54</v>
      </c>
      <c r="M3163" t="s">
        <v>11</v>
      </c>
      <c r="N3163">
        <f t="shared" si="509"/>
        <v>1.2788033785943885E-3</v>
      </c>
      <c r="P3163">
        <f>IF(N3163&gt;O3161,"ND",IF(N3163&lt;O3162,"ND",N3163))</f>
        <v>1.2788033785943885E-3</v>
      </c>
    </row>
    <row r="3164" spans="1:18">
      <c r="A3164">
        <v>106578.98</v>
      </c>
      <c r="B3164">
        <v>0</v>
      </c>
      <c r="D3164">
        <f t="shared" si="505"/>
        <v>0</v>
      </c>
      <c r="E3164">
        <v>54</v>
      </c>
      <c r="F3164" t="s">
        <v>11</v>
      </c>
      <c r="G3164">
        <f t="shared" si="506"/>
        <v>1</v>
      </c>
      <c r="H3164">
        <f t="shared" si="507"/>
        <v>0</v>
      </c>
      <c r="K3164">
        <f t="shared" si="508"/>
        <v>0</v>
      </c>
      <c r="L3164">
        <v>54</v>
      </c>
      <c r="M3164" t="s">
        <v>11</v>
      </c>
      <c r="N3164">
        <f t="shared" si="509"/>
        <v>0</v>
      </c>
      <c r="P3164">
        <f>IF(N3164&gt;O3161,"ND",IF(N3164&lt;O3162,"ND",N3164))</f>
        <v>0</v>
      </c>
    </row>
    <row r="3165" spans="1:18">
      <c r="A3165">
        <v>130238.24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9.4459244717678425E-5</v>
      </c>
      <c r="P3165">
        <f>IF(N3165&gt;O3167,"ND",IF(N3165&lt;O3168,"ND",N3165))</f>
        <v>0</v>
      </c>
      <c r="Q3165">
        <f>AVERAGE(P3165:P3170)</f>
        <v>9.4459244717678425E-5</v>
      </c>
      <c r="R3165">
        <f t="shared" si="504"/>
        <v>401</v>
      </c>
    </row>
    <row r="3166" spans="1:18">
      <c r="A3166">
        <v>137768.09</v>
      </c>
      <c r="B3166">
        <v>0</v>
      </c>
      <c r="D3166">
        <f t="shared" si="505"/>
        <v>0</v>
      </c>
      <c r="E3166">
        <v>401</v>
      </c>
      <c r="F3166" t="s">
        <v>11</v>
      </c>
      <c r="G3166">
        <f t="shared" si="506"/>
        <v>1</v>
      </c>
      <c r="H3166">
        <f t="shared" si="507"/>
        <v>0</v>
      </c>
      <c r="K3166">
        <f t="shared" si="508"/>
        <v>0</v>
      </c>
      <c r="L3166">
        <v>401</v>
      </c>
      <c r="M3166" t="s">
        <v>11</v>
      </c>
      <c r="N3166">
        <f t="shared" si="509"/>
        <v>0</v>
      </c>
      <c r="O3166">
        <f>STDEV(N3165:N3170)</f>
        <v>1.4661484631039624E-4</v>
      </c>
      <c r="P3166">
        <f>IF(N3166&gt;O3167,"ND",IF(N3166&lt;O3168,"ND",N3166))</f>
        <v>0</v>
      </c>
    </row>
    <row r="3167" spans="1:18">
      <c r="A3167">
        <v>120334.66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3.7156130424432734E-4</v>
      </c>
      <c r="P3167">
        <f>IF(N3167&gt;O3167,"ND",IF(N3167&lt;O3168,"ND",N3167))</f>
        <v>0</v>
      </c>
    </row>
    <row r="3168" spans="1:18">
      <c r="A3168">
        <v>133145.87</v>
      </c>
      <c r="B3168">
        <v>2382.5700000000002</v>
      </c>
      <c r="D3168">
        <f t="shared" si="505"/>
        <v>2382.5700000000002</v>
      </c>
      <c r="E3168">
        <v>401</v>
      </c>
      <c r="F3168" t="s">
        <v>11</v>
      </c>
      <c r="G3168">
        <f t="shared" si="506"/>
        <v>1</v>
      </c>
      <c r="H3168">
        <f t="shared" si="507"/>
        <v>2382.5700000000002</v>
      </c>
      <c r="K3168">
        <f t="shared" si="508"/>
        <v>2.9767771389942633E-4</v>
      </c>
      <c r="L3168">
        <v>401</v>
      </c>
      <c r="M3168" t="s">
        <v>11</v>
      </c>
      <c r="N3168">
        <f t="shared" si="509"/>
        <v>2.9767771389942633E-4</v>
      </c>
      <c r="O3168">
        <f>O3165-(O3166*1.89)</f>
        <v>-1.8264281480897046E-4</v>
      </c>
      <c r="P3168">
        <f>IF(N3168&gt;O3167,"ND",IF(N3168&lt;O3168,"ND",N3168))</f>
        <v>2.9767771389942633E-4</v>
      </c>
    </row>
    <row r="3169" spans="1:18">
      <c r="A3169">
        <v>124002.27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137511.73000000001</v>
      </c>
      <c r="B3170">
        <v>2153.66</v>
      </c>
      <c r="D3170">
        <f t="shared" si="505"/>
        <v>2153.66</v>
      </c>
      <c r="E3170">
        <v>401</v>
      </c>
      <c r="F3170" t="s">
        <v>11</v>
      </c>
      <c r="G3170">
        <f t="shared" si="506"/>
        <v>1</v>
      </c>
      <c r="H3170">
        <f t="shared" si="507"/>
        <v>2153.66</v>
      </c>
      <c r="K3170">
        <f t="shared" si="508"/>
        <v>2.6907775440664425E-4</v>
      </c>
      <c r="L3170">
        <v>401</v>
      </c>
      <c r="M3170" t="s">
        <v>11</v>
      </c>
      <c r="N3170">
        <f t="shared" si="509"/>
        <v>2.6907775440664425E-4</v>
      </c>
      <c r="P3170">
        <f>IF(N3170&gt;O3167,"ND",IF(N3170&lt;O3168,"ND",N3170))</f>
        <v>2.6907775440664425E-4</v>
      </c>
    </row>
    <row r="3171" spans="1:18">
      <c r="A3171">
        <v>148807.72</v>
      </c>
      <c r="B3171">
        <v>0</v>
      </c>
      <c r="D3171">
        <f t="shared" si="505"/>
        <v>0</v>
      </c>
      <c r="E3171">
        <v>55</v>
      </c>
      <c r="F3171" t="s">
        <v>11</v>
      </c>
      <c r="G3171">
        <f t="shared" si="506"/>
        <v>1</v>
      </c>
      <c r="H3171">
        <f t="shared" si="507"/>
        <v>0</v>
      </c>
      <c r="K3171">
        <f t="shared" si="508"/>
        <v>0</v>
      </c>
      <c r="L3171">
        <v>55</v>
      </c>
      <c r="M3171" t="s">
        <v>11</v>
      </c>
      <c r="N3171">
        <f t="shared" si="509"/>
        <v>0</v>
      </c>
      <c r="O3171">
        <f>AVERAGE(N3171:N3176)</f>
        <v>1.551882953378272E-4</v>
      </c>
      <c r="P3171">
        <f>IF(N3171&gt;O3173,"ND",IF(N3171&lt;O3174,"ND",N3171))</f>
        <v>0</v>
      </c>
      <c r="Q3171">
        <f>AVERAGE(P3171:P3176)</f>
        <v>1.1077908384898044E-5</v>
      </c>
      <c r="R3171">
        <f t="shared" si="504"/>
        <v>55</v>
      </c>
    </row>
    <row r="3172" spans="1:18">
      <c r="A3172">
        <v>144354.28</v>
      </c>
      <c r="B3172">
        <v>7009.3</v>
      </c>
      <c r="D3172">
        <f t="shared" si="505"/>
        <v>7009.3</v>
      </c>
      <c r="E3172">
        <v>55</v>
      </c>
      <c r="F3172" t="s">
        <v>11</v>
      </c>
      <c r="G3172">
        <f t="shared" si="506"/>
        <v>1</v>
      </c>
      <c r="H3172">
        <f t="shared" si="507"/>
        <v>7009.3</v>
      </c>
      <c r="K3172">
        <f t="shared" si="508"/>
        <v>8.7574023010247295E-4</v>
      </c>
      <c r="L3172">
        <v>55</v>
      </c>
      <c r="M3172" t="s">
        <v>11</v>
      </c>
      <c r="N3172">
        <f t="shared" si="509"/>
        <v>8.7574023010247295E-4</v>
      </c>
      <c r="O3172">
        <f>STDEV(N3171:N3176)</f>
        <v>3.5369153507410183E-4</v>
      </c>
      <c r="P3172" t="str">
        <f>IF(N3172&gt;O3173,"ND",IF(N3172&lt;O3174,"ND",N3172))</f>
        <v>ND</v>
      </c>
    </row>
    <row r="3173" spans="1:18">
      <c r="A3173">
        <v>164814.98000000001</v>
      </c>
      <c r="B3173">
        <v>0</v>
      </c>
      <c r="D3173">
        <f t="shared" si="505"/>
        <v>0</v>
      </c>
      <c r="E3173">
        <v>55</v>
      </c>
      <c r="F3173" t="s">
        <v>11</v>
      </c>
      <c r="G3173">
        <f t="shared" si="506"/>
        <v>1</v>
      </c>
      <c r="H3173">
        <f t="shared" si="507"/>
        <v>0</v>
      </c>
      <c r="K3173">
        <f t="shared" si="508"/>
        <v>0</v>
      </c>
      <c r="L3173">
        <v>55</v>
      </c>
      <c r="M3173" t="s">
        <v>11</v>
      </c>
      <c r="N3173">
        <f t="shared" si="509"/>
        <v>0</v>
      </c>
      <c r="O3173">
        <f>O3171+(O3172*1.89)</f>
        <v>8.236652966278796E-4</v>
      </c>
      <c r="P3173">
        <f>IF(N3173&gt;O3173,"ND",IF(N3173&lt;O3174,"ND",N3173))</f>
        <v>0</v>
      </c>
    </row>
    <row r="3174" spans="1:18">
      <c r="A3174">
        <v>165393.71</v>
      </c>
      <c r="B3174">
        <v>443.33</v>
      </c>
      <c r="D3174">
        <f t="shared" si="505"/>
        <v>443.33</v>
      </c>
      <c r="E3174">
        <v>55</v>
      </c>
      <c r="F3174" t="s">
        <v>11</v>
      </c>
      <c r="G3174">
        <f t="shared" si="506"/>
        <v>1</v>
      </c>
      <c r="H3174">
        <f t="shared" si="507"/>
        <v>443.33</v>
      </c>
      <c r="K3174">
        <f t="shared" si="508"/>
        <v>5.5389541924490222E-5</v>
      </c>
      <c r="L3174">
        <v>55</v>
      </c>
      <c r="M3174" t="s">
        <v>11</v>
      </c>
      <c r="N3174">
        <f t="shared" si="509"/>
        <v>5.5389541924490222E-5</v>
      </c>
      <c r="O3174">
        <f>O3171-(O3172*1.89)</f>
        <v>-5.1328870595222515E-4</v>
      </c>
      <c r="P3174">
        <f>IF(N3174&gt;O3173,"ND",IF(N3174&lt;O3174,"ND",N3174))</f>
        <v>5.5389541924490222E-5</v>
      </c>
    </row>
    <row r="3175" spans="1:18">
      <c r="A3175">
        <v>142076.79999999999</v>
      </c>
      <c r="B3175">
        <v>0</v>
      </c>
      <c r="D3175">
        <f t="shared" si="505"/>
        <v>0</v>
      </c>
      <c r="E3175">
        <v>55</v>
      </c>
      <c r="F3175" t="s">
        <v>11</v>
      </c>
      <c r="G3175">
        <f t="shared" si="506"/>
        <v>1</v>
      </c>
      <c r="H3175">
        <f t="shared" si="507"/>
        <v>0</v>
      </c>
      <c r="K3175">
        <f t="shared" si="508"/>
        <v>0</v>
      </c>
      <c r="L3175">
        <v>55</v>
      </c>
      <c r="M3175" t="s">
        <v>11</v>
      </c>
      <c r="N3175">
        <f t="shared" si="509"/>
        <v>0</v>
      </c>
      <c r="P3175">
        <f>IF(N3175&gt;O3173,"ND",IF(N3175&lt;O3174,"ND",N3175))</f>
        <v>0</v>
      </c>
    </row>
    <row r="3176" spans="1:18">
      <c r="A3176">
        <v>163161.64000000001</v>
      </c>
      <c r="B3176">
        <v>0</v>
      </c>
      <c r="D3176">
        <f t="shared" si="505"/>
        <v>0</v>
      </c>
      <c r="E3176">
        <v>55</v>
      </c>
      <c r="F3176" t="s">
        <v>11</v>
      </c>
      <c r="G3176">
        <f t="shared" si="506"/>
        <v>1</v>
      </c>
      <c r="H3176">
        <f t="shared" si="507"/>
        <v>0</v>
      </c>
      <c r="K3176">
        <f t="shared" si="508"/>
        <v>0</v>
      </c>
      <c r="L3176">
        <v>55</v>
      </c>
      <c r="M3176" t="s">
        <v>11</v>
      </c>
      <c r="N3176">
        <f t="shared" si="509"/>
        <v>0</v>
      </c>
      <c r="P3176">
        <f>IF(N3176&gt;O3173,"ND",IF(N3176&lt;O3174,"ND",N3176))</f>
        <v>0</v>
      </c>
    </row>
    <row r="3177" spans="1:18">
      <c r="A3177">
        <v>70045.89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75749.440000000002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63917.82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80394.8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105154.39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85863.12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133143.45000000001</v>
      </c>
      <c r="B3183">
        <v>983285.92</v>
      </c>
      <c r="D3183">
        <f t="shared" si="505"/>
        <v>983285.92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109106.09</v>
      </c>
      <c r="B3184">
        <v>913735.94</v>
      </c>
      <c r="D3184">
        <f t="shared" si="505"/>
        <v>913735.94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91357.28</v>
      </c>
      <c r="B3185">
        <v>1028675.72</v>
      </c>
      <c r="D3185">
        <f t="shared" si="505"/>
        <v>1028675.72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113702.65</v>
      </c>
      <c r="B3186">
        <v>891477.68</v>
      </c>
      <c r="D3186">
        <f t="shared" si="505"/>
        <v>891477.68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115073.62</v>
      </c>
      <c r="B3187">
        <v>958302.55</v>
      </c>
      <c r="D3187">
        <f t="shared" si="505"/>
        <v>958302.55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110014.24</v>
      </c>
      <c r="B3188">
        <v>1143270.78</v>
      </c>
      <c r="D3188">
        <f t="shared" si="505"/>
        <v>1143270.78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70265.62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5.0596040784829123E-4</v>
      </c>
      <c r="P3189">
        <f>IF(N3189&gt;O3191,"ND",IF(N3189&lt;O3192,"ND",N3189))</f>
        <v>0</v>
      </c>
      <c r="Q3189">
        <f>AVERAGE(P3189:P3194)</f>
        <v>5.0596040784829123E-4</v>
      </c>
      <c r="R3189">
        <f t="shared" si="504"/>
        <v>403</v>
      </c>
    </row>
    <row r="3190" spans="1:18">
      <c r="A3190">
        <v>87054.51</v>
      </c>
      <c r="B3190">
        <v>16256.63</v>
      </c>
      <c r="D3190">
        <f t="shared" si="505"/>
        <v>16256.63</v>
      </c>
      <c r="E3190">
        <v>403</v>
      </c>
      <c r="F3190" t="s">
        <v>11</v>
      </c>
      <c r="G3190">
        <f t="shared" si="506"/>
        <v>1</v>
      </c>
      <c r="H3190">
        <f t="shared" si="507"/>
        <v>16256.63</v>
      </c>
      <c r="K3190">
        <f t="shared" si="508"/>
        <v>2.0310993818057101E-3</v>
      </c>
      <c r="L3190">
        <v>403</v>
      </c>
      <c r="M3190" t="s">
        <v>11</v>
      </c>
      <c r="N3190">
        <f t="shared" si="509"/>
        <v>2.0310993818057101E-3</v>
      </c>
      <c r="O3190">
        <f>STDEV(N3189:N3194)</f>
        <v>8.0810120305390364E-4</v>
      </c>
      <c r="P3190">
        <f>IF(N3190&gt;O3191,"ND",IF(N3190&lt;O3192,"ND",N3190))</f>
        <v>2.0310993818057101E-3</v>
      </c>
    </row>
    <row r="3191" spans="1:18">
      <c r="A3191">
        <v>70930.600000000006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2.0332716816201689E-3</v>
      </c>
      <c r="P3191">
        <f>IF(N3191&gt;O3191,"ND",IF(N3191&lt;O3192,"ND",N3191))</f>
        <v>0</v>
      </c>
    </row>
    <row r="3192" spans="1:18">
      <c r="A3192">
        <v>81017.02</v>
      </c>
      <c r="B3192">
        <v>1679.72</v>
      </c>
      <c r="D3192">
        <f t="shared" si="505"/>
        <v>1679.72</v>
      </c>
      <c r="E3192">
        <v>403</v>
      </c>
      <c r="F3192" t="s">
        <v>11</v>
      </c>
      <c r="G3192">
        <f t="shared" si="506"/>
        <v>1</v>
      </c>
      <c r="H3192">
        <f t="shared" si="507"/>
        <v>1679.72</v>
      </c>
      <c r="K3192">
        <f t="shared" si="508"/>
        <v>2.0986380655810507E-4</v>
      </c>
      <c r="L3192">
        <v>403</v>
      </c>
      <c r="M3192" t="s">
        <v>11</v>
      </c>
      <c r="N3192">
        <f t="shared" si="509"/>
        <v>2.0986380655810507E-4</v>
      </c>
      <c r="O3192">
        <f>O3189-(O3190*1.89)</f>
        <v>-1.0213508659235866E-3</v>
      </c>
      <c r="P3192">
        <f>IF(N3192&gt;O3191,"ND",IF(N3192&lt;O3192,"ND",N3192))</f>
        <v>2.0986380655810507E-4</v>
      </c>
    </row>
    <row r="3193" spans="1:18">
      <c r="A3193">
        <v>92583.6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87684.02</v>
      </c>
      <c r="B3194">
        <v>6361.46</v>
      </c>
      <c r="D3194">
        <f t="shared" si="505"/>
        <v>6361.46</v>
      </c>
      <c r="E3194">
        <v>403</v>
      </c>
      <c r="F3194" t="s">
        <v>11</v>
      </c>
      <c r="G3194">
        <f t="shared" si="506"/>
        <v>1</v>
      </c>
      <c r="H3194">
        <f t="shared" si="507"/>
        <v>6361.46</v>
      </c>
      <c r="K3194">
        <f t="shared" si="508"/>
        <v>7.9479925872593228E-4</v>
      </c>
      <c r="L3194">
        <v>403</v>
      </c>
      <c r="M3194" t="s">
        <v>11</v>
      </c>
      <c r="N3194">
        <f t="shared" si="509"/>
        <v>7.9479925872593228E-4</v>
      </c>
      <c r="P3194">
        <f>IF(N3194&gt;O3191,"ND",IF(N3194&lt;O3192,"ND",N3194))</f>
        <v>7.9479925872593228E-4</v>
      </c>
    </row>
    <row r="3195" spans="1:18">
      <c r="A3195">
        <v>139953.72</v>
      </c>
      <c r="B3195">
        <v>278.36</v>
      </c>
      <c r="D3195">
        <f t="shared" si="505"/>
        <v>278.36</v>
      </c>
      <c r="E3195">
        <v>167</v>
      </c>
      <c r="F3195" t="s">
        <v>11</v>
      </c>
      <c r="G3195">
        <f t="shared" si="506"/>
        <v>1</v>
      </c>
      <c r="H3195">
        <f t="shared" si="507"/>
        <v>278.36</v>
      </c>
      <c r="K3195">
        <f t="shared" si="508"/>
        <v>3.4778230415494327E-5</v>
      </c>
      <c r="L3195">
        <v>167</v>
      </c>
      <c r="M3195" t="s">
        <v>11</v>
      </c>
      <c r="N3195">
        <f t="shared" si="509"/>
        <v>3.4778230415494327E-5</v>
      </c>
      <c r="O3195">
        <f>AVERAGE(N3195:N3200)</f>
        <v>1.6939438285775877E-3</v>
      </c>
      <c r="P3195">
        <f>IF(N3195&gt;O3197,"ND",IF(N3195&lt;O3198,"ND",N3195))</f>
        <v>3.4778230415494327E-5</v>
      </c>
      <c r="Q3195">
        <f>AVERAGE(P3195:P3200)</f>
        <v>9.0361503925277928E-4</v>
      </c>
      <c r="R3195">
        <f t="shared" si="504"/>
        <v>167</v>
      </c>
    </row>
    <row r="3196" spans="1:18">
      <c r="A3196">
        <v>145665.81</v>
      </c>
      <c r="B3196">
        <v>0</v>
      </c>
      <c r="D3196">
        <f t="shared" si="505"/>
        <v>0</v>
      </c>
      <c r="E3196">
        <v>167</v>
      </c>
      <c r="F3196" t="s">
        <v>11</v>
      </c>
      <c r="G3196">
        <f t="shared" si="506"/>
        <v>1</v>
      </c>
      <c r="H3196">
        <f t="shared" si="507"/>
        <v>0</v>
      </c>
      <c r="K3196">
        <f t="shared" si="508"/>
        <v>0</v>
      </c>
      <c r="L3196">
        <v>167</v>
      </c>
      <c r="M3196" t="s">
        <v>11</v>
      </c>
      <c r="N3196">
        <f t="shared" si="509"/>
        <v>0</v>
      </c>
      <c r="O3196">
        <f>STDEV(N3195:N3200)</f>
        <v>2.0711715038178283E-3</v>
      </c>
      <c r="P3196">
        <f>IF(N3196&gt;O3197,"ND",IF(N3196&lt;O3198,"ND",N3196))</f>
        <v>0</v>
      </c>
    </row>
    <row r="3197" spans="1:18">
      <c r="A3197">
        <v>94809.17</v>
      </c>
      <c r="B3197">
        <v>12119.87</v>
      </c>
      <c r="D3197">
        <f t="shared" si="505"/>
        <v>12119.87</v>
      </c>
      <c r="E3197">
        <v>167</v>
      </c>
      <c r="F3197" t="s">
        <v>11</v>
      </c>
      <c r="G3197">
        <f t="shared" si="506"/>
        <v>1</v>
      </c>
      <c r="H3197">
        <f t="shared" si="507"/>
        <v>12119.87</v>
      </c>
      <c r="K3197">
        <f t="shared" si="508"/>
        <v>1.5142535977361591E-3</v>
      </c>
      <c r="L3197">
        <v>167</v>
      </c>
      <c r="M3197" t="s">
        <v>11</v>
      </c>
      <c r="N3197">
        <f t="shared" si="509"/>
        <v>1.5142535977361591E-3</v>
      </c>
      <c r="O3197">
        <f>O3195+(O3196*1.89)</f>
        <v>5.6084579707932824E-3</v>
      </c>
      <c r="P3197">
        <f>IF(N3197&gt;O3197,"ND",IF(N3197&lt;O3198,"ND",N3197))</f>
        <v>1.5142535977361591E-3</v>
      </c>
    </row>
    <row r="3198" spans="1:18">
      <c r="A3198">
        <v>84671.2</v>
      </c>
      <c r="B3198">
        <v>45186.48</v>
      </c>
      <c r="D3198">
        <f t="shared" si="505"/>
        <v>45186.48</v>
      </c>
      <c r="E3198">
        <v>167</v>
      </c>
      <c r="F3198" t="s">
        <v>11</v>
      </c>
      <c r="G3198">
        <f t="shared" si="506"/>
        <v>1</v>
      </c>
      <c r="H3198">
        <f t="shared" si="507"/>
        <v>45186.48</v>
      </c>
      <c r="K3198">
        <f t="shared" si="508"/>
        <v>5.6455877752016308E-3</v>
      </c>
      <c r="L3198">
        <v>167</v>
      </c>
      <c r="M3198" t="s">
        <v>11</v>
      </c>
      <c r="N3198">
        <f t="shared" si="509"/>
        <v>5.6455877752016308E-3</v>
      </c>
      <c r="O3198">
        <f>O3195-(O3196*1.89)</f>
        <v>-2.2205703136381075E-3</v>
      </c>
      <c r="P3198" t="str">
        <f>IF(N3198&gt;O3197,"ND",IF(N3198&lt;O3198,"ND",N3198))</f>
        <v>ND</v>
      </c>
    </row>
    <row r="3199" spans="1:18">
      <c r="A3199">
        <v>105941.44</v>
      </c>
      <c r="B3199">
        <v>13589.06</v>
      </c>
      <c r="D3199">
        <f t="shared" si="505"/>
        <v>13589.06</v>
      </c>
      <c r="E3199">
        <v>167</v>
      </c>
      <c r="F3199" t="s">
        <v>11</v>
      </c>
      <c r="G3199">
        <f t="shared" si="506"/>
        <v>1</v>
      </c>
      <c r="H3199">
        <f t="shared" si="507"/>
        <v>13589.06</v>
      </c>
      <c r="K3199">
        <f t="shared" si="508"/>
        <v>1.6978138375124919E-3</v>
      </c>
      <c r="L3199">
        <v>167</v>
      </c>
      <c r="M3199" t="s">
        <v>11</v>
      </c>
      <c r="N3199">
        <f t="shared" si="509"/>
        <v>1.6978138375124919E-3</v>
      </c>
      <c r="P3199">
        <f>IF(N3199&gt;O3197,"ND",IF(N3199&lt;O3198,"ND",N3199))</f>
        <v>1.6978138375124919E-3</v>
      </c>
    </row>
    <row r="3200" spans="1:18">
      <c r="A3200">
        <v>127078.36</v>
      </c>
      <c r="B3200">
        <v>10174.74</v>
      </c>
      <c r="D3200">
        <f t="shared" si="505"/>
        <v>10174.74</v>
      </c>
      <c r="E3200">
        <v>167</v>
      </c>
      <c r="F3200" t="s">
        <v>11</v>
      </c>
      <c r="G3200">
        <f t="shared" si="506"/>
        <v>1</v>
      </c>
      <c r="H3200">
        <f t="shared" si="507"/>
        <v>10174.74</v>
      </c>
      <c r="K3200">
        <f t="shared" si="508"/>
        <v>1.271229530599751E-3</v>
      </c>
      <c r="L3200">
        <v>167</v>
      </c>
      <c r="M3200" t="s">
        <v>11</v>
      </c>
      <c r="N3200">
        <f t="shared" si="509"/>
        <v>1.271229530599751E-3</v>
      </c>
      <c r="P3200">
        <f>IF(N3200&gt;O3197,"ND",IF(N3200&lt;O3198,"ND",N3200))</f>
        <v>1.271229530599751E-3</v>
      </c>
    </row>
    <row r="3201" spans="1:18">
      <c r="A3201">
        <v>126553.52</v>
      </c>
      <c r="B3201">
        <v>0</v>
      </c>
      <c r="D3201">
        <f t="shared" si="505"/>
        <v>0</v>
      </c>
      <c r="E3201">
        <v>56</v>
      </c>
      <c r="F3201" t="s">
        <v>11</v>
      </c>
      <c r="G3201">
        <f t="shared" si="506"/>
        <v>1</v>
      </c>
      <c r="H3201">
        <f t="shared" si="507"/>
        <v>0</v>
      </c>
      <c r="K3201">
        <f t="shared" si="508"/>
        <v>0</v>
      </c>
      <c r="L3201">
        <v>56</v>
      </c>
      <c r="M3201" t="s">
        <v>11</v>
      </c>
      <c r="N3201">
        <f t="shared" si="509"/>
        <v>0</v>
      </c>
      <c r="O3201">
        <f>AVERAGE(N3201:N3206)</f>
        <v>0</v>
      </c>
      <c r="P3201">
        <f>IF(N3201&gt;O3203,"ND",IF(N3201&lt;O3204,"ND",N3201))</f>
        <v>0</v>
      </c>
      <c r="Q3201">
        <f>AVERAGE(P3201:P3206)</f>
        <v>0</v>
      </c>
      <c r="R3201">
        <f t="shared" ref="R3201:R3261" si="510">L3201</f>
        <v>56</v>
      </c>
    </row>
    <row r="3202" spans="1:18">
      <c r="A3202">
        <v>101744.69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0</v>
      </c>
      <c r="P3202">
        <f>IF(N3202&gt;O3203,"ND",IF(N3202&lt;O3204,"ND",N3202))</f>
        <v>0</v>
      </c>
    </row>
    <row r="3203" spans="1:18">
      <c r="A3203">
        <v>92836.42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0</v>
      </c>
      <c r="P3203">
        <f>IF(N3203&gt;O3203,"ND",IF(N3203&lt;O3204,"ND",N3203))</f>
        <v>0</v>
      </c>
    </row>
    <row r="3204" spans="1:18">
      <c r="A3204">
        <v>87644.46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0</v>
      </c>
      <c r="P3204">
        <f>IF(N3204&gt;O3203,"ND",IF(N3204&lt;O3204,"ND",N3204))</f>
        <v>0</v>
      </c>
    </row>
    <row r="3205" spans="1:18">
      <c r="A3205">
        <v>94637.13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96577.78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151487.74</v>
      </c>
      <c r="B3207">
        <v>260823.9</v>
      </c>
      <c r="D3207">
        <f t="shared" si="511"/>
        <v>260823.9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139724.66</v>
      </c>
      <c r="B3208">
        <v>249363.14</v>
      </c>
      <c r="D3208">
        <f t="shared" si="511"/>
        <v>249363.14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137080.76999999999</v>
      </c>
      <c r="B3209">
        <v>246877.14</v>
      </c>
      <c r="D3209">
        <f t="shared" si="511"/>
        <v>246877.14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147015.67999999999</v>
      </c>
      <c r="B3210">
        <v>241353.72</v>
      </c>
      <c r="D3210">
        <f t="shared" si="511"/>
        <v>241353.72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149103.39000000001</v>
      </c>
      <c r="B3211">
        <v>217517.72</v>
      </c>
      <c r="D3211">
        <f t="shared" si="511"/>
        <v>217517.72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177200.16</v>
      </c>
      <c r="B3212">
        <v>280631.21999999997</v>
      </c>
      <c r="D3212">
        <f t="shared" si="511"/>
        <v>280631.21999999997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247996.28</v>
      </c>
      <c r="B3213">
        <v>1172.75</v>
      </c>
      <c r="D3213">
        <f t="shared" si="511"/>
        <v>1172.75</v>
      </c>
      <c r="E3213" t="s">
        <v>8</v>
      </c>
      <c r="F3213" t="s">
        <v>11</v>
      </c>
      <c r="G3213">
        <f t="shared" si="512"/>
        <v>1</v>
      </c>
      <c r="H3213">
        <f t="shared" si="513"/>
        <v>1172.75</v>
      </c>
      <c r="K3213">
        <f t="shared" si="514"/>
        <v>1.4652309857655902E-4</v>
      </c>
      <c r="L3213" t="s">
        <v>8</v>
      </c>
      <c r="M3213" t="s">
        <v>11</v>
      </c>
      <c r="N3213">
        <f t="shared" si="515"/>
        <v>1.4652309857655902E-4</v>
      </c>
      <c r="O3213">
        <f>AVERAGE(N3213:N3218)</f>
        <v>3.0635019881311428E-5</v>
      </c>
      <c r="P3213" t="str">
        <f>IF(N3213&gt;O3215,"ND",IF(N3213&lt;O3216,"ND",N3213))</f>
        <v>ND</v>
      </c>
      <c r="Q3213">
        <f>AVERAGE(P3213:P3218)</f>
        <v>7.4574041422619102E-6</v>
      </c>
      <c r="R3213" t="str">
        <f t="shared" si="510"/>
        <v>F</v>
      </c>
    </row>
    <row r="3214" spans="1:18">
      <c r="A3214">
        <v>221424.33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5.8699767752916331E-5</v>
      </c>
      <c r="P3214">
        <f>IF(N3214&gt;O3215,"ND",IF(N3214&lt;O3216,"ND",N3214))</f>
        <v>0</v>
      </c>
    </row>
    <row r="3215" spans="1:18">
      <c r="A3215">
        <v>237687.79</v>
      </c>
      <c r="B3215">
        <v>0</v>
      </c>
      <c r="D3215">
        <f t="shared" si="511"/>
        <v>0</v>
      </c>
      <c r="E3215" t="s">
        <v>8</v>
      </c>
      <c r="F3215" t="s">
        <v>11</v>
      </c>
      <c r="G3215">
        <f t="shared" si="512"/>
        <v>1</v>
      </c>
      <c r="H3215">
        <f t="shared" si="513"/>
        <v>0</v>
      </c>
      <c r="K3215">
        <f t="shared" si="514"/>
        <v>0</v>
      </c>
      <c r="L3215" t="s">
        <v>8</v>
      </c>
      <c r="M3215" t="s">
        <v>11</v>
      </c>
      <c r="N3215">
        <f t="shared" si="515"/>
        <v>0</v>
      </c>
      <c r="O3215">
        <f>O3213+(O3214*1.89)</f>
        <v>1.4157758093432329E-4</v>
      </c>
      <c r="P3215">
        <f>IF(N3215&gt;O3215,"ND",IF(N3215&lt;O3216,"ND",N3215))</f>
        <v>0</v>
      </c>
    </row>
    <row r="3216" spans="1:18">
      <c r="A3216">
        <v>220645.53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-8.0307541171700445E-5</v>
      </c>
      <c r="P3216">
        <f>IF(N3216&gt;O3215,"ND",IF(N3216&lt;O3216,"ND",N3216))</f>
        <v>0</v>
      </c>
    </row>
    <row r="3217" spans="1:18">
      <c r="A3217">
        <v>260858.12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264077.32</v>
      </c>
      <c r="B3218">
        <v>298.44</v>
      </c>
      <c r="D3218">
        <f t="shared" si="511"/>
        <v>298.44</v>
      </c>
      <c r="E3218" t="s">
        <v>8</v>
      </c>
      <c r="F3218" t="s">
        <v>11</v>
      </c>
      <c r="G3218">
        <f t="shared" si="512"/>
        <v>1</v>
      </c>
      <c r="H3218">
        <f t="shared" si="513"/>
        <v>298.44</v>
      </c>
      <c r="K3218">
        <f t="shared" si="514"/>
        <v>3.728702071130955E-5</v>
      </c>
      <c r="L3218" t="s">
        <v>8</v>
      </c>
      <c r="M3218" t="s">
        <v>11</v>
      </c>
      <c r="N3218">
        <f t="shared" si="515"/>
        <v>3.728702071130955E-5</v>
      </c>
      <c r="P3218">
        <f>IF(N3218&gt;O3215,"ND",IF(N3218&lt;O3216,"ND",N3218))</f>
        <v>3.728702071130955E-5</v>
      </c>
    </row>
    <row r="3219" spans="1:18">
      <c r="A3219">
        <v>213712.48</v>
      </c>
      <c r="B3219">
        <v>379197.9</v>
      </c>
      <c r="D3219">
        <f t="shared" si="511"/>
        <v>379197.9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224289.76</v>
      </c>
      <c r="B3220">
        <v>360528.96</v>
      </c>
      <c r="D3220">
        <f t="shared" si="511"/>
        <v>360528.96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228692.83</v>
      </c>
      <c r="B3221">
        <v>384546.54</v>
      </c>
      <c r="D3221">
        <f t="shared" si="511"/>
        <v>384546.54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209585.47</v>
      </c>
      <c r="B3222">
        <v>396346.63</v>
      </c>
      <c r="D3222">
        <f t="shared" si="511"/>
        <v>396346.63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207025.8</v>
      </c>
      <c r="B3223">
        <v>373560.69</v>
      </c>
      <c r="D3223">
        <f t="shared" si="511"/>
        <v>373560.69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227480.4</v>
      </c>
      <c r="B3224">
        <v>350429.47</v>
      </c>
      <c r="D3224">
        <f t="shared" si="511"/>
        <v>350429.47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67510.87</v>
      </c>
      <c r="B3225">
        <v>0</v>
      </c>
      <c r="D3225">
        <f t="shared" si="511"/>
        <v>0</v>
      </c>
      <c r="E3225">
        <v>163</v>
      </c>
      <c r="F3225" t="s">
        <v>11</v>
      </c>
      <c r="G3225">
        <f t="shared" si="512"/>
        <v>1</v>
      </c>
      <c r="H3225">
        <f t="shared" si="513"/>
        <v>0</v>
      </c>
      <c r="K3225">
        <f t="shared" si="514"/>
        <v>0</v>
      </c>
      <c r="L3225">
        <v>163</v>
      </c>
      <c r="M3225" t="s">
        <v>11</v>
      </c>
      <c r="N3225">
        <f t="shared" si="515"/>
        <v>0</v>
      </c>
      <c r="O3225">
        <f>AVERAGE(N3225:N3230)</f>
        <v>1.2725686765486545E-3</v>
      </c>
      <c r="P3225">
        <f>IF(N3225&gt;O3227,"ND",IF(N3225&lt;O3228,"ND",N3225))</f>
        <v>0</v>
      </c>
      <c r="Q3225">
        <f>AVERAGE(P3225:P3230)</f>
        <v>1.2725686765486545E-3</v>
      </c>
      <c r="R3225">
        <f t="shared" si="510"/>
        <v>163</v>
      </c>
    </row>
    <row r="3226" spans="1:18">
      <c r="A3226">
        <v>83239.13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1.6486979670224432E-3</v>
      </c>
      <c r="P3226">
        <f>IF(N3226&gt;O3227,"ND",IF(N3226&lt;O3228,"ND",N3226))</f>
        <v>0</v>
      </c>
    </row>
    <row r="3227" spans="1:18">
      <c r="A3227">
        <v>98949.43</v>
      </c>
      <c r="B3227">
        <v>13554.11</v>
      </c>
      <c r="D3227">
        <f t="shared" si="511"/>
        <v>13554.11</v>
      </c>
      <c r="E3227">
        <v>163</v>
      </c>
      <c r="F3227" t="s">
        <v>11</v>
      </c>
      <c r="G3227">
        <f t="shared" si="512"/>
        <v>1</v>
      </c>
      <c r="H3227">
        <f t="shared" si="513"/>
        <v>13554.11</v>
      </c>
      <c r="K3227">
        <f t="shared" si="514"/>
        <v>1.6934471930484113E-3</v>
      </c>
      <c r="L3227">
        <v>163</v>
      </c>
      <c r="M3227" t="s">
        <v>11</v>
      </c>
      <c r="N3227">
        <f t="shared" si="515"/>
        <v>1.6934471930484113E-3</v>
      </c>
      <c r="O3227">
        <f>O3225+(O3226*1.89)</f>
        <v>4.3886078342210717E-3</v>
      </c>
      <c r="P3227">
        <f>IF(N3227&gt;O3227,"ND",IF(N3227&lt;O3228,"ND",N3227))</f>
        <v>1.6934471930484113E-3</v>
      </c>
    </row>
    <row r="3228" spans="1:18">
      <c r="A3228">
        <v>99099.71</v>
      </c>
      <c r="B3228">
        <v>35024.69</v>
      </c>
      <c r="D3228">
        <f t="shared" si="511"/>
        <v>35024.69</v>
      </c>
      <c r="E3228">
        <v>163</v>
      </c>
      <c r="F3228" t="s">
        <v>11</v>
      </c>
      <c r="G3228">
        <f t="shared" si="512"/>
        <v>1</v>
      </c>
      <c r="H3228">
        <f t="shared" si="513"/>
        <v>35024.69</v>
      </c>
      <c r="K3228">
        <f t="shared" si="514"/>
        <v>4.3759762144390717E-3</v>
      </c>
      <c r="L3228">
        <v>163</v>
      </c>
      <c r="M3228" t="s">
        <v>11</v>
      </c>
      <c r="N3228">
        <f t="shared" si="515"/>
        <v>4.3759762144390717E-3</v>
      </c>
      <c r="O3228">
        <f>O3225-(O3226*1.89)</f>
        <v>-1.8434704811237628E-3</v>
      </c>
      <c r="P3228">
        <f>IF(N3228&gt;O3227,"ND",IF(N3228&lt;O3228,"ND",N3228))</f>
        <v>4.3759762144390717E-3</v>
      </c>
    </row>
    <row r="3229" spans="1:18">
      <c r="A3229">
        <v>72033.03</v>
      </c>
      <c r="B3229">
        <v>7704.55</v>
      </c>
      <c r="D3229">
        <f t="shared" si="511"/>
        <v>7704.55</v>
      </c>
      <c r="E3229">
        <v>163</v>
      </c>
      <c r="F3229" t="s">
        <v>11</v>
      </c>
      <c r="G3229">
        <f t="shared" si="512"/>
        <v>1</v>
      </c>
      <c r="H3229">
        <f t="shared" si="513"/>
        <v>7704.55</v>
      </c>
      <c r="K3229">
        <f t="shared" si="514"/>
        <v>9.6260459529995976E-4</v>
      </c>
      <c r="L3229">
        <v>163</v>
      </c>
      <c r="M3229" t="s">
        <v>11</v>
      </c>
      <c r="N3229">
        <f t="shared" si="515"/>
        <v>9.6260459529995976E-4</v>
      </c>
      <c r="P3229">
        <f>IF(N3229&gt;O3227,"ND",IF(N3229&lt;O3228,"ND",N3229))</f>
        <v>9.6260459529995976E-4</v>
      </c>
    </row>
    <row r="3230" spans="1:18">
      <c r="A3230">
        <v>62235.55</v>
      </c>
      <c r="B3230">
        <v>4829.3999999999996</v>
      </c>
      <c r="D3230">
        <f t="shared" si="511"/>
        <v>4829.3999999999996</v>
      </c>
      <c r="E3230">
        <v>163</v>
      </c>
      <c r="F3230" t="s">
        <v>11</v>
      </c>
      <c r="G3230">
        <f t="shared" si="512"/>
        <v>1</v>
      </c>
      <c r="H3230">
        <f t="shared" si="513"/>
        <v>4829.3999999999996</v>
      </c>
      <c r="K3230">
        <f t="shared" si="514"/>
        <v>6.0338405650448435E-4</v>
      </c>
      <c r="L3230">
        <v>163</v>
      </c>
      <c r="M3230" t="s">
        <v>11</v>
      </c>
      <c r="N3230">
        <f t="shared" si="515"/>
        <v>6.0338405650448435E-4</v>
      </c>
      <c r="P3230">
        <f>IF(N3230&gt;O3227,"ND",IF(N3230&lt;O3228,"ND",N3230))</f>
        <v>6.0338405650448435E-4</v>
      </c>
    </row>
    <row r="3231" spans="1:18">
      <c r="A3231">
        <v>46840.59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9.0087540193489052E-4</v>
      </c>
      <c r="P3231">
        <f>IF(N3231&gt;O3233,"ND",IF(N3231&lt;O3234,"ND",N3231))</f>
        <v>0</v>
      </c>
      <c r="Q3231">
        <f>AVERAGE(P3231:P3236)</f>
        <v>9.0087540193489052E-4</v>
      </c>
      <c r="R3231">
        <f t="shared" si="510"/>
        <v>146</v>
      </c>
    </row>
    <row r="3232" spans="1:18">
      <c r="A3232">
        <v>47742.6</v>
      </c>
      <c r="B3232">
        <v>26494.21</v>
      </c>
      <c r="D3232">
        <f t="shared" si="511"/>
        <v>26494.21</v>
      </c>
      <c r="E3232">
        <v>146</v>
      </c>
      <c r="F3232" t="s">
        <v>11</v>
      </c>
      <c r="G3232">
        <f t="shared" si="512"/>
        <v>1</v>
      </c>
      <c r="H3232">
        <f t="shared" si="513"/>
        <v>26494.21</v>
      </c>
      <c r="K3232">
        <f t="shared" si="514"/>
        <v>3.3101801266579027E-3</v>
      </c>
      <c r="L3232">
        <v>146</v>
      </c>
      <c r="M3232" t="s">
        <v>11</v>
      </c>
      <c r="N3232">
        <f t="shared" si="515"/>
        <v>3.3101801266579027E-3</v>
      </c>
      <c r="O3232">
        <f>STDEV(N3231:N3236)</f>
        <v>1.2965919860680273E-3</v>
      </c>
      <c r="P3232">
        <f>IF(N3232&gt;O3233,"ND",IF(N3232&lt;O3234,"ND",N3232))</f>
        <v>3.3101801266579027E-3</v>
      </c>
    </row>
    <row r="3233" spans="1:18">
      <c r="A3233">
        <v>50918.44</v>
      </c>
      <c r="B3233">
        <v>10371.290000000001</v>
      </c>
      <c r="D3233">
        <f t="shared" si="511"/>
        <v>10371.290000000001</v>
      </c>
      <c r="E3233">
        <v>146</v>
      </c>
      <c r="F3233" t="s">
        <v>11</v>
      </c>
      <c r="G3233">
        <f t="shared" si="512"/>
        <v>1</v>
      </c>
      <c r="H3233">
        <f t="shared" si="513"/>
        <v>10371.290000000001</v>
      </c>
      <c r="K3233">
        <f t="shared" si="514"/>
        <v>1.2957864395958909E-3</v>
      </c>
      <c r="L3233">
        <v>146</v>
      </c>
      <c r="M3233" t="s">
        <v>11</v>
      </c>
      <c r="N3233">
        <f t="shared" si="515"/>
        <v>1.2957864395958909E-3</v>
      </c>
      <c r="O3233">
        <f>O3231+(O3232*1.89)</f>
        <v>3.3514342556034619E-3</v>
      </c>
      <c r="P3233">
        <f>IF(N3233&gt;O3233,"ND",IF(N3233&lt;O3234,"ND",N3233))</f>
        <v>1.2957864395958909E-3</v>
      </c>
    </row>
    <row r="3234" spans="1:18">
      <c r="A3234">
        <v>47042.39</v>
      </c>
      <c r="B3234">
        <v>0</v>
      </c>
      <c r="D3234">
        <f t="shared" si="511"/>
        <v>0</v>
      </c>
      <c r="E3234">
        <v>146</v>
      </c>
      <c r="F3234" t="s">
        <v>11</v>
      </c>
      <c r="G3234">
        <f t="shared" si="512"/>
        <v>1</v>
      </c>
      <c r="H3234">
        <f t="shared" si="513"/>
        <v>0</v>
      </c>
      <c r="K3234">
        <f t="shared" si="514"/>
        <v>0</v>
      </c>
      <c r="L3234">
        <v>146</v>
      </c>
      <c r="M3234" t="s">
        <v>11</v>
      </c>
      <c r="N3234">
        <f t="shared" si="515"/>
        <v>0</v>
      </c>
      <c r="O3234">
        <f>O3231-(O3232*1.89)</f>
        <v>-1.5496834517336809E-3</v>
      </c>
      <c r="P3234">
        <f>IF(N3234&gt;O3233,"ND",IF(N3234&lt;O3234,"ND",N3234))</f>
        <v>0</v>
      </c>
    </row>
    <row r="3235" spans="1:18">
      <c r="A3235">
        <v>46236.51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49215.41</v>
      </c>
      <c r="B3236">
        <v>6397.37</v>
      </c>
      <c r="D3236">
        <f t="shared" si="511"/>
        <v>6397.37</v>
      </c>
      <c r="E3236">
        <v>146</v>
      </c>
      <c r="F3236" t="s">
        <v>11</v>
      </c>
      <c r="G3236">
        <f t="shared" si="512"/>
        <v>1</v>
      </c>
      <c r="H3236">
        <f t="shared" si="513"/>
        <v>6397.37</v>
      </c>
      <c r="K3236">
        <f t="shared" si="514"/>
        <v>7.9928584535555005E-4</v>
      </c>
      <c r="L3236">
        <v>146</v>
      </c>
      <c r="M3236" t="s">
        <v>11</v>
      </c>
      <c r="N3236">
        <f t="shared" si="515"/>
        <v>7.9928584535555005E-4</v>
      </c>
      <c r="P3236">
        <f>IF(N3236&gt;O3233,"ND",IF(N3236&lt;O3234,"ND",N3236))</f>
        <v>7.9928584535555005E-4</v>
      </c>
    </row>
    <row r="3237" spans="1:18">
      <c r="A3237">
        <v>77238.34</v>
      </c>
      <c r="B3237">
        <v>0</v>
      </c>
      <c r="D3237">
        <f t="shared" si="511"/>
        <v>0</v>
      </c>
      <c r="E3237">
        <v>164</v>
      </c>
      <c r="F3237" t="s">
        <v>11</v>
      </c>
      <c r="G3237">
        <f t="shared" si="512"/>
        <v>1</v>
      </c>
      <c r="H3237">
        <f t="shared" si="513"/>
        <v>0</v>
      </c>
      <c r="K3237">
        <f t="shared" si="514"/>
        <v>0</v>
      </c>
      <c r="L3237">
        <v>164</v>
      </c>
      <c r="M3237" t="s">
        <v>11</v>
      </c>
      <c r="N3237">
        <f t="shared" si="515"/>
        <v>0</v>
      </c>
      <c r="O3237">
        <f>AVERAGE(N3237:N3242)</f>
        <v>3.6466395572134727E-4</v>
      </c>
      <c r="P3237">
        <f>IF(N3237&gt;O3239,"ND",IF(N3237&lt;O3240,"ND",N3237))</f>
        <v>0</v>
      </c>
      <c r="Q3237">
        <f>AVERAGE(P3237:P3242)</f>
        <v>3.6466395572134727E-4</v>
      </c>
      <c r="R3237">
        <f t="shared" si="510"/>
        <v>164</v>
      </c>
    </row>
    <row r="3238" spans="1:18">
      <c r="A3238">
        <v>86581.16</v>
      </c>
      <c r="B3238">
        <v>9831.98</v>
      </c>
      <c r="D3238">
        <f t="shared" si="511"/>
        <v>9831.98</v>
      </c>
      <c r="E3238">
        <v>164</v>
      </c>
      <c r="F3238" t="s">
        <v>11</v>
      </c>
      <c r="G3238">
        <f t="shared" si="512"/>
        <v>1</v>
      </c>
      <c r="H3238">
        <f t="shared" si="513"/>
        <v>9831.98</v>
      </c>
      <c r="K3238">
        <f t="shared" si="514"/>
        <v>1.2284051799128174E-3</v>
      </c>
      <c r="L3238">
        <v>164</v>
      </c>
      <c r="M3238" t="s">
        <v>11</v>
      </c>
      <c r="N3238">
        <f t="shared" si="515"/>
        <v>1.2284051799128174E-3</v>
      </c>
      <c r="O3238">
        <f>STDEV(N3237:N3242)</f>
        <v>5.7129527995884743E-4</v>
      </c>
      <c r="P3238">
        <f>IF(N3238&gt;O3239,"ND",IF(N3238&lt;O3240,"ND",N3238))</f>
        <v>1.2284051799128174E-3</v>
      </c>
    </row>
    <row r="3239" spans="1:18">
      <c r="A3239">
        <v>76190.98</v>
      </c>
      <c r="B3239">
        <v>0</v>
      </c>
      <c r="D3239">
        <f t="shared" si="511"/>
        <v>0</v>
      </c>
      <c r="E3239">
        <v>164</v>
      </c>
      <c r="F3239" t="s">
        <v>11</v>
      </c>
      <c r="G3239">
        <f t="shared" si="512"/>
        <v>1</v>
      </c>
      <c r="H3239">
        <f t="shared" si="513"/>
        <v>0</v>
      </c>
      <c r="K3239">
        <f t="shared" si="514"/>
        <v>0</v>
      </c>
      <c r="L3239">
        <v>164</v>
      </c>
      <c r="M3239" t="s">
        <v>11</v>
      </c>
      <c r="N3239">
        <f t="shared" si="515"/>
        <v>0</v>
      </c>
      <c r="O3239">
        <f>O3237+(O3238*1.89)</f>
        <v>1.4444120348435687E-3</v>
      </c>
      <c r="P3239">
        <f>IF(N3239&gt;O3239,"ND",IF(N3239&lt;O3240,"ND",N3239))</f>
        <v>0</v>
      </c>
    </row>
    <row r="3240" spans="1:18">
      <c r="A3240">
        <v>89798.64</v>
      </c>
      <c r="B3240">
        <v>0</v>
      </c>
      <c r="D3240">
        <f t="shared" si="511"/>
        <v>0</v>
      </c>
      <c r="E3240">
        <v>164</v>
      </c>
      <c r="F3240" t="s">
        <v>11</v>
      </c>
      <c r="G3240">
        <f t="shared" si="512"/>
        <v>1</v>
      </c>
      <c r="H3240">
        <f t="shared" si="513"/>
        <v>0</v>
      </c>
      <c r="K3240">
        <f t="shared" si="514"/>
        <v>0</v>
      </c>
      <c r="L3240">
        <v>164</v>
      </c>
      <c r="M3240" t="s">
        <v>11</v>
      </c>
      <c r="N3240">
        <f t="shared" si="515"/>
        <v>0</v>
      </c>
      <c r="O3240">
        <f>O3237-(O3238*1.89)</f>
        <v>-7.1508412340087432E-4</v>
      </c>
      <c r="P3240">
        <f>IF(N3240&gt;O3239,"ND",IF(N3240&lt;O3240,"ND",N3240))</f>
        <v>0</v>
      </c>
    </row>
    <row r="3241" spans="1:18">
      <c r="A3241">
        <v>90369.9</v>
      </c>
      <c r="B3241">
        <v>7680.33</v>
      </c>
      <c r="D3241">
        <f t="shared" si="511"/>
        <v>7680.33</v>
      </c>
      <c r="E3241">
        <v>164</v>
      </c>
      <c r="F3241" t="s">
        <v>11</v>
      </c>
      <c r="G3241">
        <f t="shared" si="512"/>
        <v>1</v>
      </c>
      <c r="H3241">
        <f t="shared" si="513"/>
        <v>7680.33</v>
      </c>
      <c r="K3241">
        <f t="shared" si="514"/>
        <v>9.5957855441526629E-4</v>
      </c>
      <c r="L3241">
        <v>164</v>
      </c>
      <c r="M3241" t="s">
        <v>11</v>
      </c>
      <c r="N3241">
        <f t="shared" si="515"/>
        <v>9.5957855441526629E-4</v>
      </c>
      <c r="P3241">
        <f>IF(N3241&gt;O3239,"ND",IF(N3241&lt;O3240,"ND",N3241))</f>
        <v>9.5957855441526629E-4</v>
      </c>
    </row>
    <row r="3242" spans="1:18">
      <c r="A3242">
        <v>82005.179999999993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153392.26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1.1884831797523674E-4</v>
      </c>
      <c r="P3243">
        <f>IF(N3243&gt;O3245,"ND",IF(N3243&lt;O3246,"ND",N3243))</f>
        <v>0</v>
      </c>
      <c r="Q3243">
        <f>AVERAGE(P3243:P3248)</f>
        <v>8.3084937585514171E-7</v>
      </c>
      <c r="R3243">
        <f t="shared" si="510"/>
        <v>132</v>
      </c>
    </row>
    <row r="3244" spans="1:18">
      <c r="A3244">
        <v>178813.48</v>
      </c>
      <c r="B3244">
        <v>5674.22</v>
      </c>
      <c r="D3244">
        <f t="shared" si="511"/>
        <v>5674.22</v>
      </c>
      <c r="E3244">
        <v>132</v>
      </c>
      <c r="F3244" t="s">
        <v>11</v>
      </c>
      <c r="G3244">
        <f t="shared" si="512"/>
        <v>1</v>
      </c>
      <c r="H3244">
        <f t="shared" si="513"/>
        <v>5674.22</v>
      </c>
      <c r="K3244">
        <f t="shared" si="514"/>
        <v>7.0893566097214469E-4</v>
      </c>
      <c r="L3244">
        <v>132</v>
      </c>
      <c r="M3244" t="s">
        <v>11</v>
      </c>
      <c r="N3244">
        <f t="shared" si="515"/>
        <v>7.0893566097214469E-4</v>
      </c>
      <c r="O3244">
        <f>STDEV(N3243:N3248)</f>
        <v>2.8908735463589128E-4</v>
      </c>
      <c r="P3244" t="str">
        <f>IF(N3244&gt;O3245,"ND",IF(N3244&lt;O3246,"ND",N3244))</f>
        <v>ND</v>
      </c>
    </row>
    <row r="3245" spans="1:18">
      <c r="A3245">
        <v>116167.61</v>
      </c>
      <c r="B3245">
        <v>0</v>
      </c>
      <c r="D3245">
        <f t="shared" si="511"/>
        <v>0</v>
      </c>
      <c r="E3245">
        <v>132</v>
      </c>
      <c r="F3245" t="s">
        <v>11</v>
      </c>
      <c r="G3245">
        <f t="shared" si="512"/>
        <v>1</v>
      </c>
      <c r="H3245">
        <f t="shared" si="513"/>
        <v>0</v>
      </c>
      <c r="K3245">
        <f t="shared" si="514"/>
        <v>0</v>
      </c>
      <c r="L3245">
        <v>132</v>
      </c>
      <c r="M3245" t="s">
        <v>11</v>
      </c>
      <c r="N3245">
        <f t="shared" si="515"/>
        <v>0</v>
      </c>
      <c r="O3245">
        <f>O3243+(O3244*1.89)</f>
        <v>6.6522341823707122E-4</v>
      </c>
      <c r="P3245">
        <f>IF(N3245&gt;O3245,"ND",IF(N3245&lt;O3246,"ND",N3245))</f>
        <v>0</v>
      </c>
    </row>
    <row r="3246" spans="1:18">
      <c r="A3246">
        <v>166747.18</v>
      </c>
      <c r="B3246">
        <v>33.25</v>
      </c>
      <c r="D3246">
        <f t="shared" si="511"/>
        <v>33.25</v>
      </c>
      <c r="E3246">
        <v>132</v>
      </c>
      <c r="F3246" t="s">
        <v>11</v>
      </c>
      <c r="G3246">
        <f t="shared" si="512"/>
        <v>1</v>
      </c>
      <c r="H3246">
        <f t="shared" si="513"/>
        <v>33.25</v>
      </c>
      <c r="K3246">
        <f t="shared" si="514"/>
        <v>4.1542468792757087E-6</v>
      </c>
      <c r="L3246">
        <v>132</v>
      </c>
      <c r="M3246" t="s">
        <v>11</v>
      </c>
      <c r="N3246">
        <f t="shared" si="515"/>
        <v>4.1542468792757087E-6</v>
      </c>
      <c r="O3246">
        <f>O3243-(O3244*1.89)</f>
        <v>-4.2752678228659776E-4</v>
      </c>
      <c r="P3246">
        <f>IF(N3246&gt;O3245,"ND",IF(N3246&lt;O3246,"ND",N3246))</f>
        <v>4.1542468792757087E-6</v>
      </c>
    </row>
    <row r="3247" spans="1:18">
      <c r="A3247">
        <v>154312.95000000001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123943.54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142105.98000000001</v>
      </c>
      <c r="B3249">
        <v>4969.3900000000003</v>
      </c>
      <c r="D3249">
        <f t="shared" si="511"/>
        <v>4969.3900000000003</v>
      </c>
      <c r="E3249">
        <v>165</v>
      </c>
      <c r="F3249" t="s">
        <v>11</v>
      </c>
      <c r="G3249">
        <f t="shared" si="512"/>
        <v>1</v>
      </c>
      <c r="H3249">
        <f t="shared" si="513"/>
        <v>4969.3900000000003</v>
      </c>
      <c r="K3249">
        <f t="shared" si="514"/>
        <v>6.2087437291440345E-4</v>
      </c>
      <c r="L3249">
        <v>165</v>
      </c>
      <c r="M3249" t="s">
        <v>11</v>
      </c>
      <c r="N3249">
        <f t="shared" si="515"/>
        <v>6.2087437291440345E-4</v>
      </c>
      <c r="O3249">
        <f>AVERAGE(N3249:N3254)</f>
        <v>4.9007015324390379E-4</v>
      </c>
      <c r="P3249">
        <f>IF(N3249&gt;O3251,"ND",IF(N3249&lt;O3252,"ND",N3249))</f>
        <v>6.2087437291440345E-4</v>
      </c>
      <c r="Q3249">
        <f>AVERAGE(P3249:P3254)</f>
        <v>4.9007015324390379E-4</v>
      </c>
      <c r="R3249">
        <f t="shared" si="510"/>
        <v>165</v>
      </c>
    </row>
    <row r="3250" spans="1:18">
      <c r="A3250">
        <v>89232.76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6.5418244925210536E-4</v>
      </c>
      <c r="P3250">
        <f>IF(N3250&gt;O3251,"ND",IF(N3250&lt;O3252,"ND",N3250))</f>
        <v>0</v>
      </c>
    </row>
    <row r="3251" spans="1:18">
      <c r="A3251">
        <v>88880.22</v>
      </c>
      <c r="B3251">
        <v>4395.42</v>
      </c>
      <c r="D3251">
        <f t="shared" si="511"/>
        <v>4395.42</v>
      </c>
      <c r="E3251">
        <v>165</v>
      </c>
      <c r="F3251" t="s">
        <v>11</v>
      </c>
      <c r="G3251">
        <f t="shared" si="512"/>
        <v>1</v>
      </c>
      <c r="H3251">
        <f t="shared" si="513"/>
        <v>4395.42</v>
      </c>
      <c r="K3251">
        <f t="shared" si="514"/>
        <v>5.4916270129642215E-4</v>
      </c>
      <c r="L3251">
        <v>165</v>
      </c>
      <c r="M3251" t="s">
        <v>11</v>
      </c>
      <c r="N3251">
        <f t="shared" si="515"/>
        <v>5.4916270129642215E-4</v>
      </c>
      <c r="O3251">
        <f>O3249+(O3250*1.89)</f>
        <v>1.7264749823303828E-3</v>
      </c>
      <c r="P3251">
        <f>IF(N3251&gt;O3251,"ND",IF(N3251&lt;O3252,"ND",N3251))</f>
        <v>5.4916270129642215E-4</v>
      </c>
    </row>
    <row r="3252" spans="1:18">
      <c r="A3252">
        <v>95045.05</v>
      </c>
      <c r="B3252">
        <v>566.37</v>
      </c>
      <c r="D3252">
        <f t="shared" si="511"/>
        <v>566.37</v>
      </c>
      <c r="E3252">
        <v>165</v>
      </c>
      <c r="F3252" t="s">
        <v>11</v>
      </c>
      <c r="G3252">
        <f t="shared" si="512"/>
        <v>1</v>
      </c>
      <c r="H3252">
        <f t="shared" si="513"/>
        <v>566.37</v>
      </c>
      <c r="K3252">
        <f t="shared" si="514"/>
        <v>7.0762129474146856E-5</v>
      </c>
      <c r="L3252">
        <v>165</v>
      </c>
      <c r="M3252" t="s">
        <v>11</v>
      </c>
      <c r="N3252">
        <f t="shared" si="515"/>
        <v>7.0762129474146856E-5</v>
      </c>
      <c r="O3252">
        <f>O3249-(O3250*1.89)</f>
        <v>-7.4633467584257534E-4</v>
      </c>
      <c r="P3252">
        <f>IF(N3252&gt;O3251,"ND",IF(N3252&lt;O3252,"ND",N3252))</f>
        <v>7.0762129474146856E-5</v>
      </c>
    </row>
    <row r="3253" spans="1:18">
      <c r="A3253">
        <v>92123.51</v>
      </c>
      <c r="B3253">
        <v>13603.53</v>
      </c>
      <c r="D3253">
        <f t="shared" si="511"/>
        <v>13603.53</v>
      </c>
      <c r="E3253">
        <v>165</v>
      </c>
      <c r="F3253" t="s">
        <v>11</v>
      </c>
      <c r="G3253">
        <f t="shared" si="512"/>
        <v>1</v>
      </c>
      <c r="H3253">
        <f t="shared" si="513"/>
        <v>13603.53</v>
      </c>
      <c r="K3253">
        <f t="shared" si="514"/>
        <v>1.6996217157784507E-3</v>
      </c>
      <c r="L3253">
        <v>165</v>
      </c>
      <c r="M3253" t="s">
        <v>11</v>
      </c>
      <c r="N3253">
        <f t="shared" si="515"/>
        <v>1.6996217157784507E-3</v>
      </c>
      <c r="P3253">
        <f>IF(N3253&gt;O3251,"ND",IF(N3253&lt;O3252,"ND",N3253))</f>
        <v>1.6996217157784507E-3</v>
      </c>
    </row>
    <row r="3254" spans="1:18">
      <c r="A3254">
        <v>90730.76</v>
      </c>
      <c r="B3254">
        <v>0</v>
      </c>
      <c r="D3254">
        <f t="shared" si="511"/>
        <v>0</v>
      </c>
      <c r="E3254">
        <v>165</v>
      </c>
      <c r="F3254" t="s">
        <v>11</v>
      </c>
      <c r="G3254">
        <f t="shared" si="512"/>
        <v>1</v>
      </c>
      <c r="H3254">
        <f t="shared" si="513"/>
        <v>0</v>
      </c>
      <c r="K3254">
        <f t="shared" si="514"/>
        <v>0</v>
      </c>
      <c r="L3254">
        <v>165</v>
      </c>
      <c r="M3254" t="s">
        <v>11</v>
      </c>
      <c r="N3254">
        <f t="shared" si="515"/>
        <v>0</v>
      </c>
      <c r="P3254">
        <f>IF(N3254&gt;O3251,"ND",IF(N3254&lt;O3252,"ND",N3254))</f>
        <v>0</v>
      </c>
    </row>
    <row r="3255" spans="1:18">
      <c r="A3255">
        <v>80772.12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7.802695980618551E-6</v>
      </c>
      <c r="P3255">
        <f>IF(N3255&gt;O3257,"ND",IF(N3255&lt;O3258,"ND",N3255))</f>
        <v>0</v>
      </c>
      <c r="Q3255">
        <f>AVERAGE(P3255:P3260)</f>
        <v>0</v>
      </c>
      <c r="R3255">
        <f t="shared" si="510"/>
        <v>133</v>
      </c>
    </row>
    <row r="3256" spans="1:18">
      <c r="A3256">
        <v>84867.98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1.9112623770580668E-5</v>
      </c>
      <c r="P3256">
        <f>IF(N3256&gt;O3257,"ND",IF(N3256&lt;O3258,"ND",N3256))</f>
        <v>0</v>
      </c>
    </row>
    <row r="3257" spans="1:18">
      <c r="A3257">
        <v>96207.38</v>
      </c>
      <c r="B3257">
        <v>374.71</v>
      </c>
      <c r="D3257">
        <f t="shared" si="511"/>
        <v>374.71</v>
      </c>
      <c r="E3257">
        <v>133</v>
      </c>
      <c r="F3257" t="s">
        <v>11</v>
      </c>
      <c r="G3257">
        <f t="shared" si="512"/>
        <v>1</v>
      </c>
      <c r="H3257">
        <f t="shared" si="513"/>
        <v>374.71</v>
      </c>
      <c r="K3257">
        <f t="shared" si="514"/>
        <v>4.6816175883711303E-5</v>
      </c>
      <c r="L3257">
        <v>133</v>
      </c>
      <c r="M3257" t="s">
        <v>11</v>
      </c>
      <c r="N3257">
        <f t="shared" si="515"/>
        <v>4.6816175883711303E-5</v>
      </c>
      <c r="O3257">
        <f>O3255+(O3256*1.89)</f>
        <v>4.3925554907016012E-5</v>
      </c>
      <c r="P3257" t="str">
        <f>IF(N3257&gt;O3257,"ND",IF(N3257&lt;O3258,"ND",N3257))</f>
        <v>ND</v>
      </c>
    </row>
    <row r="3258" spans="1:18">
      <c r="A3258">
        <v>93148.98</v>
      </c>
      <c r="B3258">
        <v>0</v>
      </c>
      <c r="D3258">
        <f t="shared" si="511"/>
        <v>0</v>
      </c>
      <c r="E3258">
        <v>133</v>
      </c>
      <c r="F3258" t="s">
        <v>11</v>
      </c>
      <c r="G3258">
        <f t="shared" si="512"/>
        <v>1</v>
      </c>
      <c r="H3258">
        <f t="shared" si="513"/>
        <v>0</v>
      </c>
      <c r="K3258">
        <f t="shared" si="514"/>
        <v>0</v>
      </c>
      <c r="L3258">
        <v>133</v>
      </c>
      <c r="M3258" t="s">
        <v>11</v>
      </c>
      <c r="N3258">
        <f t="shared" si="515"/>
        <v>0</v>
      </c>
      <c r="O3258">
        <f>O3255-(O3256*1.89)</f>
        <v>-2.8320162945778906E-5</v>
      </c>
      <c r="P3258">
        <f>IF(N3258&gt;O3257,"ND",IF(N3258&lt;O3258,"ND",N3258))</f>
        <v>0</v>
      </c>
    </row>
    <row r="3259" spans="1:18">
      <c r="A3259">
        <v>110711.61</v>
      </c>
      <c r="B3259">
        <v>0</v>
      </c>
      <c r="D3259">
        <f t="shared" si="511"/>
        <v>0</v>
      </c>
      <c r="E3259">
        <v>133</v>
      </c>
      <c r="F3259" t="s">
        <v>11</v>
      </c>
      <c r="G3259">
        <f t="shared" si="512"/>
        <v>1</v>
      </c>
      <c r="H3259">
        <f t="shared" si="513"/>
        <v>0</v>
      </c>
      <c r="K3259">
        <f t="shared" si="514"/>
        <v>0</v>
      </c>
      <c r="L3259">
        <v>133</v>
      </c>
      <c r="M3259" t="s">
        <v>11</v>
      </c>
      <c r="N3259">
        <f t="shared" si="515"/>
        <v>0</v>
      </c>
      <c r="P3259">
        <f>IF(N3259&gt;O3257,"ND",IF(N3259&lt;O3258,"ND",N3259))</f>
        <v>0</v>
      </c>
    </row>
    <row r="3260" spans="1:18">
      <c r="A3260">
        <v>118187.74</v>
      </c>
      <c r="B3260">
        <v>0</v>
      </c>
      <c r="D3260">
        <f t="shared" si="511"/>
        <v>0</v>
      </c>
      <c r="E3260">
        <v>133</v>
      </c>
      <c r="F3260" t="s">
        <v>11</v>
      </c>
      <c r="G3260">
        <f t="shared" si="512"/>
        <v>1</v>
      </c>
      <c r="H3260">
        <f t="shared" si="513"/>
        <v>0</v>
      </c>
      <c r="K3260">
        <f t="shared" si="514"/>
        <v>0</v>
      </c>
      <c r="L3260">
        <v>133</v>
      </c>
      <c r="M3260" t="s">
        <v>11</v>
      </c>
      <c r="N3260">
        <f t="shared" si="515"/>
        <v>0</v>
      </c>
      <c r="P3260">
        <f>IF(N3260&gt;O3257,"ND",IF(N3260&lt;O3258,"ND",N3260))</f>
        <v>0</v>
      </c>
    </row>
    <row r="3261" spans="1:18">
      <c r="A3261">
        <v>0</v>
      </c>
      <c r="B3261">
        <v>0</v>
      </c>
      <c r="D3261">
        <f t="shared" si="511"/>
        <v>0</v>
      </c>
      <c r="E3261">
        <v>166</v>
      </c>
      <c r="F3261" t="s">
        <v>11</v>
      </c>
      <c r="G3261">
        <f t="shared" si="512"/>
        <v>1</v>
      </c>
      <c r="H3261">
        <f t="shared" si="513"/>
        <v>0</v>
      </c>
      <c r="K3261">
        <f t="shared" si="514"/>
        <v>0</v>
      </c>
      <c r="L3261">
        <v>166</v>
      </c>
      <c r="M3261" t="s">
        <v>11</v>
      </c>
      <c r="N3261">
        <f t="shared" si="515"/>
        <v>0</v>
      </c>
      <c r="O3261">
        <f>AVERAGE(N3261:N3266)</f>
        <v>3.180953687869823E-4</v>
      </c>
      <c r="P3261">
        <f>IF(N3261&gt;O3263,"ND",IF(N3261&lt;O3264,"ND",N3261))</f>
        <v>0</v>
      </c>
      <c r="Q3261">
        <f>AVERAGE(P3261:P3266)</f>
        <v>3.180953687869823E-4</v>
      </c>
      <c r="R3261">
        <f t="shared" si="510"/>
        <v>166</v>
      </c>
    </row>
    <row r="3262" spans="1:18">
      <c r="A3262">
        <v>0</v>
      </c>
      <c r="B3262">
        <v>4232.1000000000004</v>
      </c>
      <c r="D3262">
        <f t="shared" si="511"/>
        <v>4232.1000000000004</v>
      </c>
      <c r="E3262">
        <v>166</v>
      </c>
      <c r="F3262" t="s">
        <v>11</v>
      </c>
      <c r="G3262">
        <f t="shared" si="512"/>
        <v>1</v>
      </c>
      <c r="H3262">
        <f t="shared" si="513"/>
        <v>4232.1000000000004</v>
      </c>
      <c r="K3262">
        <f t="shared" si="514"/>
        <v>5.2875754038444296E-4</v>
      </c>
      <c r="L3262">
        <v>166</v>
      </c>
      <c r="M3262" t="s">
        <v>11</v>
      </c>
      <c r="N3262">
        <f t="shared" si="515"/>
        <v>5.2875754038444296E-4</v>
      </c>
      <c r="O3262">
        <f>STDEV(N3261:N3266)</f>
        <v>3.3508131929112055E-4</v>
      </c>
      <c r="P3262">
        <f>IF(N3262&gt;O3263,"ND",IF(N3262&lt;O3264,"ND",N3262))</f>
        <v>5.2875754038444296E-4</v>
      </c>
    </row>
    <row r="3263" spans="1:18">
      <c r="A3263">
        <v>0</v>
      </c>
      <c r="B3263">
        <v>6902.14</v>
      </c>
      <c r="D3263">
        <f t="shared" si="511"/>
        <v>6902.14</v>
      </c>
      <c r="E3263">
        <v>166</v>
      </c>
      <c r="F3263" t="s">
        <v>11</v>
      </c>
      <c r="G3263">
        <f t="shared" si="512"/>
        <v>1</v>
      </c>
      <c r="H3263">
        <f t="shared" si="513"/>
        <v>6902.14</v>
      </c>
      <c r="K3263">
        <f t="shared" si="514"/>
        <v>8.6235168587440721E-4</v>
      </c>
      <c r="L3263">
        <v>166</v>
      </c>
      <c r="M3263" t="s">
        <v>11</v>
      </c>
      <c r="N3263">
        <f t="shared" si="515"/>
        <v>8.6235168587440721E-4</v>
      </c>
      <c r="O3263">
        <f>O3261+(O3262*1.89)</f>
        <v>9.5139906224720014E-4</v>
      </c>
      <c r="P3263">
        <f>IF(N3263&gt;O3263,"ND",IF(N3263&lt;O3264,"ND",N3263))</f>
        <v>8.6235168587440721E-4</v>
      </c>
    </row>
    <row r="3264" spans="1:18">
      <c r="A3264">
        <v>0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-3.1520832467323554E-4</v>
      </c>
      <c r="P3264">
        <f>IF(N3264&gt;O3263,"ND",IF(N3264&lt;O3264,"ND",N3264))</f>
        <v>0</v>
      </c>
    </row>
    <row r="3265" spans="1:18">
      <c r="A3265">
        <v>0</v>
      </c>
      <c r="B3265">
        <v>1466.93</v>
      </c>
      <c r="D3265">
        <f t="shared" si="511"/>
        <v>1466.93</v>
      </c>
      <c r="E3265">
        <v>166</v>
      </c>
      <c r="F3265" t="s">
        <v>11</v>
      </c>
      <c r="G3265">
        <f t="shared" si="512"/>
        <v>1</v>
      </c>
      <c r="H3265">
        <f t="shared" si="513"/>
        <v>1466.93</v>
      </c>
      <c r="K3265">
        <f t="shared" si="514"/>
        <v>1.8327787592829821E-4</v>
      </c>
      <c r="L3265">
        <v>166</v>
      </c>
      <c r="M3265" t="s">
        <v>11</v>
      </c>
      <c r="N3265">
        <f t="shared" si="515"/>
        <v>1.8327787592829821E-4</v>
      </c>
      <c r="P3265">
        <f>IF(N3265&gt;O3263,"ND",IF(N3265&lt;O3264,"ND",N3265))</f>
        <v>1.8327787592829821E-4</v>
      </c>
    </row>
    <row r="3266" spans="1:18">
      <c r="A3266">
        <v>1401.64</v>
      </c>
      <c r="B3266">
        <v>2674.77</v>
      </c>
      <c r="D3266">
        <f t="shared" si="511"/>
        <v>2674.77</v>
      </c>
      <c r="E3266">
        <v>166</v>
      </c>
      <c r="F3266" t="s">
        <v>11</v>
      </c>
      <c r="G3266">
        <f t="shared" si="512"/>
        <v>1</v>
      </c>
      <c r="H3266">
        <f t="shared" si="513"/>
        <v>2674.77</v>
      </c>
      <c r="K3266">
        <f t="shared" si="514"/>
        <v>3.341851105347455E-4</v>
      </c>
      <c r="L3266">
        <v>166</v>
      </c>
      <c r="M3266" t="s">
        <v>11</v>
      </c>
      <c r="N3266">
        <f t="shared" si="515"/>
        <v>3.341851105347455E-4</v>
      </c>
      <c r="P3266">
        <f>IF(N3266&gt;O3263,"ND",IF(N3266&lt;O3264,"ND",N3266))</f>
        <v>3.341851105347455E-4</v>
      </c>
    </row>
    <row r="3267" spans="1:18">
      <c r="A3267">
        <v>133862.78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8.6482257777763954E-5</v>
      </c>
      <c r="P3267">
        <f>IF(N3267&gt;O3269,"ND",IF(N3267&lt;O3270,"ND",N3267))</f>
        <v>0</v>
      </c>
      <c r="Q3267">
        <f>AVERAGE(P3267:P3272)</f>
        <v>8.6482257777763954E-5</v>
      </c>
      <c r="R3267">
        <f t="shared" ref="R3267:R3327" si="516">L3267</f>
        <v>134</v>
      </c>
    </row>
    <row r="3268" spans="1:18">
      <c r="A3268">
        <v>121165.29</v>
      </c>
      <c r="B3268">
        <v>1387.8</v>
      </c>
      <c r="D3268">
        <f t="shared" ref="D3268:D3331" si="517">IF(A3268&lt;$A$4623,"NA",B3268)</f>
        <v>1387.8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1387.8</v>
      </c>
      <c r="K3268">
        <f t="shared" ref="K3268:K3331" si="520">IF(F3268="A",H3268/$J$3,IF(F3268="B",H3268/$J$4,IF(F3268="C",H3268/$J$5,IF(F3268="D",H3268/$J$5))))</f>
        <v>1.7339139305440086E-4</v>
      </c>
      <c r="L3268">
        <v>134</v>
      </c>
      <c r="M3268" t="s">
        <v>11</v>
      </c>
      <c r="N3268">
        <f t="shared" ref="N3268:N3331" si="521">VALUE(K3268)</f>
        <v>1.7339139305440086E-4</v>
      </c>
      <c r="O3268">
        <f>STDEV(N3267:N3272)</f>
        <v>1.3881571657401267E-4</v>
      </c>
      <c r="P3268">
        <f>IF(N3268&gt;O3269,"ND",IF(N3268&lt;O3270,"ND",N3268))</f>
        <v>1.7339139305440086E-4</v>
      </c>
    </row>
    <row r="3269" spans="1:18">
      <c r="A3269">
        <v>137874.25</v>
      </c>
      <c r="B3269">
        <v>98.64</v>
      </c>
      <c r="D3269">
        <f t="shared" si="517"/>
        <v>98.64</v>
      </c>
      <c r="E3269">
        <v>134</v>
      </c>
      <c r="F3269" t="s">
        <v>11</v>
      </c>
      <c r="G3269">
        <f t="shared" si="518"/>
        <v>1</v>
      </c>
      <c r="H3269">
        <f t="shared" si="519"/>
        <v>98.64</v>
      </c>
      <c r="K3269">
        <f t="shared" si="520"/>
        <v>1.232405750892499E-5</v>
      </c>
      <c r="L3269">
        <v>134</v>
      </c>
      <c r="M3269" t="s">
        <v>11</v>
      </c>
      <c r="N3269">
        <f t="shared" si="521"/>
        <v>1.232405750892499E-5</v>
      </c>
      <c r="O3269">
        <f>O3267+(O3268*1.89)</f>
        <v>3.4884396210264787E-4</v>
      </c>
      <c r="P3269">
        <f>IF(N3269&gt;O3269,"ND",IF(N3269&lt;O3270,"ND",N3269))</f>
        <v>1.232405750892499E-5</v>
      </c>
    </row>
    <row r="3270" spans="1:18">
      <c r="A3270">
        <v>136965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-1.7587944654711996E-4</v>
      </c>
      <c r="P3270">
        <f>IF(N3270&gt;O3269,"ND",IF(N3270&lt;O3270,"ND",N3270))</f>
        <v>0</v>
      </c>
    </row>
    <row r="3271" spans="1:18">
      <c r="A3271">
        <v>143948.51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152063.10999999999</v>
      </c>
      <c r="B3272">
        <v>2666.71</v>
      </c>
      <c r="D3272">
        <f t="shared" si="517"/>
        <v>2666.71</v>
      </c>
      <c r="E3272">
        <v>134</v>
      </c>
      <c r="F3272" t="s">
        <v>11</v>
      </c>
      <c r="G3272">
        <f t="shared" si="518"/>
        <v>1</v>
      </c>
      <c r="H3272">
        <f t="shared" si="519"/>
        <v>2666.71</v>
      </c>
      <c r="K3272">
        <f t="shared" si="520"/>
        <v>3.3317809610325789E-4</v>
      </c>
      <c r="L3272">
        <v>134</v>
      </c>
      <c r="M3272" t="s">
        <v>11</v>
      </c>
      <c r="N3272">
        <f t="shared" si="521"/>
        <v>3.3317809610325789E-4</v>
      </c>
      <c r="P3272">
        <f>IF(N3272&gt;O3269,"ND",IF(N3272&lt;O3270,"ND",N3272))</f>
        <v>3.3317809610325789E-4</v>
      </c>
    </row>
    <row r="3273" spans="1:18">
      <c r="A3273">
        <v>0</v>
      </c>
      <c r="B3273">
        <v>0</v>
      </c>
      <c r="D3273">
        <f t="shared" si="517"/>
        <v>0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42.42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82.21</v>
      </c>
      <c r="B3275">
        <v>0</v>
      </c>
      <c r="D3275">
        <f t="shared" si="517"/>
        <v>0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556.70000000000005</v>
      </c>
      <c r="B3276">
        <v>8023.95</v>
      </c>
      <c r="D3276">
        <f t="shared" si="517"/>
        <v>8023.95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17849.21</v>
      </c>
      <c r="D3277">
        <f t="shared" si="517"/>
        <v>17849.21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0</v>
      </c>
      <c r="B3278">
        <v>244.5</v>
      </c>
      <c r="D3278">
        <f t="shared" si="517"/>
        <v>244.5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2413.5300000000002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0</v>
      </c>
      <c r="D3280">
        <f t="shared" si="517"/>
        <v>0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0</v>
      </c>
      <c r="B3281">
        <v>0</v>
      </c>
      <c r="D3281">
        <f t="shared" si="517"/>
        <v>0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0</v>
      </c>
      <c r="D3282">
        <f t="shared" si="517"/>
        <v>0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47665</v>
      </c>
      <c r="D3283">
        <f t="shared" si="517"/>
        <v>47665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942.41</v>
      </c>
      <c r="B3284">
        <v>5490.04</v>
      </c>
      <c r="D3284">
        <f t="shared" si="517"/>
        <v>5490.04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13537.91</v>
      </c>
      <c r="D3285">
        <f t="shared" si="517"/>
        <v>13537.91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0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313.67</v>
      </c>
      <c r="B3287">
        <v>16288.77</v>
      </c>
      <c r="D3287">
        <f t="shared" si="517"/>
        <v>16288.77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7928.37</v>
      </c>
      <c r="D3288">
        <f t="shared" si="517"/>
        <v>7928.37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856.96</v>
      </c>
      <c r="D3289">
        <f t="shared" si="517"/>
        <v>856.96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44788.639999999999</v>
      </c>
      <c r="D3290">
        <f t="shared" si="517"/>
        <v>44788.639999999999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0</v>
      </c>
      <c r="D3291">
        <f t="shared" si="517"/>
        <v>0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984.6</v>
      </c>
      <c r="B3292">
        <v>0</v>
      </c>
      <c r="D3292">
        <f t="shared" si="517"/>
        <v>0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0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5982.09</v>
      </c>
      <c r="D3294">
        <f t="shared" si="517"/>
        <v>5982.09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0</v>
      </c>
      <c r="D3295">
        <f t="shared" si="517"/>
        <v>0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2236.41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1462.75</v>
      </c>
      <c r="B3297">
        <v>154.38</v>
      </c>
      <c r="D3297">
        <f t="shared" si="517"/>
        <v>154.38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1161</v>
      </c>
      <c r="D3298">
        <f t="shared" si="517"/>
        <v>1161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22.65</v>
      </c>
      <c r="D3299">
        <f t="shared" si="517"/>
        <v>22.65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38.479999999999997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551.22</v>
      </c>
      <c r="B3301">
        <v>467.16</v>
      </c>
      <c r="D3301">
        <f t="shared" si="517"/>
        <v>467.16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4810.71</v>
      </c>
      <c r="D3303">
        <f t="shared" si="517"/>
        <v>4810.71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0</v>
      </c>
      <c r="B3304">
        <v>0</v>
      </c>
      <c r="D3304">
        <f t="shared" si="517"/>
        <v>0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3240.5</v>
      </c>
      <c r="D3305">
        <f t="shared" si="517"/>
        <v>3240.5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1463.94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4653.6499999999996</v>
      </c>
      <c r="D3307">
        <f t="shared" si="517"/>
        <v>4653.6499999999996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0</v>
      </c>
      <c r="D3308">
        <f t="shared" si="517"/>
        <v>0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1302.1300000000001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1569.23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971.47</v>
      </c>
      <c r="D3311">
        <f t="shared" si="517"/>
        <v>971.47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1052.7</v>
      </c>
      <c r="B3312">
        <v>879.76</v>
      </c>
      <c r="D3312">
        <f t="shared" si="517"/>
        <v>879.76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996.25</v>
      </c>
      <c r="D3315">
        <f t="shared" si="517"/>
        <v>996.25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230.69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602.03</v>
      </c>
      <c r="B3317">
        <v>0</v>
      </c>
      <c r="D3317">
        <f t="shared" si="517"/>
        <v>0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2935.76</v>
      </c>
      <c r="D3318">
        <f t="shared" si="517"/>
        <v>2935.76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1084.06</v>
      </c>
      <c r="B3319">
        <v>2921.48</v>
      </c>
      <c r="D3319">
        <f t="shared" si="517"/>
        <v>2921.48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3288.93</v>
      </c>
      <c r="B3320">
        <v>9632.9</v>
      </c>
      <c r="D3320">
        <f t="shared" si="517"/>
        <v>9632.9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3851.54</v>
      </c>
      <c r="D3321">
        <f t="shared" si="517"/>
        <v>3851.54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0</v>
      </c>
      <c r="D3322">
        <f t="shared" si="517"/>
        <v>0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165.04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2342.11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3956.74</v>
      </c>
      <c r="B3325">
        <v>53318.32</v>
      </c>
      <c r="D3325">
        <f t="shared" si="517"/>
        <v>53318.32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964.81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1546.33</v>
      </c>
      <c r="B3329">
        <v>13072.55</v>
      </c>
      <c r="D3329">
        <f t="shared" si="517"/>
        <v>13072.55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819.2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983.31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11149.51</v>
      </c>
      <c r="D3332">
        <f t="shared" ref="D3332:D3395" si="522">IF(A3332&lt;$A$4623,"NA",B3332)</f>
        <v>11149.51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1038.8900000000001</v>
      </c>
      <c r="B3333">
        <v>26678.05</v>
      </c>
      <c r="D3333">
        <f t="shared" si="522"/>
        <v>26678.05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17570.689999999999</v>
      </c>
      <c r="D3337">
        <f t="shared" si="522"/>
        <v>17570.689999999999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16381.54</v>
      </c>
      <c r="D3339">
        <f t="shared" si="522"/>
        <v>16381.54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2254.5700000000002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350.25</v>
      </c>
      <c r="B3341">
        <v>65941.899999999994</v>
      </c>
      <c r="D3341">
        <f t="shared" si="522"/>
        <v>65941.899999999994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0</v>
      </c>
      <c r="D3342">
        <f t="shared" si="522"/>
        <v>0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0</v>
      </c>
      <c r="D3343">
        <f t="shared" si="522"/>
        <v>0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15631.47</v>
      </c>
      <c r="D3344">
        <f t="shared" si="522"/>
        <v>15631.47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4347.4399999999996</v>
      </c>
      <c r="D3346">
        <f t="shared" si="522"/>
        <v>4347.4399999999996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4912.76</v>
      </c>
      <c r="D3347">
        <f t="shared" si="522"/>
        <v>4912.76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0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1269.1500000000001</v>
      </c>
      <c r="B3351">
        <v>0</v>
      </c>
      <c r="D3351">
        <f t="shared" si="522"/>
        <v>0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1878.41</v>
      </c>
      <c r="B3354">
        <v>353.89</v>
      </c>
      <c r="D3354">
        <f t="shared" si="522"/>
        <v>353.89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533.17999999999995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254.8</v>
      </c>
      <c r="D3356">
        <f t="shared" si="522"/>
        <v>254.8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1226.5999999999999</v>
      </c>
      <c r="D3357">
        <f t="shared" si="522"/>
        <v>1226.5999999999999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25.98</v>
      </c>
      <c r="B3359">
        <v>243.55</v>
      </c>
      <c r="D3359">
        <f t="shared" si="522"/>
        <v>243.55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1155.1600000000001</v>
      </c>
      <c r="B3360">
        <v>3821.32</v>
      </c>
      <c r="D3360">
        <f t="shared" si="522"/>
        <v>3821.32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475.34</v>
      </c>
      <c r="B3361">
        <v>677.15</v>
      </c>
      <c r="D3361">
        <f t="shared" si="522"/>
        <v>677.15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3810.11</v>
      </c>
      <c r="D3362">
        <f t="shared" si="522"/>
        <v>3810.11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0</v>
      </c>
      <c r="D3363">
        <f t="shared" si="522"/>
        <v>0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789.16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2357.46</v>
      </c>
      <c r="D3365">
        <f t="shared" si="522"/>
        <v>2357.46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9807.86</v>
      </c>
      <c r="D3366">
        <f t="shared" si="522"/>
        <v>9807.86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0</v>
      </c>
      <c r="B3367">
        <v>0</v>
      </c>
      <c r="D3367">
        <f t="shared" si="522"/>
        <v>0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0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120.8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36110.42</v>
      </c>
      <c r="D3370">
        <f t="shared" si="522"/>
        <v>36110.42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466.14</v>
      </c>
      <c r="B3371">
        <v>3024.17</v>
      </c>
      <c r="D3371">
        <f t="shared" si="522"/>
        <v>3024.17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2138.36</v>
      </c>
      <c r="B3372">
        <v>42472.18</v>
      </c>
      <c r="D3372">
        <f t="shared" si="522"/>
        <v>42472.18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223.24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0</v>
      </c>
      <c r="B3374">
        <v>290.54000000000002</v>
      </c>
      <c r="D3374">
        <f t="shared" si="522"/>
        <v>290.54000000000002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865.04</v>
      </c>
      <c r="B3376">
        <v>0</v>
      </c>
      <c r="D3376">
        <f t="shared" si="522"/>
        <v>0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0</v>
      </c>
      <c r="B3377">
        <v>0</v>
      </c>
      <c r="D3377">
        <f t="shared" si="522"/>
        <v>0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2384.41</v>
      </c>
      <c r="B3378">
        <v>9279.02</v>
      </c>
      <c r="D3378">
        <f t="shared" si="522"/>
        <v>9279.02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0</v>
      </c>
      <c r="B3379">
        <v>2738.67</v>
      </c>
      <c r="D3379">
        <f t="shared" si="522"/>
        <v>2738.67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5637.46</v>
      </c>
      <c r="D3384">
        <f t="shared" si="522"/>
        <v>5637.46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0</v>
      </c>
      <c r="D3385">
        <f t="shared" si="522"/>
        <v>0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0</v>
      </c>
      <c r="B3386">
        <v>11796.07</v>
      </c>
      <c r="D3386">
        <f t="shared" si="522"/>
        <v>11796.07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69.040000000000006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0</v>
      </c>
      <c r="B3388">
        <v>49596.84</v>
      </c>
      <c r="D3388">
        <f t="shared" si="522"/>
        <v>49596.84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473.57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0</v>
      </c>
      <c r="D3390">
        <f t="shared" si="522"/>
        <v>0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1100.7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0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2715.73</v>
      </c>
      <c r="D3394">
        <f t="shared" si="522"/>
        <v>2715.73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1017.94</v>
      </c>
      <c r="B3395">
        <v>8583.2800000000007</v>
      </c>
      <c r="D3395">
        <f t="shared" si="522"/>
        <v>8583.2800000000007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498.23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3672.68</v>
      </c>
      <c r="B3397">
        <v>14613.71</v>
      </c>
      <c r="D3397">
        <f t="shared" si="528"/>
        <v>14613.71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1831.4</v>
      </c>
      <c r="B3399">
        <v>653.46</v>
      </c>
      <c r="D3399">
        <f t="shared" si="528"/>
        <v>653.46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634.9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1323.51</v>
      </c>
      <c r="B3402">
        <v>3244.28</v>
      </c>
      <c r="D3402">
        <f t="shared" si="528"/>
        <v>3244.28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0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2199.0700000000002</v>
      </c>
      <c r="D3404">
        <f t="shared" si="528"/>
        <v>2199.0700000000002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7770.78</v>
      </c>
      <c r="B3405">
        <v>9045.93</v>
      </c>
      <c r="D3405">
        <f t="shared" si="528"/>
        <v>9045.93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0</v>
      </c>
      <c r="B3406">
        <v>2677.38</v>
      </c>
      <c r="D3406">
        <f t="shared" si="528"/>
        <v>2677.38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483.39</v>
      </c>
      <c r="B3407">
        <v>1460.25</v>
      </c>
      <c r="D3407">
        <f t="shared" si="528"/>
        <v>1460.25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483.2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0</v>
      </c>
      <c r="D3410">
        <f t="shared" si="528"/>
        <v>0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977.33</v>
      </c>
      <c r="B3412">
        <v>41324.660000000003</v>
      </c>
      <c r="D3412">
        <f t="shared" si="528"/>
        <v>41324.660000000003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489.37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318.14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1315.47</v>
      </c>
      <c r="D3415">
        <f t="shared" si="528"/>
        <v>1315.47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1704.58</v>
      </c>
      <c r="B3416">
        <v>1872.39</v>
      </c>
      <c r="D3416">
        <f t="shared" si="528"/>
        <v>1872.39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1141.24</v>
      </c>
      <c r="B3417">
        <v>6773.81</v>
      </c>
      <c r="D3417">
        <f t="shared" si="528"/>
        <v>6773.81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1161.6300000000001</v>
      </c>
      <c r="B3418">
        <v>18049.41</v>
      </c>
      <c r="D3418">
        <f t="shared" si="528"/>
        <v>18049.41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1148.51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1207.1199999999999</v>
      </c>
      <c r="B3420">
        <v>9175.5400000000009</v>
      </c>
      <c r="D3420">
        <f t="shared" si="528"/>
        <v>9175.5400000000009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9626.7999999999993</v>
      </c>
      <c r="D3421">
        <f t="shared" si="528"/>
        <v>9626.7999999999993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22573.5</v>
      </c>
      <c r="D3422">
        <f t="shared" si="528"/>
        <v>22573.5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207.54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0</v>
      </c>
      <c r="D3424">
        <f t="shared" si="528"/>
        <v>0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1021.65</v>
      </c>
      <c r="D3425">
        <f t="shared" si="528"/>
        <v>1021.65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0</v>
      </c>
      <c r="D3426">
        <f t="shared" si="528"/>
        <v>0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0</v>
      </c>
      <c r="B3427">
        <v>17314.47</v>
      </c>
      <c r="D3427">
        <f t="shared" si="528"/>
        <v>17314.47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64.44</v>
      </c>
      <c r="D3428">
        <f t="shared" si="528"/>
        <v>64.44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645.30999999999995</v>
      </c>
      <c r="B3429">
        <v>0</v>
      </c>
      <c r="D3429">
        <f t="shared" si="528"/>
        <v>0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0</v>
      </c>
      <c r="B3430">
        <v>8717.66</v>
      </c>
      <c r="D3430">
        <f t="shared" si="528"/>
        <v>8717.66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12302.66</v>
      </c>
      <c r="D3431">
        <f t="shared" si="528"/>
        <v>12302.66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36616.18</v>
      </c>
      <c r="D3433">
        <f t="shared" si="528"/>
        <v>36616.18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265.89999999999998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1339.57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0</v>
      </c>
      <c r="D3436">
        <f t="shared" si="528"/>
        <v>0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371.88</v>
      </c>
      <c r="B3437">
        <v>55490.879999999997</v>
      </c>
      <c r="D3437">
        <f t="shared" si="528"/>
        <v>55490.879999999997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1102.46</v>
      </c>
      <c r="B3438">
        <v>46743.08</v>
      </c>
      <c r="D3438">
        <f t="shared" si="528"/>
        <v>46743.08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19825.66</v>
      </c>
      <c r="D3439">
        <f t="shared" si="528"/>
        <v>19825.66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939</v>
      </c>
      <c r="D3441">
        <f t="shared" si="528"/>
        <v>939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327.77</v>
      </c>
      <c r="B3442">
        <v>9359.31</v>
      </c>
      <c r="D3442">
        <f t="shared" si="528"/>
        <v>9359.31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3012.14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3955.84</v>
      </c>
      <c r="D3444">
        <f t="shared" si="528"/>
        <v>3955.84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617.9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674.53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978.32</v>
      </c>
      <c r="B3447">
        <v>2478.88</v>
      </c>
      <c r="D3447">
        <f t="shared" si="528"/>
        <v>2478.88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0</v>
      </c>
      <c r="B3448">
        <v>0</v>
      </c>
      <c r="D3448">
        <f t="shared" si="528"/>
        <v>0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777.57</v>
      </c>
      <c r="B3449">
        <v>881.78</v>
      </c>
      <c r="D3449">
        <f t="shared" si="528"/>
        <v>881.78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5529.82</v>
      </c>
      <c r="D3450">
        <f t="shared" si="528"/>
        <v>5529.82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464.77</v>
      </c>
      <c r="B3451">
        <v>5364.55</v>
      </c>
      <c r="D3451">
        <f t="shared" si="528"/>
        <v>5364.55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390.54</v>
      </c>
      <c r="B3452">
        <v>1447.24</v>
      </c>
      <c r="D3452">
        <f t="shared" si="528"/>
        <v>1447.24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209.87</v>
      </c>
      <c r="B3453">
        <v>0</v>
      </c>
      <c r="D3453">
        <f t="shared" si="528"/>
        <v>0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220.89</v>
      </c>
      <c r="B3454">
        <v>2890.54</v>
      </c>
      <c r="D3454">
        <f t="shared" si="528"/>
        <v>2890.54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1156.28</v>
      </c>
      <c r="B3455">
        <v>2698.92</v>
      </c>
      <c r="D3455">
        <f t="shared" si="528"/>
        <v>2698.92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3403.79</v>
      </c>
      <c r="D3456">
        <f t="shared" si="528"/>
        <v>3403.79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28.43</v>
      </c>
      <c r="B3459">
        <v>0</v>
      </c>
      <c r="D3459">
        <f t="shared" si="528"/>
        <v>0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438.32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6951.74</v>
      </c>
      <c r="D3462">
        <f t="shared" si="534"/>
        <v>6951.74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685.55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718.41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8003857.4899999984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242561.52</v>
      </c>
      <c r="B3468">
        <v>20358.09</v>
      </c>
      <c r="D3468">
        <f t="shared" si="534"/>
        <v>20358.09</v>
      </c>
      <c r="E3468">
        <v>134</v>
      </c>
      <c r="F3468" t="s">
        <v>12</v>
      </c>
      <c r="G3468">
        <f t="shared" si="535"/>
        <v>1</v>
      </c>
      <c r="H3468">
        <f t="shared" si="536"/>
        <v>20358.09</v>
      </c>
      <c r="K3468">
        <f t="shared" si="537"/>
        <v>2.5435347924966621E-3</v>
      </c>
      <c r="L3468">
        <v>134</v>
      </c>
      <c r="M3468" t="s">
        <v>12</v>
      </c>
      <c r="N3468">
        <f t="shared" si="538"/>
        <v>2.5435347924966621E-3</v>
      </c>
      <c r="O3468">
        <f>AVERAGE(N3468:N3473)</f>
        <v>7.8515120255262495E-4</v>
      </c>
      <c r="P3468">
        <f>IF(N3468&gt;O3470,"ND",IF(N3468&lt;O3471,"ND",N3468))</f>
        <v>2.5435347924966621E-3</v>
      </c>
      <c r="Q3468">
        <f>AVERAGE(P3468:P3473)</f>
        <v>7.8515120255262495E-4</v>
      </c>
      <c r="R3468">
        <f>L3468</f>
        <v>134</v>
      </c>
    </row>
    <row r="3469" spans="1:18">
      <c r="A3469">
        <v>164473.57999999999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1.1234395111637341E-3</v>
      </c>
      <c r="P3469">
        <f>IF(N3469&gt;O3470,"ND",IF(N3469&lt;O3471,"ND",N3469))</f>
        <v>0</v>
      </c>
    </row>
    <row r="3470" spans="1:18">
      <c r="A3470">
        <v>176535.4</v>
      </c>
      <c r="B3470">
        <v>0</v>
      </c>
      <c r="D3470">
        <f t="shared" si="534"/>
        <v>0</v>
      </c>
      <c r="E3470">
        <v>134</v>
      </c>
      <c r="F3470" t="s">
        <v>12</v>
      </c>
      <c r="G3470">
        <f t="shared" si="535"/>
        <v>1</v>
      </c>
      <c r="H3470">
        <f t="shared" si="536"/>
        <v>0</v>
      </c>
      <c r="K3470">
        <f t="shared" si="537"/>
        <v>0</v>
      </c>
      <c r="L3470">
        <v>134</v>
      </c>
      <c r="M3470" t="s">
        <v>12</v>
      </c>
      <c r="N3470">
        <f t="shared" si="538"/>
        <v>0</v>
      </c>
      <c r="O3470">
        <f>O3468+(O3469*1.89)</f>
        <v>2.9084518786520823E-3</v>
      </c>
      <c r="P3470">
        <f>IF(N3470&gt;O3470,"ND",IF(N3470&lt;O3471,"ND",N3470))</f>
        <v>0</v>
      </c>
    </row>
    <row r="3471" spans="1:18">
      <c r="A3471">
        <v>140960.65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-1.3381494735468327E-3</v>
      </c>
      <c r="P3471">
        <f>IF(N3471&gt;O3470,"ND",IF(N3471&lt;O3471,"ND",N3471))</f>
        <v>0</v>
      </c>
    </row>
    <row r="3472" spans="1:18">
      <c r="A3472">
        <v>154281.9</v>
      </c>
      <c r="B3472">
        <v>2497.11</v>
      </c>
      <c r="D3472">
        <f t="shared" si="534"/>
        <v>2497.11</v>
      </c>
      <c r="E3472">
        <v>134</v>
      </c>
      <c r="F3472" t="s">
        <v>12</v>
      </c>
      <c r="G3472">
        <f t="shared" si="535"/>
        <v>1</v>
      </c>
      <c r="H3472">
        <f t="shared" si="536"/>
        <v>2497.11</v>
      </c>
      <c r="K3472">
        <f t="shared" si="537"/>
        <v>3.1198831352505761E-4</v>
      </c>
      <c r="L3472">
        <v>134</v>
      </c>
      <c r="M3472" t="s">
        <v>12</v>
      </c>
      <c r="N3472">
        <f t="shared" si="538"/>
        <v>3.1198831352505761E-4</v>
      </c>
      <c r="P3472">
        <f>IF(N3472&gt;O3470,"ND",IF(N3472&lt;O3471,"ND",N3472))</f>
        <v>3.1198831352505761E-4</v>
      </c>
    </row>
    <row r="3473" spans="1:18">
      <c r="A3473">
        <v>248193.51</v>
      </c>
      <c r="B3473">
        <v>14850.23</v>
      </c>
      <c r="D3473">
        <f t="shared" si="534"/>
        <v>14850.23</v>
      </c>
      <c r="E3473">
        <v>134</v>
      </c>
      <c r="F3473" t="s">
        <v>12</v>
      </c>
      <c r="G3473">
        <f t="shared" si="535"/>
        <v>1</v>
      </c>
      <c r="H3473">
        <f t="shared" si="536"/>
        <v>14850.23</v>
      </c>
      <c r="K3473">
        <f t="shared" si="537"/>
        <v>1.8553841092940303E-3</v>
      </c>
      <c r="L3473">
        <v>134</v>
      </c>
      <c r="M3473" t="s">
        <v>12</v>
      </c>
      <c r="N3473">
        <f t="shared" si="538"/>
        <v>1.8553841092940303E-3</v>
      </c>
      <c r="P3473">
        <f>IF(N3473&gt;O3470,"ND",IF(N3473&lt;O3471,"ND",N3473))</f>
        <v>1.8553841092940303E-3</v>
      </c>
    </row>
    <row r="3474" spans="1:18">
      <c r="A3474">
        <v>126501.65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7.288321088452232E-4</v>
      </c>
      <c r="P3474">
        <f>IF(N3474&gt;O3476,"ND",IF(N3474&lt;O3477,"ND",N3474))</f>
        <v>0</v>
      </c>
      <c r="Q3474">
        <f>AVERAGE(P3474:P3479)</f>
        <v>7.288321088452232E-4</v>
      </c>
      <c r="R3474">
        <f>L3474</f>
        <v>166</v>
      </c>
    </row>
    <row r="3475" spans="1:18">
      <c r="A3475">
        <v>241780.49</v>
      </c>
      <c r="B3475">
        <v>20054.5</v>
      </c>
      <c r="D3475">
        <f t="shared" si="534"/>
        <v>20054.5</v>
      </c>
      <c r="E3475">
        <v>166</v>
      </c>
      <c r="F3475" t="s">
        <v>12</v>
      </c>
      <c r="G3475">
        <f t="shared" si="535"/>
        <v>1</v>
      </c>
      <c r="H3475">
        <f t="shared" si="536"/>
        <v>20054.5</v>
      </c>
      <c r="K3475">
        <f t="shared" si="537"/>
        <v>2.5056043320431489E-3</v>
      </c>
      <c r="L3475">
        <v>166</v>
      </c>
      <c r="M3475" t="s">
        <v>12</v>
      </c>
      <c r="N3475">
        <f t="shared" si="538"/>
        <v>2.5056043320431489E-3</v>
      </c>
      <c r="O3475">
        <f>STDEV(N3474:N3479)</f>
        <v>9.8400836985972073E-4</v>
      </c>
      <c r="P3475">
        <f>IF(N3475&gt;O3476,"ND",IF(N3475&lt;O3477,"ND",N3475))</f>
        <v>2.5056043320431489E-3</v>
      </c>
    </row>
    <row r="3476" spans="1:18">
      <c r="A3476">
        <v>189673.01</v>
      </c>
      <c r="B3476">
        <v>7943.86</v>
      </c>
      <c r="D3476">
        <f t="shared" si="534"/>
        <v>7943.86</v>
      </c>
      <c r="E3476">
        <v>166</v>
      </c>
      <c r="F3476" t="s">
        <v>12</v>
      </c>
      <c r="G3476">
        <f t="shared" si="535"/>
        <v>1</v>
      </c>
      <c r="H3476">
        <f t="shared" si="536"/>
        <v>7943.86</v>
      </c>
      <c r="K3476">
        <f t="shared" si="537"/>
        <v>9.9250392825272582E-4</v>
      </c>
      <c r="L3476">
        <v>166</v>
      </c>
      <c r="M3476" t="s">
        <v>12</v>
      </c>
      <c r="N3476">
        <f t="shared" si="538"/>
        <v>9.9250392825272582E-4</v>
      </c>
      <c r="O3476">
        <f>O3474+(O3475*1.89)</f>
        <v>2.5886079278800954E-3</v>
      </c>
      <c r="P3476">
        <f>IF(N3476&gt;O3476,"ND",IF(N3476&lt;O3477,"ND",N3476))</f>
        <v>9.9250392825272582E-4</v>
      </c>
    </row>
    <row r="3477" spans="1:18">
      <c r="A3477">
        <v>192773.59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-1.130943710189649E-3</v>
      </c>
      <c r="P3477">
        <f>IF(N3477&gt;O3476,"ND",IF(N3477&lt;O3477,"ND",N3477))</f>
        <v>0</v>
      </c>
    </row>
    <row r="3478" spans="1:18">
      <c r="A3478">
        <v>263055.8</v>
      </c>
      <c r="B3478">
        <v>7002.45</v>
      </c>
      <c r="D3478">
        <f t="shared" si="534"/>
        <v>7002.45</v>
      </c>
      <c r="E3478">
        <v>166</v>
      </c>
      <c r="F3478" t="s">
        <v>12</v>
      </c>
      <c r="G3478">
        <f t="shared" si="535"/>
        <v>1</v>
      </c>
      <c r="H3478">
        <f t="shared" si="536"/>
        <v>7002.45</v>
      </c>
      <c r="K3478">
        <f t="shared" si="537"/>
        <v>8.7488439277546421E-4</v>
      </c>
      <c r="L3478">
        <v>166</v>
      </c>
      <c r="M3478" t="s">
        <v>12</v>
      </c>
      <c r="N3478">
        <f t="shared" si="538"/>
        <v>8.7488439277546421E-4</v>
      </c>
      <c r="P3478">
        <f>IF(N3478&gt;O3476,"ND",IF(N3478&lt;O3477,"ND",N3478))</f>
        <v>8.7488439277546421E-4</v>
      </c>
    </row>
    <row r="3479" spans="1:18">
      <c r="A3479">
        <v>211006.91</v>
      </c>
      <c r="B3479">
        <v>0</v>
      </c>
      <c r="D3479">
        <f t="shared" si="534"/>
        <v>0</v>
      </c>
      <c r="E3479">
        <v>166</v>
      </c>
      <c r="F3479" t="s">
        <v>12</v>
      </c>
      <c r="G3479">
        <f t="shared" si="535"/>
        <v>1</v>
      </c>
      <c r="H3479">
        <f t="shared" si="536"/>
        <v>0</v>
      </c>
      <c r="K3479">
        <f t="shared" si="537"/>
        <v>0</v>
      </c>
      <c r="L3479">
        <v>166</v>
      </c>
      <c r="M3479" t="s">
        <v>12</v>
      </c>
      <c r="N3479">
        <f t="shared" si="538"/>
        <v>0</v>
      </c>
      <c r="P3479">
        <f>IF(N3479&gt;O3476,"ND",IF(N3479&lt;O3477,"ND",N3479))</f>
        <v>0</v>
      </c>
    </row>
    <row r="3480" spans="1:18">
      <c r="A3480">
        <v>239165.17</v>
      </c>
      <c r="B3480">
        <v>0</v>
      </c>
      <c r="D3480">
        <f t="shared" si="534"/>
        <v>0</v>
      </c>
      <c r="E3480">
        <v>133</v>
      </c>
      <c r="F3480" t="s">
        <v>12</v>
      </c>
      <c r="G3480">
        <f t="shared" si="535"/>
        <v>1</v>
      </c>
      <c r="H3480">
        <f t="shared" si="536"/>
        <v>0</v>
      </c>
      <c r="K3480">
        <f t="shared" si="537"/>
        <v>0</v>
      </c>
      <c r="L3480">
        <v>133</v>
      </c>
      <c r="M3480" t="s">
        <v>12</v>
      </c>
      <c r="N3480">
        <f t="shared" si="538"/>
        <v>0</v>
      </c>
      <c r="O3480">
        <f>AVERAGE(N3480:N3485)</f>
        <v>3.5998848100430142E-3</v>
      </c>
      <c r="P3480">
        <f>IF(N3480&gt;O3482,"ND",IF(N3480&lt;O3483,"ND",N3480))</f>
        <v>0</v>
      </c>
      <c r="Q3480">
        <f>AVERAGE(P3480:P3485)</f>
        <v>3.5998848100430142E-3</v>
      </c>
      <c r="R3480">
        <f t="shared" ref="R3480" si="539">L3480</f>
        <v>133</v>
      </c>
    </row>
    <row r="3481" spans="1:18">
      <c r="A3481">
        <v>222940.24</v>
      </c>
      <c r="B3481">
        <v>8834.76</v>
      </c>
      <c r="D3481">
        <f t="shared" si="534"/>
        <v>8834.76</v>
      </c>
      <c r="E3481">
        <v>133</v>
      </c>
      <c r="F3481" t="s">
        <v>12</v>
      </c>
      <c r="G3481">
        <f t="shared" si="535"/>
        <v>1</v>
      </c>
      <c r="H3481">
        <f t="shared" si="536"/>
        <v>8834.76</v>
      </c>
      <c r="K3481">
        <f t="shared" si="537"/>
        <v>1.1038127566661612E-3</v>
      </c>
      <c r="L3481">
        <v>133</v>
      </c>
      <c r="M3481" t="s">
        <v>12</v>
      </c>
      <c r="N3481">
        <f t="shared" si="538"/>
        <v>1.1038127566661612E-3</v>
      </c>
      <c r="O3481">
        <f>STDEV(N3480:N3485)</f>
        <v>5.4463020328522982E-3</v>
      </c>
      <c r="P3481">
        <f>IF(N3481&gt;O3482,"ND",IF(N3481&lt;O3483,"ND",N3481))</f>
        <v>1.1038127566661612E-3</v>
      </c>
    </row>
    <row r="3482" spans="1:18">
      <c r="A3482">
        <v>158495.91</v>
      </c>
      <c r="B3482">
        <v>2944.32</v>
      </c>
      <c r="D3482">
        <f t="shared" si="534"/>
        <v>2944.32</v>
      </c>
      <c r="E3482">
        <v>133</v>
      </c>
      <c r="F3482" t="s">
        <v>12</v>
      </c>
      <c r="G3482">
        <f t="shared" si="535"/>
        <v>1</v>
      </c>
      <c r="H3482">
        <f t="shared" si="536"/>
        <v>2944.32</v>
      </c>
      <c r="K3482">
        <f t="shared" si="537"/>
        <v>3.6786262170192648E-4</v>
      </c>
      <c r="L3482">
        <v>133</v>
      </c>
      <c r="M3482" t="s">
        <v>12</v>
      </c>
      <c r="N3482">
        <f t="shared" si="538"/>
        <v>3.6786262170192648E-4</v>
      </c>
      <c r="O3482">
        <f>O3480+(O3481*1.89)</f>
        <v>1.3893395652133858E-2</v>
      </c>
      <c r="P3482">
        <f>IF(N3482&gt;O3482,"ND",IF(N3482&lt;O3483,"ND",N3482))</f>
        <v>3.6786262170192648E-4</v>
      </c>
    </row>
    <row r="3483" spans="1:18">
      <c r="A3483">
        <v>211820.77</v>
      </c>
      <c r="B3483">
        <v>0</v>
      </c>
      <c r="D3483">
        <f t="shared" si="534"/>
        <v>0</v>
      </c>
      <c r="E3483">
        <v>133</v>
      </c>
      <c r="F3483" t="s">
        <v>12</v>
      </c>
      <c r="G3483">
        <f t="shared" si="535"/>
        <v>1</v>
      </c>
      <c r="H3483">
        <f t="shared" si="536"/>
        <v>0</v>
      </c>
      <c r="K3483">
        <f t="shared" si="537"/>
        <v>0</v>
      </c>
      <c r="L3483">
        <v>133</v>
      </c>
      <c r="M3483" t="s">
        <v>12</v>
      </c>
      <c r="N3483">
        <f t="shared" si="538"/>
        <v>0</v>
      </c>
      <c r="O3483">
        <f>O3480-(O3481*1.89)</f>
        <v>-6.6936260320478291E-3</v>
      </c>
      <c r="P3483">
        <f>IF(N3483&gt;O3482,"ND",IF(N3483&lt;O3483,"ND",N3483))</f>
        <v>0</v>
      </c>
    </row>
    <row r="3484" spans="1:18">
      <c r="A3484">
        <v>184635.33</v>
      </c>
      <c r="B3484">
        <v>107186.4</v>
      </c>
      <c r="D3484">
        <f t="shared" si="534"/>
        <v>107186.4</v>
      </c>
      <c r="E3484">
        <v>133</v>
      </c>
      <c r="F3484" t="s">
        <v>12</v>
      </c>
      <c r="G3484">
        <f t="shared" si="535"/>
        <v>1</v>
      </c>
      <c r="H3484">
        <f t="shared" si="536"/>
        <v>107186.4</v>
      </c>
      <c r="K3484">
        <f t="shared" si="537"/>
        <v>1.3391842637617979E-2</v>
      </c>
      <c r="L3484">
        <v>133</v>
      </c>
      <c r="M3484" t="s">
        <v>12</v>
      </c>
      <c r="N3484">
        <f t="shared" si="538"/>
        <v>1.3391842637617979E-2</v>
      </c>
      <c r="P3484">
        <f>IF(N3484&gt;O3482,"ND",IF(N3484&lt;O3483,"ND",N3484))</f>
        <v>1.3391842637617979E-2</v>
      </c>
    </row>
    <row r="3485" spans="1:18">
      <c r="A3485">
        <v>218526.84</v>
      </c>
      <c r="B3485">
        <v>53912.31</v>
      </c>
      <c r="D3485">
        <f t="shared" si="534"/>
        <v>53912.31</v>
      </c>
      <c r="E3485">
        <v>133</v>
      </c>
      <c r="F3485" t="s">
        <v>12</v>
      </c>
      <c r="G3485">
        <f t="shared" si="535"/>
        <v>1</v>
      </c>
      <c r="H3485">
        <f t="shared" si="536"/>
        <v>53912.31</v>
      </c>
      <c r="K3485">
        <f t="shared" si="537"/>
        <v>6.7357908442720171E-3</v>
      </c>
      <c r="L3485">
        <v>133</v>
      </c>
      <c r="M3485" t="s">
        <v>12</v>
      </c>
      <c r="N3485">
        <f t="shared" si="538"/>
        <v>6.7357908442720171E-3</v>
      </c>
      <c r="P3485">
        <f>IF(N3485&gt;O3482,"ND",IF(N3485&lt;O3483,"ND",N3485))</f>
        <v>6.7357908442720171E-3</v>
      </c>
    </row>
    <row r="3486" spans="1:18">
      <c r="A3486">
        <v>191135.73</v>
      </c>
      <c r="B3486">
        <v>23756.35</v>
      </c>
      <c r="D3486">
        <f t="shared" si="534"/>
        <v>23756.35</v>
      </c>
      <c r="E3486">
        <v>165</v>
      </c>
      <c r="F3486" t="s">
        <v>12</v>
      </c>
      <c r="G3486">
        <f t="shared" si="535"/>
        <v>1</v>
      </c>
      <c r="H3486">
        <f t="shared" si="536"/>
        <v>23756.35</v>
      </c>
      <c r="K3486">
        <f t="shared" si="537"/>
        <v>2.9681125669317738E-3</v>
      </c>
      <c r="L3486">
        <v>165</v>
      </c>
      <c r="M3486" t="s">
        <v>12</v>
      </c>
      <c r="N3486">
        <f t="shared" si="538"/>
        <v>2.9681125669317738E-3</v>
      </c>
      <c r="O3486">
        <f>AVERAGE(N3486:N3491)</f>
        <v>8.1039278141037147E-4</v>
      </c>
      <c r="P3486">
        <f>IF(N3486&gt;O3488,"ND",IF(N3486&lt;O3489,"ND",N3486))</f>
        <v>2.9681125669317738E-3</v>
      </c>
      <c r="Q3486">
        <f>AVERAGE(P3486:P3491)</f>
        <v>8.1039278141037147E-4</v>
      </c>
      <c r="R3486">
        <f t="shared" ref="R3486" si="540">L3486</f>
        <v>165</v>
      </c>
    </row>
    <row r="3487" spans="1:18">
      <c r="A3487">
        <v>156654.39999999999</v>
      </c>
      <c r="B3487">
        <v>0</v>
      </c>
      <c r="D3487">
        <f t="shared" si="534"/>
        <v>0</v>
      </c>
      <c r="E3487">
        <v>165</v>
      </c>
      <c r="F3487" t="s">
        <v>12</v>
      </c>
      <c r="G3487">
        <f t="shared" si="535"/>
        <v>1</v>
      </c>
      <c r="H3487">
        <f t="shared" si="536"/>
        <v>0</v>
      </c>
      <c r="K3487">
        <f t="shared" si="537"/>
        <v>0</v>
      </c>
      <c r="L3487">
        <v>165</v>
      </c>
      <c r="M3487" t="s">
        <v>12</v>
      </c>
      <c r="N3487">
        <f t="shared" si="538"/>
        <v>0</v>
      </c>
      <c r="O3487">
        <f>STDEV(N3486:N3491)</f>
        <v>1.2787156843722927E-3</v>
      </c>
      <c r="P3487">
        <f>IF(N3487&gt;O3488,"ND",IF(N3487&lt;O3489,"ND",N3487))</f>
        <v>0</v>
      </c>
    </row>
    <row r="3488" spans="1:18">
      <c r="A3488">
        <v>139353.57999999999</v>
      </c>
      <c r="B3488">
        <v>14540.34</v>
      </c>
      <c r="D3488">
        <f t="shared" si="534"/>
        <v>14540.34</v>
      </c>
      <c r="E3488">
        <v>165</v>
      </c>
      <c r="F3488" t="s">
        <v>12</v>
      </c>
      <c r="G3488">
        <f t="shared" si="535"/>
        <v>1</v>
      </c>
      <c r="H3488">
        <f t="shared" si="536"/>
        <v>14540.34</v>
      </c>
      <c r="K3488">
        <f t="shared" si="537"/>
        <v>1.8166665283791807E-3</v>
      </c>
      <c r="L3488">
        <v>165</v>
      </c>
      <c r="M3488" t="s">
        <v>12</v>
      </c>
      <c r="N3488">
        <f t="shared" si="538"/>
        <v>1.8166665283791807E-3</v>
      </c>
      <c r="O3488">
        <f>O3486+(O3487*1.89)</f>
        <v>3.2271654248740046E-3</v>
      </c>
      <c r="P3488">
        <f>IF(N3488&gt;O3488,"ND",IF(N3488&lt;O3489,"ND",N3488))</f>
        <v>1.8166665283791807E-3</v>
      </c>
    </row>
    <row r="3489" spans="1:18">
      <c r="A3489">
        <v>189601.37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-1.6063798620532619E-3</v>
      </c>
      <c r="P3489">
        <f>IF(N3489&gt;O3488,"ND",IF(N3489&lt;O3489,"ND",N3489))</f>
        <v>0</v>
      </c>
    </row>
    <row r="3490" spans="1:18">
      <c r="A3490">
        <v>191452.87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182493.86</v>
      </c>
      <c r="B3491">
        <v>620.91999999999996</v>
      </c>
      <c r="D3491">
        <f t="shared" si="534"/>
        <v>620.91999999999996</v>
      </c>
      <c r="E3491">
        <v>165</v>
      </c>
      <c r="F3491" t="s">
        <v>12</v>
      </c>
      <c r="G3491">
        <f t="shared" si="535"/>
        <v>1</v>
      </c>
      <c r="H3491">
        <f t="shared" si="536"/>
        <v>620.91999999999996</v>
      </c>
      <c r="K3491">
        <f t="shared" si="537"/>
        <v>7.7577593151274374E-5</v>
      </c>
      <c r="L3491">
        <v>165</v>
      </c>
      <c r="M3491" t="s">
        <v>12</v>
      </c>
      <c r="N3491">
        <f t="shared" si="538"/>
        <v>7.7577593151274374E-5</v>
      </c>
      <c r="P3491">
        <f>IF(N3491&gt;O3488,"ND",IF(N3491&lt;O3489,"ND",N3491))</f>
        <v>7.7577593151274374E-5</v>
      </c>
    </row>
    <row r="3492" spans="1:18">
      <c r="A3492">
        <v>241163.04</v>
      </c>
      <c r="B3492">
        <v>2708.34</v>
      </c>
      <c r="D3492">
        <f t="shared" si="534"/>
        <v>2708.34</v>
      </c>
      <c r="E3492">
        <v>132</v>
      </c>
      <c r="F3492" t="s">
        <v>12</v>
      </c>
      <c r="G3492">
        <f t="shared" si="535"/>
        <v>1</v>
      </c>
      <c r="H3492">
        <f t="shared" si="536"/>
        <v>2708.34</v>
      </c>
      <c r="K3492">
        <f t="shared" si="537"/>
        <v>3.3837933813586689E-4</v>
      </c>
      <c r="L3492">
        <v>132</v>
      </c>
      <c r="M3492" t="s">
        <v>12</v>
      </c>
      <c r="N3492">
        <f t="shared" si="538"/>
        <v>3.3837933813586689E-4</v>
      </c>
      <c r="O3492">
        <f>AVERAGE(N3492:N3497)</f>
        <v>6.7445811890219805E-4</v>
      </c>
      <c r="P3492">
        <f>IF(N3492&gt;O3494,"ND",IF(N3492&lt;O3495,"ND",N3492))</f>
        <v>3.3837933813586689E-4</v>
      </c>
      <c r="Q3492">
        <f>AVERAGE(P3492:P3497)</f>
        <v>6.7445811890219805E-4</v>
      </c>
      <c r="R3492">
        <f t="shared" ref="R3492" si="541">L3492</f>
        <v>132</v>
      </c>
    </row>
    <row r="3493" spans="1:18">
      <c r="A3493">
        <v>217597.68</v>
      </c>
      <c r="B3493">
        <v>10919.8</v>
      </c>
      <c r="D3493">
        <f t="shared" si="534"/>
        <v>10919.8</v>
      </c>
      <c r="E3493">
        <v>132</v>
      </c>
      <c r="F3493" t="s">
        <v>12</v>
      </c>
      <c r="G3493">
        <f t="shared" si="535"/>
        <v>1</v>
      </c>
      <c r="H3493">
        <f t="shared" si="536"/>
        <v>10919.8</v>
      </c>
      <c r="K3493">
        <f t="shared" si="537"/>
        <v>1.3643171450320264E-3</v>
      </c>
      <c r="L3493">
        <v>132</v>
      </c>
      <c r="M3493" t="s">
        <v>12</v>
      </c>
      <c r="N3493">
        <f t="shared" si="538"/>
        <v>1.3643171450320264E-3</v>
      </c>
      <c r="O3493">
        <f>STDEV(N3492:N3497)</f>
        <v>5.0585604046118177E-4</v>
      </c>
      <c r="P3493">
        <f>IF(N3493&gt;O3494,"ND",IF(N3493&lt;O3495,"ND",N3493))</f>
        <v>1.3643171450320264E-3</v>
      </c>
    </row>
    <row r="3494" spans="1:18">
      <c r="A3494">
        <v>195841.74</v>
      </c>
      <c r="B3494">
        <v>8740.65</v>
      </c>
      <c r="D3494">
        <f t="shared" si="534"/>
        <v>8740.65</v>
      </c>
      <c r="E3494">
        <v>132</v>
      </c>
      <c r="F3494" t="s">
        <v>12</v>
      </c>
      <c r="G3494">
        <f t="shared" si="535"/>
        <v>1</v>
      </c>
      <c r="H3494">
        <f t="shared" si="536"/>
        <v>8740.65</v>
      </c>
      <c r="K3494">
        <f t="shared" si="537"/>
        <v>1.0920546762508638E-3</v>
      </c>
      <c r="L3494">
        <v>132</v>
      </c>
      <c r="M3494" t="s">
        <v>12</v>
      </c>
      <c r="N3494">
        <f t="shared" si="538"/>
        <v>1.0920546762508638E-3</v>
      </c>
      <c r="O3494">
        <f>O3492+(O3493*1.89)</f>
        <v>1.6305260353738317E-3</v>
      </c>
      <c r="P3494">
        <f>IF(N3494&gt;O3494,"ND",IF(N3494&lt;O3495,"ND",N3494))</f>
        <v>1.0920546762508638E-3</v>
      </c>
    </row>
    <row r="3495" spans="1:18">
      <c r="A3495">
        <v>209852.43</v>
      </c>
      <c r="B3495">
        <v>6357.1</v>
      </c>
      <c r="D3495">
        <f t="shared" si="534"/>
        <v>6357.1</v>
      </c>
      <c r="E3495">
        <v>132</v>
      </c>
      <c r="F3495" t="s">
        <v>12</v>
      </c>
      <c r="G3495">
        <f t="shared" si="535"/>
        <v>1</v>
      </c>
      <c r="H3495">
        <f t="shared" si="536"/>
        <v>6357.1</v>
      </c>
      <c r="K3495">
        <f t="shared" si="537"/>
        <v>7.9425452139078524E-4</v>
      </c>
      <c r="L3495">
        <v>132</v>
      </c>
      <c r="M3495" t="s">
        <v>12</v>
      </c>
      <c r="N3495">
        <f t="shared" si="538"/>
        <v>7.9425452139078524E-4</v>
      </c>
      <c r="O3495">
        <f>O3492-(O3493*1.89)</f>
        <v>-2.8160979756943546E-4</v>
      </c>
      <c r="P3495">
        <f>IF(N3495&gt;O3494,"ND",IF(N3495&lt;O3495,"ND",N3495))</f>
        <v>7.9425452139078524E-4</v>
      </c>
    </row>
    <row r="3496" spans="1:18">
      <c r="A3496">
        <v>217096.19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230781.83</v>
      </c>
      <c r="B3497">
        <v>3663.71</v>
      </c>
      <c r="D3497">
        <f t="shared" si="534"/>
        <v>3663.71</v>
      </c>
      <c r="E3497">
        <v>132</v>
      </c>
      <c r="F3497" t="s">
        <v>12</v>
      </c>
      <c r="G3497">
        <f t="shared" si="535"/>
        <v>1</v>
      </c>
      <c r="H3497">
        <f t="shared" si="536"/>
        <v>3663.71</v>
      </c>
      <c r="K3497">
        <f t="shared" si="537"/>
        <v>4.577430326036453E-4</v>
      </c>
      <c r="L3497">
        <v>132</v>
      </c>
      <c r="M3497" t="s">
        <v>12</v>
      </c>
      <c r="N3497">
        <f t="shared" si="538"/>
        <v>4.577430326036453E-4</v>
      </c>
      <c r="P3497">
        <f>IF(N3497&gt;O3494,"ND",IF(N3497&lt;O3495,"ND",N3497))</f>
        <v>4.577430326036453E-4</v>
      </c>
    </row>
    <row r="3498" spans="1:18">
      <c r="A3498">
        <v>233889</v>
      </c>
      <c r="B3498">
        <v>4594.1099999999997</v>
      </c>
      <c r="D3498">
        <f t="shared" si="534"/>
        <v>4594.1099999999997</v>
      </c>
      <c r="E3498">
        <v>164</v>
      </c>
      <c r="F3498" t="s">
        <v>12</v>
      </c>
      <c r="G3498">
        <f t="shared" si="535"/>
        <v>1</v>
      </c>
      <c r="H3498">
        <f t="shared" si="536"/>
        <v>4594.1099999999997</v>
      </c>
      <c r="K3498">
        <f t="shared" si="537"/>
        <v>5.7398698136990446E-4</v>
      </c>
      <c r="L3498">
        <v>164</v>
      </c>
      <c r="M3498" t="s">
        <v>12</v>
      </c>
      <c r="N3498">
        <f t="shared" si="538"/>
        <v>5.7398698136990446E-4</v>
      </c>
      <c r="O3498">
        <f>AVERAGE(N3498:N3503)</f>
        <v>6.4915261253608366E-4</v>
      </c>
      <c r="P3498">
        <f>IF(N3498&gt;O3500,"ND",IF(N3498&lt;O3501,"ND",N3498))</f>
        <v>5.7398698136990446E-4</v>
      </c>
      <c r="Q3498">
        <f>AVERAGE(P3498:P3503)</f>
        <v>6.4915261253608366E-4</v>
      </c>
      <c r="R3498">
        <f t="shared" ref="R3498:R3558" si="542">L3498</f>
        <v>164</v>
      </c>
    </row>
    <row r="3499" spans="1:18">
      <c r="A3499">
        <v>244420.72</v>
      </c>
      <c r="B3499">
        <v>2538.34</v>
      </c>
      <c r="D3499">
        <f t="shared" si="534"/>
        <v>2538.34</v>
      </c>
      <c r="E3499">
        <v>164</v>
      </c>
      <c r="F3499" t="s">
        <v>12</v>
      </c>
      <c r="G3499">
        <f t="shared" si="535"/>
        <v>1</v>
      </c>
      <c r="H3499">
        <f t="shared" si="536"/>
        <v>2538.34</v>
      </c>
      <c r="K3499">
        <f t="shared" si="537"/>
        <v>3.1713957965535949E-4</v>
      </c>
      <c r="L3499">
        <v>164</v>
      </c>
      <c r="M3499" t="s">
        <v>12</v>
      </c>
      <c r="N3499">
        <f t="shared" si="538"/>
        <v>3.1713957965535949E-4</v>
      </c>
      <c r="O3499">
        <f>STDEV(N3498:N3503)</f>
        <v>4.1707902798854621E-4</v>
      </c>
      <c r="P3499">
        <f>IF(N3499&gt;O3500,"ND",IF(N3499&lt;O3501,"ND",N3499))</f>
        <v>3.1713957965535949E-4</v>
      </c>
    </row>
    <row r="3500" spans="1:18">
      <c r="A3500">
        <v>267649.82</v>
      </c>
      <c r="B3500">
        <v>1361.28</v>
      </c>
      <c r="D3500">
        <f t="shared" si="534"/>
        <v>1361.28</v>
      </c>
      <c r="E3500">
        <v>164</v>
      </c>
      <c r="F3500" t="s">
        <v>12</v>
      </c>
      <c r="G3500">
        <f t="shared" si="535"/>
        <v>1</v>
      </c>
      <c r="H3500">
        <f t="shared" si="536"/>
        <v>1361.28</v>
      </c>
      <c r="K3500">
        <f t="shared" si="537"/>
        <v>1.7007799073144171E-4</v>
      </c>
      <c r="L3500">
        <v>164</v>
      </c>
      <c r="M3500" t="s">
        <v>12</v>
      </c>
      <c r="N3500">
        <f t="shared" si="538"/>
        <v>1.7007799073144171E-4</v>
      </c>
      <c r="O3500">
        <f>O3498+(O3499*1.89)</f>
        <v>1.437431975434436E-3</v>
      </c>
      <c r="P3500">
        <f>IF(N3500&gt;O3500,"ND",IF(N3500&lt;O3501,"ND",N3500))</f>
        <v>1.7007799073144171E-4</v>
      </c>
    </row>
    <row r="3501" spans="1:18">
      <c r="A3501">
        <v>274300.43</v>
      </c>
      <c r="B3501">
        <v>9587.2999999999993</v>
      </c>
      <c r="D3501">
        <f t="shared" si="534"/>
        <v>9587.2999999999993</v>
      </c>
      <c r="E3501">
        <v>164</v>
      </c>
      <c r="F3501" t="s">
        <v>12</v>
      </c>
      <c r="G3501">
        <f t="shared" si="535"/>
        <v>1</v>
      </c>
      <c r="H3501">
        <f t="shared" si="536"/>
        <v>9587.2999999999993</v>
      </c>
      <c r="K3501">
        <f t="shared" si="537"/>
        <v>1.197834920471579E-3</v>
      </c>
      <c r="L3501">
        <v>164</v>
      </c>
      <c r="M3501" t="s">
        <v>12</v>
      </c>
      <c r="N3501">
        <f t="shared" si="538"/>
        <v>1.197834920471579E-3</v>
      </c>
      <c r="O3501">
        <f>O3498-(O3499*1.89)</f>
        <v>-1.3912675036226868E-4</v>
      </c>
      <c r="P3501">
        <f>IF(N3501&gt;O3500,"ND",IF(N3501&lt;O3501,"ND",N3501))</f>
        <v>1.197834920471579E-3</v>
      </c>
    </row>
    <row r="3502" spans="1:18">
      <c r="A3502">
        <v>250461.79</v>
      </c>
      <c r="B3502">
        <v>4238.34</v>
      </c>
      <c r="D3502">
        <f t="shared" si="534"/>
        <v>4238.34</v>
      </c>
      <c r="E3502">
        <v>164</v>
      </c>
      <c r="F3502" t="s">
        <v>12</v>
      </c>
      <c r="G3502">
        <f t="shared" si="535"/>
        <v>1</v>
      </c>
      <c r="H3502">
        <f t="shared" si="536"/>
        <v>4238.34</v>
      </c>
      <c r="K3502">
        <f t="shared" si="537"/>
        <v>5.2953716446043329E-4</v>
      </c>
      <c r="L3502">
        <v>164</v>
      </c>
      <c r="M3502" t="s">
        <v>12</v>
      </c>
      <c r="N3502">
        <f t="shared" si="538"/>
        <v>5.2953716446043329E-4</v>
      </c>
      <c r="P3502">
        <f>IF(N3502&gt;O3500,"ND",IF(N3502&lt;O3501,"ND",N3502))</f>
        <v>5.2953716446043329E-4</v>
      </c>
    </row>
    <row r="3503" spans="1:18">
      <c r="A3503">
        <v>257619.82</v>
      </c>
      <c r="B3503">
        <v>8854.98</v>
      </c>
      <c r="D3503">
        <f t="shared" si="534"/>
        <v>8854.98</v>
      </c>
      <c r="E3503">
        <v>164</v>
      </c>
      <c r="F3503" t="s">
        <v>12</v>
      </c>
      <c r="G3503">
        <f t="shared" si="535"/>
        <v>1</v>
      </c>
      <c r="H3503">
        <f t="shared" si="536"/>
        <v>8854.98</v>
      </c>
      <c r="K3503">
        <f t="shared" si="537"/>
        <v>1.1063390385277838E-3</v>
      </c>
      <c r="L3503">
        <v>164</v>
      </c>
      <c r="M3503" t="s">
        <v>12</v>
      </c>
      <c r="N3503">
        <f t="shared" si="538"/>
        <v>1.1063390385277838E-3</v>
      </c>
      <c r="P3503">
        <f>IF(N3503&gt;O3500,"ND",IF(N3503&lt;O3501,"ND",N3503))</f>
        <v>1.1063390385277838E-3</v>
      </c>
    </row>
    <row r="3504" spans="1:18">
      <c r="A3504">
        <v>249630.12</v>
      </c>
      <c r="B3504">
        <v>2237.94</v>
      </c>
      <c r="D3504">
        <f t="shared" si="534"/>
        <v>2237.94</v>
      </c>
      <c r="E3504">
        <v>146</v>
      </c>
      <c r="F3504" t="s">
        <v>12</v>
      </c>
      <c r="G3504">
        <f t="shared" si="535"/>
        <v>1</v>
      </c>
      <c r="H3504">
        <f t="shared" si="536"/>
        <v>2237.94</v>
      </c>
      <c r="K3504">
        <f t="shared" si="537"/>
        <v>2.7960767702274523E-4</v>
      </c>
      <c r="L3504">
        <v>146</v>
      </c>
      <c r="M3504" t="s">
        <v>12</v>
      </c>
      <c r="N3504">
        <f t="shared" si="538"/>
        <v>2.7960767702274523E-4</v>
      </c>
      <c r="O3504">
        <f>AVERAGE(N3504:N3509)</f>
        <v>9.9190505035674607E-5</v>
      </c>
      <c r="P3504">
        <f>IF(N3504&gt;O3506,"ND",IF(N3504&lt;O3507,"ND",N3504))</f>
        <v>2.7960767702274523E-4</v>
      </c>
      <c r="Q3504">
        <f>AVERAGE(P3504:P3509)</f>
        <v>9.9190505035674607E-5</v>
      </c>
      <c r="R3504">
        <f t="shared" si="542"/>
        <v>146</v>
      </c>
    </row>
    <row r="3505" spans="1:18">
      <c r="A3505">
        <v>244074.7</v>
      </c>
      <c r="B3505">
        <v>0</v>
      </c>
      <c r="D3505">
        <f t="shared" si="534"/>
        <v>0</v>
      </c>
      <c r="E3505">
        <v>146</v>
      </c>
      <c r="F3505" t="s">
        <v>12</v>
      </c>
      <c r="G3505">
        <f t="shared" si="535"/>
        <v>1</v>
      </c>
      <c r="H3505">
        <f t="shared" si="536"/>
        <v>0</v>
      </c>
      <c r="K3505">
        <f t="shared" si="537"/>
        <v>0</v>
      </c>
      <c r="L3505">
        <v>146</v>
      </c>
      <c r="M3505" t="s">
        <v>12</v>
      </c>
      <c r="N3505">
        <f t="shared" si="538"/>
        <v>0</v>
      </c>
      <c r="O3505">
        <f>STDEV(N3504:N3509)</f>
        <v>1.1827233905459206E-4</v>
      </c>
      <c r="P3505">
        <f>IF(N3505&gt;O3506,"ND",IF(N3505&lt;O3507,"ND",N3505))</f>
        <v>0</v>
      </c>
    </row>
    <row r="3506" spans="1:18">
      <c r="A3506">
        <v>229420.6</v>
      </c>
      <c r="B3506">
        <v>0</v>
      </c>
      <c r="D3506">
        <f t="shared" si="534"/>
        <v>0</v>
      </c>
      <c r="E3506">
        <v>146</v>
      </c>
      <c r="F3506" t="s">
        <v>12</v>
      </c>
      <c r="G3506">
        <f t="shared" si="535"/>
        <v>1</v>
      </c>
      <c r="H3506">
        <f t="shared" si="536"/>
        <v>0</v>
      </c>
      <c r="K3506">
        <f t="shared" si="537"/>
        <v>0</v>
      </c>
      <c r="L3506">
        <v>146</v>
      </c>
      <c r="M3506" t="s">
        <v>12</v>
      </c>
      <c r="N3506">
        <f t="shared" si="538"/>
        <v>0</v>
      </c>
      <c r="O3506">
        <f>O3504+(O3505*1.89)</f>
        <v>3.2272522584885356E-4</v>
      </c>
      <c r="P3506">
        <f>IF(N3506&gt;O3506,"ND",IF(N3506&lt;O3507,"ND",N3506))</f>
        <v>0</v>
      </c>
    </row>
    <row r="3507" spans="1:18">
      <c r="A3507">
        <v>240556.73</v>
      </c>
      <c r="B3507">
        <v>1442.84</v>
      </c>
      <c r="D3507">
        <f t="shared" si="534"/>
        <v>1442.84</v>
      </c>
      <c r="E3507">
        <v>146</v>
      </c>
      <c r="F3507" t="s">
        <v>12</v>
      </c>
      <c r="G3507">
        <f t="shared" si="535"/>
        <v>1</v>
      </c>
      <c r="H3507">
        <f t="shared" si="536"/>
        <v>1442.84</v>
      </c>
      <c r="K3507">
        <f t="shared" si="537"/>
        <v>1.8026807721185453E-4</v>
      </c>
      <c r="L3507">
        <v>146</v>
      </c>
      <c r="M3507" t="s">
        <v>12</v>
      </c>
      <c r="N3507">
        <f t="shared" si="538"/>
        <v>1.8026807721185453E-4</v>
      </c>
      <c r="O3507">
        <f>O3504-(O3505*1.89)</f>
        <v>-1.2434421577750437E-4</v>
      </c>
      <c r="P3507">
        <f>IF(N3507&gt;O3506,"ND",IF(N3507&lt;O3507,"ND",N3507))</f>
        <v>1.8026807721185453E-4</v>
      </c>
    </row>
    <row r="3508" spans="1:18">
      <c r="A3508">
        <v>284719.98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283718.90000000002</v>
      </c>
      <c r="B3509">
        <v>1082.6600000000001</v>
      </c>
      <c r="D3509">
        <f t="shared" si="534"/>
        <v>1082.6600000000001</v>
      </c>
      <c r="E3509">
        <v>146</v>
      </c>
      <c r="F3509" t="s">
        <v>12</v>
      </c>
      <c r="G3509">
        <f t="shared" si="535"/>
        <v>1</v>
      </c>
      <c r="H3509">
        <f t="shared" si="536"/>
        <v>1082.6600000000001</v>
      </c>
      <c r="K3509">
        <f t="shared" si="537"/>
        <v>1.352672759794478E-4</v>
      </c>
      <c r="L3509">
        <v>146</v>
      </c>
      <c r="M3509" t="s">
        <v>12</v>
      </c>
      <c r="N3509">
        <f t="shared" si="538"/>
        <v>1.352672759794478E-4</v>
      </c>
      <c r="P3509">
        <f>IF(N3509&gt;O3506,"ND",IF(N3509&lt;O3507,"ND",N3509))</f>
        <v>1.352672759794478E-4</v>
      </c>
    </row>
    <row r="3510" spans="1:18">
      <c r="A3510">
        <v>251647.78</v>
      </c>
      <c r="B3510">
        <v>0</v>
      </c>
      <c r="D3510">
        <f t="shared" si="534"/>
        <v>0</v>
      </c>
      <c r="E3510">
        <v>163</v>
      </c>
      <c r="F3510" t="s">
        <v>12</v>
      </c>
      <c r="G3510">
        <f t="shared" si="535"/>
        <v>1</v>
      </c>
      <c r="H3510">
        <f t="shared" si="536"/>
        <v>0</v>
      </c>
      <c r="K3510">
        <f t="shared" si="537"/>
        <v>0</v>
      </c>
      <c r="L3510">
        <v>163</v>
      </c>
      <c r="M3510" t="s">
        <v>12</v>
      </c>
      <c r="N3510">
        <f t="shared" si="538"/>
        <v>0</v>
      </c>
      <c r="O3510">
        <f>AVERAGE(N3510:N3515)</f>
        <v>1.0425618743327562E-4</v>
      </c>
      <c r="P3510">
        <f>IF(N3510&gt;O3512,"ND",IF(N3510&lt;O3513,"ND",N3510))</f>
        <v>0</v>
      </c>
      <c r="Q3510">
        <f>AVERAGE(P3510:P3515)</f>
        <v>1.0425618743327562E-4</v>
      </c>
      <c r="R3510">
        <f t="shared" si="542"/>
        <v>163</v>
      </c>
    </row>
    <row r="3511" spans="1:18">
      <c r="A3511">
        <v>296132.44</v>
      </c>
      <c r="B3511">
        <v>0</v>
      </c>
      <c r="D3511">
        <f t="shared" si="534"/>
        <v>0</v>
      </c>
      <c r="E3511">
        <v>163</v>
      </c>
      <c r="F3511" t="s">
        <v>12</v>
      </c>
      <c r="G3511">
        <f t="shared" si="535"/>
        <v>1</v>
      </c>
      <c r="H3511">
        <f t="shared" si="536"/>
        <v>0</v>
      </c>
      <c r="K3511">
        <f t="shared" si="537"/>
        <v>0</v>
      </c>
      <c r="L3511">
        <v>163</v>
      </c>
      <c r="M3511" t="s">
        <v>12</v>
      </c>
      <c r="N3511">
        <f t="shared" si="538"/>
        <v>0</v>
      </c>
      <c r="O3511">
        <f>STDEV(N3510:N3515)</f>
        <v>1.6274483120918442E-4</v>
      </c>
      <c r="P3511">
        <f>IF(N3511&gt;O3512,"ND",IF(N3511&lt;O3513,"ND",N3511))</f>
        <v>0</v>
      </c>
    </row>
    <row r="3512" spans="1:18">
      <c r="A3512">
        <v>288649.11</v>
      </c>
      <c r="B3512">
        <v>2250.4299999999998</v>
      </c>
      <c r="D3512">
        <f t="shared" si="534"/>
        <v>2250.4299999999998</v>
      </c>
      <c r="E3512">
        <v>163</v>
      </c>
      <c r="F3512" t="s">
        <v>12</v>
      </c>
      <c r="G3512">
        <f t="shared" si="535"/>
        <v>1</v>
      </c>
      <c r="H3512">
        <f t="shared" si="536"/>
        <v>2250.4299999999998</v>
      </c>
      <c r="K3512">
        <f t="shared" si="537"/>
        <v>2.811681745722837E-4</v>
      </c>
      <c r="L3512">
        <v>163</v>
      </c>
      <c r="M3512" t="s">
        <v>12</v>
      </c>
      <c r="N3512">
        <f t="shared" si="538"/>
        <v>2.811681745722837E-4</v>
      </c>
      <c r="O3512">
        <f>O3510+(O3511*1.89)</f>
        <v>4.1184391841863412E-4</v>
      </c>
      <c r="P3512">
        <f>IF(N3512&gt;O3512,"ND",IF(N3512&lt;O3513,"ND",N3512))</f>
        <v>2.811681745722837E-4</v>
      </c>
    </row>
    <row r="3513" spans="1:18">
      <c r="A3513">
        <v>292439.48</v>
      </c>
      <c r="B3513">
        <v>0</v>
      </c>
      <c r="D3513">
        <f t="shared" si="534"/>
        <v>0</v>
      </c>
      <c r="E3513">
        <v>163</v>
      </c>
      <c r="F3513" t="s">
        <v>12</v>
      </c>
      <c r="G3513">
        <f t="shared" si="535"/>
        <v>1</v>
      </c>
      <c r="H3513">
        <f t="shared" si="536"/>
        <v>0</v>
      </c>
      <c r="K3513">
        <f t="shared" si="537"/>
        <v>0</v>
      </c>
      <c r="L3513">
        <v>163</v>
      </c>
      <c r="M3513" t="s">
        <v>12</v>
      </c>
      <c r="N3513">
        <f t="shared" si="538"/>
        <v>0</v>
      </c>
      <c r="O3513">
        <f>O3510-(O3511*1.89)</f>
        <v>-2.0333154355208291E-4</v>
      </c>
      <c r="P3513">
        <f>IF(N3513&gt;O3512,"ND",IF(N3513&lt;O3513,"ND",N3513))</f>
        <v>0</v>
      </c>
    </row>
    <row r="3514" spans="1:18">
      <c r="A3514">
        <v>276815.56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319308.11</v>
      </c>
      <c r="B3515">
        <v>2756.28</v>
      </c>
      <c r="D3515">
        <f t="shared" si="534"/>
        <v>2756.28</v>
      </c>
      <c r="E3515">
        <v>163</v>
      </c>
      <c r="F3515" t="s">
        <v>12</v>
      </c>
      <c r="G3515">
        <f t="shared" si="535"/>
        <v>1</v>
      </c>
      <c r="H3515">
        <f t="shared" si="536"/>
        <v>2756.28</v>
      </c>
      <c r="K3515">
        <f t="shared" si="537"/>
        <v>3.4436895002736998E-4</v>
      </c>
      <c r="L3515">
        <v>163</v>
      </c>
      <c r="M3515" t="s">
        <v>12</v>
      </c>
      <c r="N3515">
        <f t="shared" si="538"/>
        <v>3.4436895002736998E-4</v>
      </c>
      <c r="P3515">
        <f>IF(N3515&gt;O3512,"ND",IF(N3515&lt;O3513,"ND",N3515))</f>
        <v>3.4436895002736998E-4</v>
      </c>
    </row>
    <row r="3516" spans="1:18">
      <c r="A3516">
        <v>199788.99</v>
      </c>
      <c r="B3516">
        <v>791166.48</v>
      </c>
      <c r="D3516">
        <f t="shared" si="534"/>
        <v>791166.48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150505.49</v>
      </c>
      <c r="B3517">
        <v>760070.75</v>
      </c>
      <c r="D3517">
        <f t="shared" si="534"/>
        <v>760070.75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247535.6</v>
      </c>
      <c r="B3518">
        <v>922611.94</v>
      </c>
      <c r="D3518">
        <f t="shared" si="534"/>
        <v>922611.94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251305.94</v>
      </c>
      <c r="B3519">
        <v>956942.34</v>
      </c>
      <c r="D3519">
        <f t="shared" si="534"/>
        <v>956942.34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224727.32</v>
      </c>
      <c r="B3520">
        <v>1080543.47</v>
      </c>
      <c r="D3520">
        <f t="shared" si="534"/>
        <v>1080543.47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177533.05</v>
      </c>
      <c r="B3521">
        <v>1080082.6399999999</v>
      </c>
      <c r="D3521">
        <f t="shared" si="534"/>
        <v>1080082.6399999999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265531.05</v>
      </c>
      <c r="B3522">
        <v>7920.49</v>
      </c>
      <c r="D3522">
        <f t="shared" si="534"/>
        <v>7920.49</v>
      </c>
      <c r="E3522" t="s">
        <v>8</v>
      </c>
      <c r="F3522" t="s">
        <v>12</v>
      </c>
      <c r="G3522">
        <f t="shared" si="535"/>
        <v>1</v>
      </c>
      <c r="H3522">
        <f t="shared" si="536"/>
        <v>7920.49</v>
      </c>
      <c r="K3522">
        <f t="shared" si="537"/>
        <v>9.8958408616043486E-4</v>
      </c>
      <c r="L3522" t="s">
        <v>8</v>
      </c>
      <c r="M3522" t="s">
        <v>12</v>
      </c>
      <c r="N3522">
        <f t="shared" si="538"/>
        <v>9.8958408616043486E-4</v>
      </c>
      <c r="O3522">
        <f>AVERAGE(N3522:N3527)</f>
        <v>4.3222450395394714E-4</v>
      </c>
      <c r="P3522">
        <f>IF(N3522&gt;O3524,"ND",IF(N3522&lt;O3525,"ND",N3522))</f>
        <v>9.8958408616043486E-4</v>
      </c>
      <c r="Q3522">
        <f>AVERAGE(P3522:P3527)</f>
        <v>4.3222450395394714E-4</v>
      </c>
      <c r="R3522" t="str">
        <f t="shared" si="542"/>
        <v>F</v>
      </c>
    </row>
    <row r="3523" spans="1:18">
      <c r="A3523">
        <v>180510.29</v>
      </c>
      <c r="B3523">
        <v>0</v>
      </c>
      <c r="D3523">
        <f t="shared" si="534"/>
        <v>0</v>
      </c>
      <c r="E3523" t="s">
        <v>8</v>
      </c>
      <c r="F3523" t="s">
        <v>12</v>
      </c>
      <c r="G3523">
        <f t="shared" si="535"/>
        <v>1</v>
      </c>
      <c r="H3523">
        <f t="shared" si="536"/>
        <v>0</v>
      </c>
      <c r="K3523">
        <f t="shared" si="537"/>
        <v>0</v>
      </c>
      <c r="L3523" t="s">
        <v>8</v>
      </c>
      <c r="M3523" t="s">
        <v>12</v>
      </c>
      <c r="N3523">
        <f t="shared" si="538"/>
        <v>0</v>
      </c>
      <c r="O3523">
        <f>STDEV(N3522:N3527)</f>
        <v>6.9719783312544329E-4</v>
      </c>
      <c r="P3523">
        <f>IF(N3523&gt;O3524,"ND",IF(N3523&lt;O3525,"ND",N3523))</f>
        <v>0</v>
      </c>
    </row>
    <row r="3524" spans="1:18">
      <c r="A3524">
        <v>243025.83</v>
      </c>
      <c r="B3524">
        <v>12836.29</v>
      </c>
      <c r="D3524">
        <f t="shared" ref="D3524:D3587" si="543">IF(A3524&lt;$A$4623,"NA",B3524)</f>
        <v>12836.29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12836.29</v>
      </c>
      <c r="K3524">
        <f t="shared" ref="K3524:K3587" si="546">IF(F3524="A",H3524/$J$3,IF(F3524="B",H3524/$J$4,IF(F3524="C",H3524/$J$5,IF(F3524="D",H3524/$J$5))))</f>
        <v>1.6037629375632479E-3</v>
      </c>
      <c r="L3524" t="s">
        <v>8</v>
      </c>
      <c r="M3524" t="s">
        <v>12</v>
      </c>
      <c r="N3524">
        <f t="shared" ref="N3524:N3587" si="547">VALUE(K3524)</f>
        <v>1.6037629375632479E-3</v>
      </c>
      <c r="O3524">
        <f>O3522+(O3523*1.89)</f>
        <v>1.7499284085610348E-3</v>
      </c>
      <c r="P3524">
        <f>IF(N3524&gt;O3524,"ND",IF(N3524&lt;O3525,"ND",N3524))</f>
        <v>1.6037629375632479E-3</v>
      </c>
    </row>
    <row r="3525" spans="1:18">
      <c r="A3525">
        <v>240877.58</v>
      </c>
      <c r="B3525">
        <v>0</v>
      </c>
      <c r="D3525">
        <f t="shared" si="543"/>
        <v>0</v>
      </c>
      <c r="E3525" t="s">
        <v>8</v>
      </c>
      <c r="F3525" t="s">
        <v>12</v>
      </c>
      <c r="G3525">
        <f t="shared" si="544"/>
        <v>1</v>
      </c>
      <c r="H3525">
        <f t="shared" si="545"/>
        <v>0</v>
      </c>
      <c r="K3525">
        <f t="shared" si="546"/>
        <v>0</v>
      </c>
      <c r="L3525" t="s">
        <v>8</v>
      </c>
      <c r="M3525" t="s">
        <v>12</v>
      </c>
      <c r="N3525">
        <f t="shared" si="547"/>
        <v>0</v>
      </c>
      <c r="O3525">
        <f>O3522-(O3523*1.89)</f>
        <v>-8.8547940065314065E-4</v>
      </c>
      <c r="P3525">
        <f>IF(N3525&gt;O3524,"ND",IF(N3525&lt;O3525,"ND",N3525))</f>
        <v>0</v>
      </c>
    </row>
    <row r="3526" spans="1:18">
      <c r="A3526">
        <v>241084.83</v>
      </c>
      <c r="B3526">
        <v>0</v>
      </c>
      <c r="D3526">
        <f t="shared" si="543"/>
        <v>0</v>
      </c>
      <c r="E3526" t="s">
        <v>8</v>
      </c>
      <c r="F3526" t="s">
        <v>12</v>
      </c>
      <c r="G3526">
        <f t="shared" si="544"/>
        <v>1</v>
      </c>
      <c r="H3526">
        <f t="shared" si="545"/>
        <v>0</v>
      </c>
      <c r="K3526">
        <f t="shared" si="546"/>
        <v>0</v>
      </c>
      <c r="L3526" t="s">
        <v>8</v>
      </c>
      <c r="M3526" t="s">
        <v>12</v>
      </c>
      <c r="N3526">
        <f t="shared" si="547"/>
        <v>0</v>
      </c>
      <c r="P3526">
        <f>IF(N3526&gt;O3524,"ND",IF(N3526&lt;O3525,"ND",N3526))</f>
        <v>0</v>
      </c>
    </row>
    <row r="3527" spans="1:18">
      <c r="A3527">
        <v>274538.08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206800.78</v>
      </c>
      <c r="B3528">
        <v>802675.34</v>
      </c>
      <c r="D3528">
        <f t="shared" si="543"/>
        <v>802675.34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154728.06</v>
      </c>
      <c r="B3529">
        <v>673884.03</v>
      </c>
      <c r="D3529">
        <f t="shared" si="543"/>
        <v>673884.03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228723.62</v>
      </c>
      <c r="B3530">
        <v>1073919.7</v>
      </c>
      <c r="D3530">
        <f t="shared" si="543"/>
        <v>1073919.7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205323.53</v>
      </c>
      <c r="B3531">
        <v>958492.25</v>
      </c>
      <c r="D3531">
        <f t="shared" si="543"/>
        <v>958492.25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253072.01</v>
      </c>
      <c r="B3532">
        <v>853460.09</v>
      </c>
      <c r="D3532">
        <f t="shared" si="543"/>
        <v>853460.09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214325.2</v>
      </c>
      <c r="B3533">
        <v>929492.32</v>
      </c>
      <c r="D3533">
        <f t="shared" si="543"/>
        <v>929492.32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114606.85</v>
      </c>
      <c r="B3534">
        <v>0</v>
      </c>
      <c r="D3534">
        <f t="shared" si="543"/>
        <v>0</v>
      </c>
      <c r="E3534">
        <v>56</v>
      </c>
      <c r="F3534" t="s">
        <v>12</v>
      </c>
      <c r="G3534">
        <f t="shared" si="544"/>
        <v>1</v>
      </c>
      <c r="H3534">
        <f t="shared" si="545"/>
        <v>0</v>
      </c>
      <c r="K3534">
        <f t="shared" si="546"/>
        <v>0</v>
      </c>
      <c r="L3534">
        <v>56</v>
      </c>
      <c r="M3534" t="s">
        <v>12</v>
      </c>
      <c r="N3534">
        <f t="shared" si="547"/>
        <v>0</v>
      </c>
      <c r="O3534">
        <f>AVERAGE(N3534:N3539)</f>
        <v>2.9162063453980869E-4</v>
      </c>
      <c r="P3534">
        <f>IF(N3534&gt;O3536,"ND",IF(N3534&lt;O3537,"ND",N3534))</f>
        <v>0</v>
      </c>
      <c r="Q3534">
        <f>AVERAGE(P3534:P3539)</f>
        <v>2.9162063453980869E-4</v>
      </c>
      <c r="R3534">
        <f t="shared" si="542"/>
        <v>56</v>
      </c>
    </row>
    <row r="3535" spans="1:18">
      <c r="A3535">
        <v>116135.14</v>
      </c>
      <c r="B3535">
        <v>0</v>
      </c>
      <c r="D3535">
        <f t="shared" si="543"/>
        <v>0</v>
      </c>
      <c r="E3535">
        <v>56</v>
      </c>
      <c r="F3535" t="s">
        <v>12</v>
      </c>
      <c r="G3535">
        <f t="shared" si="544"/>
        <v>1</v>
      </c>
      <c r="H3535">
        <f t="shared" si="545"/>
        <v>0</v>
      </c>
      <c r="K3535">
        <f t="shared" si="546"/>
        <v>0</v>
      </c>
      <c r="L3535">
        <v>56</v>
      </c>
      <c r="M3535" t="s">
        <v>12</v>
      </c>
      <c r="N3535">
        <f t="shared" si="547"/>
        <v>0</v>
      </c>
      <c r="O3535">
        <f>STDEV(N3534:N3539)</f>
        <v>3.4724820290682625E-4</v>
      </c>
      <c r="P3535">
        <f>IF(N3535&gt;O3536,"ND",IF(N3535&lt;O3537,"ND",N3535))</f>
        <v>0</v>
      </c>
    </row>
    <row r="3536" spans="1:18">
      <c r="A3536">
        <v>104143.82</v>
      </c>
      <c r="B3536">
        <v>6543.13</v>
      </c>
      <c r="D3536">
        <f t="shared" si="543"/>
        <v>6543.13</v>
      </c>
      <c r="E3536">
        <v>56</v>
      </c>
      <c r="F3536" t="s">
        <v>12</v>
      </c>
      <c r="G3536">
        <f t="shared" si="544"/>
        <v>1</v>
      </c>
      <c r="H3536">
        <f t="shared" si="545"/>
        <v>6543.13</v>
      </c>
      <c r="K3536">
        <f t="shared" si="546"/>
        <v>8.1749706415624871E-4</v>
      </c>
      <c r="L3536">
        <v>56</v>
      </c>
      <c r="M3536" t="s">
        <v>12</v>
      </c>
      <c r="N3536">
        <f t="shared" si="547"/>
        <v>8.1749706415624871E-4</v>
      </c>
      <c r="O3536">
        <f>O3534+(O3535*1.89)</f>
        <v>9.4791973803371029E-4</v>
      </c>
      <c r="P3536">
        <f>IF(N3536&gt;O3536,"ND",IF(N3536&lt;O3537,"ND",N3536))</f>
        <v>8.1749706415624871E-4</v>
      </c>
    </row>
    <row r="3537" spans="1:18">
      <c r="A3537">
        <v>198228.35</v>
      </c>
      <c r="B3537">
        <v>3155.28</v>
      </c>
      <c r="D3537">
        <f t="shared" si="543"/>
        <v>3155.28</v>
      </c>
      <c r="E3537">
        <v>56</v>
      </c>
      <c r="F3537" t="s">
        <v>12</v>
      </c>
      <c r="G3537">
        <f t="shared" si="544"/>
        <v>1</v>
      </c>
      <c r="H3537">
        <f t="shared" si="545"/>
        <v>3155.28</v>
      </c>
      <c r="K3537">
        <f t="shared" si="546"/>
        <v>3.9421991257867844E-4</v>
      </c>
      <c r="L3537">
        <v>56</v>
      </c>
      <c r="M3537" t="s">
        <v>12</v>
      </c>
      <c r="N3537">
        <f t="shared" si="547"/>
        <v>3.9421991257867844E-4</v>
      </c>
      <c r="O3537">
        <f>O3534-(O3535*1.89)</f>
        <v>-3.6467846895409285E-4</v>
      </c>
      <c r="P3537">
        <f>IF(N3537&gt;O3536,"ND",IF(N3537&lt;O3537,"ND",N3537))</f>
        <v>3.9421991257867844E-4</v>
      </c>
    </row>
    <row r="3538" spans="1:18">
      <c r="A3538">
        <v>158301.89000000001</v>
      </c>
      <c r="B3538">
        <v>0</v>
      </c>
      <c r="D3538">
        <f t="shared" si="543"/>
        <v>0</v>
      </c>
      <c r="E3538">
        <v>56</v>
      </c>
      <c r="F3538" t="s">
        <v>12</v>
      </c>
      <c r="G3538">
        <f t="shared" si="544"/>
        <v>1</v>
      </c>
      <c r="H3538">
        <f t="shared" si="545"/>
        <v>0</v>
      </c>
      <c r="K3538">
        <f t="shared" si="546"/>
        <v>0</v>
      </c>
      <c r="L3538">
        <v>56</v>
      </c>
      <c r="M3538" t="s">
        <v>12</v>
      </c>
      <c r="N3538">
        <f t="shared" si="547"/>
        <v>0</v>
      </c>
      <c r="P3538">
        <f>IF(N3538&gt;O3536,"ND",IF(N3538&lt;O3537,"ND",N3538))</f>
        <v>0</v>
      </c>
    </row>
    <row r="3539" spans="1:18">
      <c r="A3539">
        <v>166611.57</v>
      </c>
      <c r="B3539">
        <v>4306.13</v>
      </c>
      <c r="D3539">
        <f t="shared" si="543"/>
        <v>4306.13</v>
      </c>
      <c r="E3539">
        <v>56</v>
      </c>
      <c r="F3539" t="s">
        <v>12</v>
      </c>
      <c r="G3539">
        <f t="shared" si="544"/>
        <v>1</v>
      </c>
      <c r="H3539">
        <f t="shared" si="545"/>
        <v>4306.13</v>
      </c>
      <c r="K3539">
        <f t="shared" si="546"/>
        <v>5.3800683050392502E-4</v>
      </c>
      <c r="L3539">
        <v>56</v>
      </c>
      <c r="M3539" t="s">
        <v>12</v>
      </c>
      <c r="N3539">
        <f t="shared" si="547"/>
        <v>5.3800683050392502E-4</v>
      </c>
      <c r="P3539">
        <f>IF(N3539&gt;O3536,"ND",IF(N3539&lt;O3537,"ND",N3539))</f>
        <v>5.3800683050392502E-4</v>
      </c>
    </row>
    <row r="3540" spans="1:18">
      <c r="A3540">
        <v>174383.04</v>
      </c>
      <c r="B3540">
        <v>0</v>
      </c>
      <c r="D3540">
        <f t="shared" si="543"/>
        <v>0</v>
      </c>
      <c r="E3540">
        <v>167</v>
      </c>
      <c r="F3540" t="s">
        <v>12</v>
      </c>
      <c r="G3540">
        <f t="shared" si="544"/>
        <v>1</v>
      </c>
      <c r="H3540">
        <f t="shared" si="545"/>
        <v>0</v>
      </c>
      <c r="K3540">
        <f t="shared" si="546"/>
        <v>0</v>
      </c>
      <c r="L3540">
        <v>167</v>
      </c>
      <c r="M3540" t="s">
        <v>12</v>
      </c>
      <c r="N3540">
        <f t="shared" si="547"/>
        <v>0</v>
      </c>
      <c r="O3540">
        <f>AVERAGE(N3540:N3545)</f>
        <v>1.6411857261424911E-4</v>
      </c>
      <c r="P3540">
        <f>IF(N3540&gt;O3542,"ND",IF(N3540&lt;O3543,"ND",N3540))</f>
        <v>0</v>
      </c>
      <c r="Q3540">
        <f>AVERAGE(P3540:P3545)</f>
        <v>1.6411857261424911E-4</v>
      </c>
      <c r="R3540">
        <f t="shared" si="542"/>
        <v>167</v>
      </c>
    </row>
    <row r="3541" spans="1:18">
      <c r="A3541">
        <v>208085.96</v>
      </c>
      <c r="B3541">
        <v>1793.66</v>
      </c>
      <c r="D3541">
        <f t="shared" si="543"/>
        <v>1793.66</v>
      </c>
      <c r="E3541">
        <v>167</v>
      </c>
      <c r="F3541" t="s">
        <v>12</v>
      </c>
      <c r="G3541">
        <f t="shared" si="544"/>
        <v>1</v>
      </c>
      <c r="H3541">
        <f t="shared" si="545"/>
        <v>1793.66</v>
      </c>
      <c r="K3541">
        <f t="shared" si="546"/>
        <v>2.2409944233027572E-4</v>
      </c>
      <c r="L3541">
        <v>167</v>
      </c>
      <c r="M3541" t="s">
        <v>12</v>
      </c>
      <c r="N3541">
        <f t="shared" si="547"/>
        <v>2.2409944233027572E-4</v>
      </c>
      <c r="O3541">
        <f>STDEV(N3540:N3545)</f>
        <v>1.9718125915550426E-4</v>
      </c>
      <c r="P3541">
        <f>IF(N3541&gt;O3542,"ND",IF(N3541&lt;O3543,"ND",N3541))</f>
        <v>2.2409944233027572E-4</v>
      </c>
    </row>
    <row r="3542" spans="1:18">
      <c r="A3542">
        <v>217665.65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5.3679115241815211E-4</v>
      </c>
      <c r="P3542">
        <f>IF(N3542&gt;O3542,"ND",IF(N3542&lt;O3543,"ND",N3542))</f>
        <v>0</v>
      </c>
    </row>
    <row r="3543" spans="1:18">
      <c r="A3543">
        <v>217155.7</v>
      </c>
      <c r="B3543">
        <v>3771.47</v>
      </c>
      <c r="D3543">
        <f t="shared" si="543"/>
        <v>3771.47</v>
      </c>
      <c r="E3543">
        <v>167</v>
      </c>
      <c r="F3543" t="s">
        <v>12</v>
      </c>
      <c r="G3543">
        <f t="shared" si="544"/>
        <v>1</v>
      </c>
      <c r="H3543">
        <f t="shared" si="545"/>
        <v>3771.47</v>
      </c>
      <c r="K3543">
        <f t="shared" si="546"/>
        <v>4.712065406851716E-4</v>
      </c>
      <c r="L3543">
        <v>167</v>
      </c>
      <c r="M3543" t="s">
        <v>12</v>
      </c>
      <c r="N3543">
        <f t="shared" si="547"/>
        <v>4.712065406851716E-4</v>
      </c>
      <c r="O3543">
        <f>O3540-(O3541*1.89)</f>
        <v>-2.0855400718965391E-4</v>
      </c>
      <c r="P3543">
        <f>IF(N3543&gt;O3542,"ND",IF(N3543&lt;O3543,"ND",N3543))</f>
        <v>4.712065406851716E-4</v>
      </c>
    </row>
    <row r="3544" spans="1:18">
      <c r="A3544">
        <v>210300.47</v>
      </c>
      <c r="B3544">
        <v>2316.36</v>
      </c>
      <c r="D3544">
        <f t="shared" si="543"/>
        <v>2316.36</v>
      </c>
      <c r="E3544">
        <v>167</v>
      </c>
      <c r="F3544" t="s">
        <v>12</v>
      </c>
      <c r="G3544">
        <f t="shared" si="544"/>
        <v>1</v>
      </c>
      <c r="H3544">
        <f t="shared" si="545"/>
        <v>2316.36</v>
      </c>
      <c r="K3544">
        <f t="shared" si="546"/>
        <v>2.8940545267004756E-4</v>
      </c>
      <c r="L3544">
        <v>167</v>
      </c>
      <c r="M3544" t="s">
        <v>12</v>
      </c>
      <c r="N3544">
        <f t="shared" si="547"/>
        <v>2.8940545267004756E-4</v>
      </c>
      <c r="P3544">
        <f>IF(N3544&gt;O3542,"ND",IF(N3544&lt;O3543,"ND",N3544))</f>
        <v>2.8940545267004756E-4</v>
      </c>
    </row>
    <row r="3545" spans="1:18">
      <c r="A3545">
        <v>223790.29</v>
      </c>
      <c r="B3545">
        <v>0</v>
      </c>
      <c r="D3545">
        <f t="shared" si="543"/>
        <v>0</v>
      </c>
      <c r="E3545">
        <v>167</v>
      </c>
      <c r="F3545" t="s">
        <v>12</v>
      </c>
      <c r="G3545">
        <f t="shared" si="544"/>
        <v>1</v>
      </c>
      <c r="H3545">
        <f t="shared" si="545"/>
        <v>0</v>
      </c>
      <c r="K3545">
        <f t="shared" si="546"/>
        <v>0</v>
      </c>
      <c r="L3545">
        <v>167</v>
      </c>
      <c r="M3545" t="s">
        <v>12</v>
      </c>
      <c r="N3545">
        <f t="shared" si="547"/>
        <v>0</v>
      </c>
      <c r="P3545">
        <f>IF(N3545&gt;O3542,"ND",IF(N3545&lt;O3543,"ND",N3545))</f>
        <v>0</v>
      </c>
    </row>
    <row r="3546" spans="1:18">
      <c r="A3546">
        <v>183090.07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2.2154317492726879E-4</v>
      </c>
      <c r="P3546">
        <f>IF(N3546&gt;O3548,"ND",IF(N3546&lt;O3549,"ND",N3546))</f>
        <v>0</v>
      </c>
      <c r="Q3546">
        <f>AVERAGE(P3546:P3551)</f>
        <v>2.2154317492726879E-4</v>
      </c>
      <c r="R3546">
        <f t="shared" si="542"/>
        <v>403</v>
      </c>
    </row>
    <row r="3547" spans="1:18">
      <c r="A3547">
        <v>194936.65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3.0034452258012882E-4</v>
      </c>
      <c r="P3547">
        <f>IF(N3547&gt;O3548,"ND",IF(N3547&lt;O3549,"ND",N3547))</f>
        <v>0</v>
      </c>
    </row>
    <row r="3548" spans="1:18">
      <c r="A3548">
        <v>182467.5</v>
      </c>
      <c r="B3548">
        <v>3576.17</v>
      </c>
      <c r="D3548">
        <f t="shared" si="543"/>
        <v>3576.17</v>
      </c>
      <c r="E3548">
        <v>403</v>
      </c>
      <c r="F3548" t="s">
        <v>12</v>
      </c>
      <c r="G3548">
        <f t="shared" si="544"/>
        <v>1</v>
      </c>
      <c r="H3548">
        <f t="shared" si="545"/>
        <v>3576.17</v>
      </c>
      <c r="K3548">
        <f t="shared" si="546"/>
        <v>4.4680580638374172E-4</v>
      </c>
      <c r="L3548">
        <v>403</v>
      </c>
      <c r="M3548" t="s">
        <v>12</v>
      </c>
      <c r="N3548">
        <f t="shared" si="547"/>
        <v>4.4680580638374172E-4</v>
      </c>
      <c r="O3548">
        <f>O3546+(O3547*1.89)</f>
        <v>7.891943226037122E-4</v>
      </c>
      <c r="P3548">
        <f>IF(N3548&gt;O3548,"ND",IF(N3548&lt;O3549,"ND",N3548))</f>
        <v>4.4680580638374172E-4</v>
      </c>
    </row>
    <row r="3549" spans="1:18">
      <c r="A3549">
        <v>218773.95</v>
      </c>
      <c r="B3549">
        <v>0</v>
      </c>
      <c r="D3549">
        <f t="shared" si="543"/>
        <v>0</v>
      </c>
      <c r="E3549">
        <v>403</v>
      </c>
      <c r="F3549" t="s">
        <v>12</v>
      </c>
      <c r="G3549">
        <f t="shared" si="544"/>
        <v>1</v>
      </c>
      <c r="H3549">
        <f t="shared" si="545"/>
        <v>0</v>
      </c>
      <c r="K3549">
        <f t="shared" si="546"/>
        <v>0</v>
      </c>
      <c r="L3549">
        <v>403</v>
      </c>
      <c r="M3549" t="s">
        <v>12</v>
      </c>
      <c r="N3549">
        <f t="shared" si="547"/>
        <v>0</v>
      </c>
      <c r="O3549">
        <f>O3546-(O3547*1.89)</f>
        <v>-3.4610797274917462E-4</v>
      </c>
      <c r="P3549">
        <f>IF(N3549&gt;O3548,"ND",IF(N3549&lt;O3549,"ND",N3549))</f>
        <v>0</v>
      </c>
    </row>
    <row r="3550" spans="1:18">
      <c r="A3550">
        <v>227948.2</v>
      </c>
      <c r="B3550">
        <v>1292.4000000000001</v>
      </c>
      <c r="D3550">
        <f t="shared" si="543"/>
        <v>1292.4000000000001</v>
      </c>
      <c r="E3550">
        <v>403</v>
      </c>
      <c r="F3550" t="s">
        <v>12</v>
      </c>
      <c r="G3550">
        <f t="shared" si="544"/>
        <v>1</v>
      </c>
      <c r="H3550">
        <f t="shared" si="545"/>
        <v>1292.4000000000001</v>
      </c>
      <c r="K3550">
        <f t="shared" si="546"/>
        <v>1.614721403541632E-4</v>
      </c>
      <c r="L3550">
        <v>403</v>
      </c>
      <c r="M3550" t="s">
        <v>12</v>
      </c>
      <c r="N3550">
        <f t="shared" si="547"/>
        <v>1.614721403541632E-4</v>
      </c>
      <c r="P3550">
        <f>IF(N3550&gt;O3548,"ND",IF(N3550&lt;O3549,"ND",N3550))</f>
        <v>1.614721403541632E-4</v>
      </c>
    </row>
    <row r="3551" spans="1:18">
      <c r="A3551">
        <v>218955.72</v>
      </c>
      <c r="B3551">
        <v>5770.63</v>
      </c>
      <c r="D3551">
        <f t="shared" si="543"/>
        <v>5770.63</v>
      </c>
      <c r="E3551">
        <v>403</v>
      </c>
      <c r="F3551" t="s">
        <v>12</v>
      </c>
      <c r="G3551">
        <f t="shared" si="544"/>
        <v>1</v>
      </c>
      <c r="H3551">
        <f t="shared" si="545"/>
        <v>5770.63</v>
      </c>
      <c r="K3551">
        <f t="shared" si="546"/>
        <v>7.2098110282570779E-4</v>
      </c>
      <c r="L3551">
        <v>403</v>
      </c>
      <c r="M3551" t="s">
        <v>12</v>
      </c>
      <c r="N3551">
        <f t="shared" si="547"/>
        <v>7.2098110282570779E-4</v>
      </c>
      <c r="P3551">
        <f>IF(N3551&gt;O3548,"ND",IF(N3551&lt;O3549,"ND",N3551))</f>
        <v>7.2098110282570779E-4</v>
      </c>
    </row>
    <row r="3552" spans="1:18">
      <c r="A3552">
        <v>319932.86</v>
      </c>
      <c r="B3552">
        <v>476321.25</v>
      </c>
      <c r="D3552">
        <f t="shared" si="543"/>
        <v>476321.25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322409.33</v>
      </c>
      <c r="B3553">
        <v>460059.54</v>
      </c>
      <c r="D3553">
        <f t="shared" si="543"/>
        <v>460059.54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332322.28999999998</v>
      </c>
      <c r="B3554">
        <v>475013.51</v>
      </c>
      <c r="D3554">
        <f t="shared" si="543"/>
        <v>475013.51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370281.59</v>
      </c>
      <c r="B3555">
        <v>457189.33</v>
      </c>
      <c r="D3555">
        <f t="shared" si="543"/>
        <v>457189.33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295735.53999999998</v>
      </c>
      <c r="B3556">
        <v>392543.68</v>
      </c>
      <c r="D3556">
        <f t="shared" si="543"/>
        <v>392543.68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325363.71000000002</v>
      </c>
      <c r="B3557">
        <v>393603.18</v>
      </c>
      <c r="D3557">
        <f t="shared" si="543"/>
        <v>393603.18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253652.91</v>
      </c>
      <c r="B3558">
        <v>0</v>
      </c>
      <c r="D3558">
        <f t="shared" si="543"/>
        <v>0</v>
      </c>
      <c r="E3558">
        <v>402</v>
      </c>
      <c r="F3558" t="s">
        <v>12</v>
      </c>
      <c r="G3558">
        <f t="shared" si="544"/>
        <v>1</v>
      </c>
      <c r="H3558">
        <f t="shared" si="545"/>
        <v>0</v>
      </c>
      <c r="K3558">
        <f t="shared" si="546"/>
        <v>0</v>
      </c>
      <c r="L3558">
        <v>402</v>
      </c>
      <c r="M3558" t="s">
        <v>12</v>
      </c>
      <c r="N3558">
        <f t="shared" si="547"/>
        <v>0</v>
      </c>
      <c r="O3558">
        <f>AVERAGE(N3558:N3563)</f>
        <v>5.8434761061694029E-4</v>
      </c>
      <c r="P3558">
        <f>IF(N3558&gt;O3560,"ND",IF(N3558&lt;O3561,"ND",N3558))</f>
        <v>0</v>
      </c>
      <c r="Q3558">
        <f>AVERAGE(P3558:P3563)</f>
        <v>5.8434761061694029E-4</v>
      </c>
      <c r="R3558">
        <f t="shared" si="542"/>
        <v>402</v>
      </c>
    </row>
    <row r="3559" spans="1:18">
      <c r="A3559">
        <v>225595.07</v>
      </c>
      <c r="B3559">
        <v>1473.11</v>
      </c>
      <c r="D3559">
        <f t="shared" si="543"/>
        <v>1473.11</v>
      </c>
      <c r="E3559">
        <v>402</v>
      </c>
      <c r="F3559" t="s">
        <v>12</v>
      </c>
      <c r="G3559">
        <f t="shared" si="544"/>
        <v>1</v>
      </c>
      <c r="H3559">
        <f t="shared" si="545"/>
        <v>1473.11</v>
      </c>
      <c r="K3559">
        <f t="shared" si="546"/>
        <v>1.8405000361894252E-4</v>
      </c>
      <c r="L3559">
        <v>402</v>
      </c>
      <c r="M3559" t="s">
        <v>12</v>
      </c>
      <c r="N3559">
        <f t="shared" si="547"/>
        <v>1.8405000361894252E-4</v>
      </c>
      <c r="O3559">
        <f>STDEV(N3558:N3563)</f>
        <v>5.3359143709003076E-4</v>
      </c>
      <c r="P3559">
        <f>IF(N3559&gt;O3560,"ND",IF(N3559&lt;O3561,"ND",N3559))</f>
        <v>1.8405000361894252E-4</v>
      </c>
    </row>
    <row r="3560" spans="1:18">
      <c r="A3560">
        <v>218980.25</v>
      </c>
      <c r="B3560">
        <v>3870.68</v>
      </c>
      <c r="D3560">
        <f t="shared" si="543"/>
        <v>3870.68</v>
      </c>
      <c r="E3560">
        <v>402</v>
      </c>
      <c r="F3560" t="s">
        <v>12</v>
      </c>
      <c r="G3560">
        <f t="shared" si="544"/>
        <v>1</v>
      </c>
      <c r="H3560">
        <f t="shared" si="545"/>
        <v>3870.68</v>
      </c>
      <c r="K3560">
        <f t="shared" si="546"/>
        <v>4.8360181385488421E-4</v>
      </c>
      <c r="L3560">
        <v>402</v>
      </c>
      <c r="M3560" t="s">
        <v>12</v>
      </c>
      <c r="N3560">
        <f t="shared" si="547"/>
        <v>4.8360181385488421E-4</v>
      </c>
      <c r="O3560">
        <f>O3558+(O3559*1.89)</f>
        <v>1.5928354267170984E-3</v>
      </c>
      <c r="P3560">
        <f>IF(N3560&gt;O3560,"ND",IF(N3560&lt;O3561,"ND",N3560))</f>
        <v>4.8360181385488421E-4</v>
      </c>
    </row>
    <row r="3561" spans="1:18">
      <c r="A3561">
        <v>236605.09</v>
      </c>
      <c r="B3561">
        <v>10715.99</v>
      </c>
      <c r="D3561">
        <f t="shared" si="543"/>
        <v>10715.99</v>
      </c>
      <c r="E3561">
        <v>402</v>
      </c>
      <c r="F3561" t="s">
        <v>12</v>
      </c>
      <c r="G3561">
        <f t="shared" si="544"/>
        <v>1</v>
      </c>
      <c r="H3561">
        <f t="shared" si="545"/>
        <v>10715.99</v>
      </c>
      <c r="K3561">
        <f t="shared" si="546"/>
        <v>1.3388531734090136E-3</v>
      </c>
      <c r="L3561">
        <v>402</v>
      </c>
      <c r="M3561" t="s">
        <v>12</v>
      </c>
      <c r="N3561">
        <f t="shared" si="547"/>
        <v>1.3388531734090136E-3</v>
      </c>
      <c r="O3561">
        <f>O3558-(O3559*1.89)</f>
        <v>-4.2414020548321783E-4</v>
      </c>
      <c r="P3561">
        <f>IF(N3561&gt;O3560,"ND",IF(N3561&lt;O3561,"ND",N3561))</f>
        <v>1.3388531734090136E-3</v>
      </c>
    </row>
    <row r="3562" spans="1:18">
      <c r="A3562">
        <v>253800.84</v>
      </c>
      <c r="B3562">
        <v>9037.0300000000007</v>
      </c>
      <c r="D3562">
        <f t="shared" si="543"/>
        <v>9037.0300000000007</v>
      </c>
      <c r="E3562">
        <v>402</v>
      </c>
      <c r="F3562" t="s">
        <v>12</v>
      </c>
      <c r="G3562">
        <f t="shared" si="544"/>
        <v>1</v>
      </c>
      <c r="H3562">
        <f t="shared" si="545"/>
        <v>9037.0300000000007</v>
      </c>
      <c r="K3562">
        <f t="shared" si="546"/>
        <v>1.129084321065292E-3</v>
      </c>
      <c r="L3562">
        <v>402</v>
      </c>
      <c r="M3562" t="s">
        <v>12</v>
      </c>
      <c r="N3562">
        <f t="shared" si="547"/>
        <v>1.129084321065292E-3</v>
      </c>
      <c r="P3562">
        <f>IF(N3562&gt;O3560,"ND",IF(N3562&lt;O3561,"ND",N3562))</f>
        <v>1.129084321065292E-3</v>
      </c>
    </row>
    <row r="3563" spans="1:18">
      <c r="A3563">
        <v>215291.98</v>
      </c>
      <c r="B3563">
        <v>2965.4</v>
      </c>
      <c r="D3563">
        <f t="shared" si="543"/>
        <v>2965.4</v>
      </c>
      <c r="E3563">
        <v>402</v>
      </c>
      <c r="F3563" t="s">
        <v>12</v>
      </c>
      <c r="G3563">
        <f t="shared" si="544"/>
        <v>1</v>
      </c>
      <c r="H3563">
        <f t="shared" si="545"/>
        <v>2965.4</v>
      </c>
      <c r="K3563">
        <f t="shared" si="546"/>
        <v>3.704963517535094E-4</v>
      </c>
      <c r="L3563">
        <v>402</v>
      </c>
      <c r="M3563" t="s">
        <v>12</v>
      </c>
      <c r="N3563">
        <f t="shared" si="547"/>
        <v>3.704963517535094E-4</v>
      </c>
      <c r="P3563">
        <f>IF(N3563&gt;O3560,"ND",IF(N3563&lt;O3561,"ND",N3563))</f>
        <v>3.704963517535094E-4</v>
      </c>
    </row>
    <row r="3564" spans="1:18">
      <c r="A3564">
        <v>85809.02</v>
      </c>
      <c r="B3564">
        <v>0</v>
      </c>
      <c r="D3564">
        <f t="shared" si="543"/>
        <v>0</v>
      </c>
      <c r="E3564">
        <v>55</v>
      </c>
      <c r="F3564" t="s">
        <v>12</v>
      </c>
      <c r="G3564">
        <f t="shared" si="544"/>
        <v>1</v>
      </c>
      <c r="H3564">
        <f t="shared" si="545"/>
        <v>0</v>
      </c>
      <c r="K3564">
        <f t="shared" si="546"/>
        <v>0</v>
      </c>
      <c r="L3564">
        <v>55</v>
      </c>
      <c r="M3564" t="s">
        <v>12</v>
      </c>
      <c r="N3564">
        <f t="shared" si="547"/>
        <v>0</v>
      </c>
      <c r="O3564">
        <f>AVERAGE(N3564:N3569)</f>
        <v>4.0822545096731028E-4</v>
      </c>
      <c r="P3564">
        <f>IF(N3564&gt;O3566,"ND",IF(N3564&lt;O3567,"ND",N3564))</f>
        <v>0</v>
      </c>
      <c r="Q3564">
        <f>AVERAGE(P3564:P3569)</f>
        <v>0</v>
      </c>
      <c r="R3564">
        <f t="shared" ref="R3564:R3624" si="548">L3564</f>
        <v>55</v>
      </c>
    </row>
    <row r="3565" spans="1:18">
      <c r="A3565">
        <v>140320.49</v>
      </c>
      <c r="B3565">
        <v>0</v>
      </c>
      <c r="D3565">
        <f t="shared" si="543"/>
        <v>0</v>
      </c>
      <c r="E3565">
        <v>55</v>
      </c>
      <c r="F3565" t="s">
        <v>12</v>
      </c>
      <c r="G3565">
        <f t="shared" si="544"/>
        <v>1</v>
      </c>
      <c r="H3565">
        <f t="shared" si="545"/>
        <v>0</v>
      </c>
      <c r="K3565">
        <f t="shared" si="546"/>
        <v>0</v>
      </c>
      <c r="L3565">
        <v>55</v>
      </c>
      <c r="M3565" t="s">
        <v>12</v>
      </c>
      <c r="N3565">
        <f t="shared" si="547"/>
        <v>0</v>
      </c>
      <c r="O3565">
        <f>STDEV(N3564:N3569)</f>
        <v>9.9994405488746372E-4</v>
      </c>
      <c r="P3565">
        <f>IF(N3565&gt;O3566,"ND",IF(N3565&lt;O3567,"ND",N3565))</f>
        <v>0</v>
      </c>
    </row>
    <row r="3566" spans="1:18">
      <c r="A3566">
        <v>109546.42</v>
      </c>
      <c r="B3566">
        <v>0</v>
      </c>
      <c r="D3566">
        <f t="shared" si="543"/>
        <v>0</v>
      </c>
      <c r="E3566">
        <v>55</v>
      </c>
      <c r="F3566" t="s">
        <v>12</v>
      </c>
      <c r="G3566">
        <f t="shared" si="544"/>
        <v>1</v>
      </c>
      <c r="H3566">
        <f t="shared" si="545"/>
        <v>0</v>
      </c>
      <c r="K3566">
        <f t="shared" si="546"/>
        <v>0</v>
      </c>
      <c r="L3566">
        <v>55</v>
      </c>
      <c r="M3566" t="s">
        <v>12</v>
      </c>
      <c r="N3566">
        <f t="shared" si="547"/>
        <v>0</v>
      </c>
      <c r="O3566">
        <f>O3564+(O3565*1.89)</f>
        <v>2.2981197147046166E-3</v>
      </c>
      <c r="P3566">
        <f>IF(N3566&gt;O3566,"ND",IF(N3566&lt;O3567,"ND",N3566))</f>
        <v>0</v>
      </c>
    </row>
    <row r="3567" spans="1:18">
      <c r="A3567">
        <v>142040.89000000001</v>
      </c>
      <c r="B3567">
        <v>19604.27</v>
      </c>
      <c r="D3567">
        <f t="shared" si="543"/>
        <v>19604.27</v>
      </c>
      <c r="E3567">
        <v>55</v>
      </c>
      <c r="F3567" t="s">
        <v>12</v>
      </c>
      <c r="G3567">
        <f t="shared" si="544"/>
        <v>1</v>
      </c>
      <c r="H3567">
        <f t="shared" si="545"/>
        <v>19604.27</v>
      </c>
      <c r="K3567">
        <f t="shared" si="546"/>
        <v>2.4493527058038617E-3</v>
      </c>
      <c r="L3567">
        <v>55</v>
      </c>
      <c r="M3567" t="s">
        <v>12</v>
      </c>
      <c r="N3567">
        <f t="shared" si="547"/>
        <v>2.4493527058038617E-3</v>
      </c>
      <c r="O3567">
        <f>O3564-(O3565*1.89)</f>
        <v>-1.4816688127699961E-3</v>
      </c>
      <c r="P3567" t="str">
        <f>IF(N3567&gt;O3566,"ND",IF(N3567&lt;O3567,"ND",N3567))</f>
        <v>ND</v>
      </c>
    </row>
    <row r="3568" spans="1:18">
      <c r="A3568">
        <v>129350.58</v>
      </c>
      <c r="B3568">
        <v>0</v>
      </c>
      <c r="D3568">
        <f t="shared" si="543"/>
        <v>0</v>
      </c>
      <c r="E3568">
        <v>55</v>
      </c>
      <c r="F3568" t="s">
        <v>12</v>
      </c>
      <c r="G3568">
        <f t="shared" si="544"/>
        <v>1</v>
      </c>
      <c r="H3568">
        <f t="shared" si="545"/>
        <v>0</v>
      </c>
      <c r="K3568">
        <f t="shared" si="546"/>
        <v>0</v>
      </c>
      <c r="L3568">
        <v>55</v>
      </c>
      <c r="M3568" t="s">
        <v>12</v>
      </c>
      <c r="N3568">
        <f t="shared" si="547"/>
        <v>0</v>
      </c>
      <c r="P3568">
        <f>IF(N3568&gt;O3566,"ND",IF(N3568&lt;O3567,"ND",N3568))</f>
        <v>0</v>
      </c>
    </row>
    <row r="3569" spans="1:18">
      <c r="A3569">
        <v>102726.69</v>
      </c>
      <c r="B3569">
        <v>0</v>
      </c>
      <c r="D3569">
        <f t="shared" si="543"/>
        <v>0</v>
      </c>
      <c r="E3569">
        <v>55</v>
      </c>
      <c r="F3569" t="s">
        <v>12</v>
      </c>
      <c r="G3569">
        <f t="shared" si="544"/>
        <v>1</v>
      </c>
      <c r="H3569">
        <f t="shared" si="545"/>
        <v>0</v>
      </c>
      <c r="K3569">
        <f t="shared" si="546"/>
        <v>0</v>
      </c>
      <c r="L3569">
        <v>55</v>
      </c>
      <c r="M3569" t="s">
        <v>12</v>
      </c>
      <c r="N3569">
        <f t="shared" si="547"/>
        <v>0</v>
      </c>
      <c r="P3569">
        <f>IF(N3569&gt;O3566,"ND",IF(N3569&lt;O3567,"ND",N3569))</f>
        <v>0</v>
      </c>
    </row>
    <row r="3570" spans="1:18">
      <c r="A3570">
        <v>97611.9</v>
      </c>
      <c r="B3570">
        <v>7812.82</v>
      </c>
      <c r="D3570">
        <f t="shared" si="543"/>
        <v>7812.82</v>
      </c>
      <c r="E3570">
        <v>401</v>
      </c>
      <c r="F3570" t="s">
        <v>12</v>
      </c>
      <c r="G3570">
        <f t="shared" si="544"/>
        <v>1</v>
      </c>
      <c r="H3570">
        <f t="shared" si="545"/>
        <v>7812.82</v>
      </c>
      <c r="K3570">
        <f t="shared" si="546"/>
        <v>9.7613182265692759E-4</v>
      </c>
      <c r="L3570">
        <v>401</v>
      </c>
      <c r="M3570" t="s">
        <v>12</v>
      </c>
      <c r="N3570">
        <f t="shared" si="547"/>
        <v>9.7613182265692759E-4</v>
      </c>
      <c r="O3570">
        <f>AVERAGE(N3570:N3575)</f>
        <v>8.9565000488283318E-4</v>
      </c>
      <c r="P3570">
        <f>IF(N3570&gt;O3572,"ND",IF(N3570&lt;O3573,"ND",N3570))</f>
        <v>9.7613182265692759E-4</v>
      </c>
      <c r="Q3570">
        <f>AVERAGE(P3570:P3575)</f>
        <v>3.4224947201052684E-4</v>
      </c>
      <c r="R3570">
        <f t="shared" si="548"/>
        <v>401</v>
      </c>
    </row>
    <row r="3571" spans="1:18">
      <c r="A3571">
        <v>110849.72</v>
      </c>
      <c r="B3571">
        <v>29315.35</v>
      </c>
      <c r="D3571">
        <f t="shared" si="543"/>
        <v>29315.35</v>
      </c>
      <c r="E3571">
        <v>401</v>
      </c>
      <c r="F3571" t="s">
        <v>12</v>
      </c>
      <c r="G3571">
        <f t="shared" si="544"/>
        <v>1</v>
      </c>
      <c r="H3571">
        <f t="shared" si="545"/>
        <v>29315.35</v>
      </c>
      <c r="K3571">
        <f t="shared" si="546"/>
        <v>3.662652669244365E-3</v>
      </c>
      <c r="L3571">
        <v>401</v>
      </c>
      <c r="M3571" t="s">
        <v>12</v>
      </c>
      <c r="N3571">
        <f t="shared" si="547"/>
        <v>3.662652669244365E-3</v>
      </c>
      <c r="O3571">
        <f>STDEV(N3570:N3575)</f>
        <v>1.4124991255962968E-3</v>
      </c>
      <c r="P3571" t="str">
        <f>IF(N3571&gt;O3572,"ND",IF(N3571&lt;O3573,"ND",N3571))</f>
        <v>ND</v>
      </c>
    </row>
    <row r="3572" spans="1:18">
      <c r="A3572">
        <v>99138.79</v>
      </c>
      <c r="B3572">
        <v>580.92999999999995</v>
      </c>
      <c r="D3572">
        <f t="shared" si="543"/>
        <v>580.92999999999995</v>
      </c>
      <c r="E3572">
        <v>401</v>
      </c>
      <c r="F3572" t="s">
        <v>12</v>
      </c>
      <c r="G3572">
        <f t="shared" si="544"/>
        <v>1</v>
      </c>
      <c r="H3572">
        <f t="shared" si="545"/>
        <v>580.92999999999995</v>
      </c>
      <c r="K3572">
        <f t="shared" si="546"/>
        <v>7.2581252318124431E-5</v>
      </c>
      <c r="L3572">
        <v>401</v>
      </c>
      <c r="M3572" t="s">
        <v>12</v>
      </c>
      <c r="N3572">
        <f t="shared" si="547"/>
        <v>7.2581252318124431E-5</v>
      </c>
      <c r="O3572">
        <f>O3570+(O3571*1.89)</f>
        <v>3.565273352259834E-3</v>
      </c>
      <c r="P3572">
        <f>IF(N3572&gt;O3572,"ND",IF(N3572&lt;O3573,"ND",N3572))</f>
        <v>7.2581252318124431E-5</v>
      </c>
    </row>
    <row r="3573" spans="1:18">
      <c r="A3573">
        <v>99311.54</v>
      </c>
      <c r="B3573">
        <v>5158.9399999999996</v>
      </c>
      <c r="D3573">
        <f t="shared" si="543"/>
        <v>5158.9399999999996</v>
      </c>
      <c r="E3573">
        <v>401</v>
      </c>
      <c r="F3573" t="s">
        <v>12</v>
      </c>
      <c r="G3573">
        <f t="shared" si="544"/>
        <v>1</v>
      </c>
      <c r="H3573">
        <f t="shared" si="545"/>
        <v>5158.9399999999996</v>
      </c>
      <c r="K3573">
        <f t="shared" si="546"/>
        <v>6.4455670362016909E-4</v>
      </c>
      <c r="L3573">
        <v>401</v>
      </c>
      <c r="M3573" t="s">
        <v>12</v>
      </c>
      <c r="N3573">
        <f t="shared" si="547"/>
        <v>6.4455670362016909E-4</v>
      </c>
      <c r="O3573">
        <f>O3570-(O3571*1.89)</f>
        <v>-1.7739733424941674E-3</v>
      </c>
      <c r="P3573">
        <f>IF(N3573&gt;O3572,"ND",IF(N3573&lt;O3573,"ND",N3573))</f>
        <v>6.4455670362016909E-4</v>
      </c>
    </row>
    <row r="3574" spans="1:18">
      <c r="A3574">
        <v>95942.45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100329.08</v>
      </c>
      <c r="B3575">
        <v>143.88999999999999</v>
      </c>
      <c r="D3575">
        <f t="shared" si="543"/>
        <v>143.88999999999999</v>
      </c>
      <c r="E3575">
        <v>401</v>
      </c>
      <c r="F3575" t="s">
        <v>12</v>
      </c>
      <c r="G3575">
        <f t="shared" si="544"/>
        <v>1</v>
      </c>
      <c r="H3575">
        <f t="shared" si="545"/>
        <v>143.88999999999999</v>
      </c>
      <c r="K3575">
        <f t="shared" si="546"/>
        <v>1.7977581457412984E-5</v>
      </c>
      <c r="L3575">
        <v>401</v>
      </c>
      <c r="M3575" t="s">
        <v>12</v>
      </c>
      <c r="N3575">
        <f t="shared" si="547"/>
        <v>1.7977581457412984E-5</v>
      </c>
      <c r="P3575">
        <f>IF(N3575&gt;O3572,"ND",IF(N3575&lt;O3573,"ND",N3575))</f>
        <v>1.7977581457412984E-5</v>
      </c>
    </row>
    <row r="3576" spans="1:18">
      <c r="A3576">
        <v>71966.14</v>
      </c>
      <c r="B3576">
        <v>13395.18</v>
      </c>
      <c r="D3576">
        <f t="shared" si="543"/>
        <v>13395.18</v>
      </c>
      <c r="E3576">
        <v>54</v>
      </c>
      <c r="F3576" t="s">
        <v>12</v>
      </c>
      <c r="G3576">
        <f t="shared" si="544"/>
        <v>1</v>
      </c>
      <c r="H3576">
        <f t="shared" si="545"/>
        <v>13395.18</v>
      </c>
      <c r="K3576">
        <f t="shared" si="546"/>
        <v>1.6735905176642524E-3</v>
      </c>
      <c r="L3576">
        <v>54</v>
      </c>
      <c r="M3576" t="s">
        <v>12</v>
      </c>
      <c r="N3576">
        <f t="shared" si="547"/>
        <v>1.6735905176642524E-3</v>
      </c>
      <c r="O3576">
        <f>AVERAGE(N3576:N3581)</f>
        <v>1.5580512291205231E-3</v>
      </c>
      <c r="P3576">
        <f>IF(N3576&gt;O3578,"ND",IF(N3576&lt;O3579,"ND",N3576))</f>
        <v>1.6735905176642524E-3</v>
      </c>
      <c r="Q3576">
        <f>AVERAGE(P3576:P3581)</f>
        <v>1.5580512291205231E-3</v>
      </c>
      <c r="R3576">
        <f t="shared" si="548"/>
        <v>54</v>
      </c>
    </row>
    <row r="3577" spans="1:18">
      <c r="A3577">
        <v>109501.49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2.0304294963516237E-3</v>
      </c>
      <c r="P3577">
        <f>IF(N3577&gt;O3578,"ND",IF(N3577&lt;O3579,"ND",N3577))</f>
        <v>0</v>
      </c>
    </row>
    <row r="3578" spans="1:18">
      <c r="A3578">
        <v>102884.11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5.3955629772250921E-3</v>
      </c>
      <c r="P3578">
        <f>IF(N3578&gt;O3578,"ND",IF(N3578&lt;O3579,"ND",N3578))</f>
        <v>0</v>
      </c>
    </row>
    <row r="3579" spans="1:18">
      <c r="A3579">
        <v>113849.94</v>
      </c>
      <c r="B3579">
        <v>40396.050000000003</v>
      </c>
      <c r="D3579">
        <f t="shared" si="543"/>
        <v>40396.050000000003</v>
      </c>
      <c r="E3579">
        <v>54</v>
      </c>
      <c r="F3579" t="s">
        <v>12</v>
      </c>
      <c r="G3579">
        <f t="shared" si="544"/>
        <v>1</v>
      </c>
      <c r="H3579">
        <f t="shared" si="545"/>
        <v>40396.050000000003</v>
      </c>
      <c r="K3579">
        <f t="shared" si="546"/>
        <v>5.0470726209794134E-3</v>
      </c>
      <c r="L3579">
        <v>54</v>
      </c>
      <c r="M3579" t="s">
        <v>12</v>
      </c>
      <c r="N3579">
        <f t="shared" si="547"/>
        <v>5.0470726209794134E-3</v>
      </c>
      <c r="O3579">
        <f>O3576-(O3577*1.89)</f>
        <v>-2.2794605189840455E-3</v>
      </c>
      <c r="P3579">
        <f>IF(N3579&gt;O3578,"ND",IF(N3579&lt;O3579,"ND",N3579))</f>
        <v>5.0470726209794134E-3</v>
      </c>
    </row>
    <row r="3580" spans="1:18">
      <c r="A3580">
        <v>117140.31</v>
      </c>
      <c r="B3580">
        <v>21031.29</v>
      </c>
      <c r="D3580">
        <f t="shared" si="543"/>
        <v>21031.29</v>
      </c>
      <c r="E3580">
        <v>54</v>
      </c>
      <c r="F3580" t="s">
        <v>12</v>
      </c>
      <c r="G3580">
        <f t="shared" si="544"/>
        <v>1</v>
      </c>
      <c r="H3580">
        <f t="shared" si="545"/>
        <v>21031.29</v>
      </c>
      <c r="K3580">
        <f t="shared" si="546"/>
        <v>2.6276442360794712E-3</v>
      </c>
      <c r="L3580">
        <v>54</v>
      </c>
      <c r="M3580" t="s">
        <v>12</v>
      </c>
      <c r="N3580">
        <f t="shared" si="547"/>
        <v>2.6276442360794712E-3</v>
      </c>
      <c r="P3580">
        <f>IF(N3580&gt;O3578,"ND",IF(N3580&lt;O3579,"ND",N3580))</f>
        <v>2.6276442360794712E-3</v>
      </c>
    </row>
    <row r="3581" spans="1:18">
      <c r="A3581">
        <v>88927.87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158891.01999999999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1.3034681522463409E-3</v>
      </c>
      <c r="P3582">
        <f>IF(N3582&gt;O3584,"ND",IF(N3582&lt;O3585,"ND",N3582))</f>
        <v>0</v>
      </c>
      <c r="Q3582">
        <f>AVERAGE(P3582:P3587)</f>
        <v>3.9691711202619138E-4</v>
      </c>
      <c r="R3582">
        <f t="shared" si="548"/>
        <v>308</v>
      </c>
    </row>
    <row r="3583" spans="1:18">
      <c r="A3583">
        <v>137063.76999999999</v>
      </c>
      <c r="B3583">
        <v>310.22000000000003</v>
      </c>
      <c r="D3583">
        <f t="shared" si="543"/>
        <v>310.22000000000003</v>
      </c>
      <c r="E3583">
        <v>308</v>
      </c>
      <c r="F3583" t="s">
        <v>12</v>
      </c>
      <c r="G3583">
        <f t="shared" si="544"/>
        <v>1</v>
      </c>
      <c r="H3583">
        <f t="shared" si="545"/>
        <v>310.22000000000003</v>
      </c>
      <c r="K3583">
        <f t="shared" si="546"/>
        <v>3.8758811034252944E-5</v>
      </c>
      <c r="L3583">
        <v>308</v>
      </c>
      <c r="M3583" t="s">
        <v>12</v>
      </c>
      <c r="N3583">
        <f t="shared" si="547"/>
        <v>3.8758811034252944E-5</v>
      </c>
      <c r="O3583">
        <f>STDEV(N3582:N3587)</f>
        <v>2.3037731667471238E-3</v>
      </c>
      <c r="P3583">
        <f>IF(N3583&gt;O3584,"ND",IF(N3583&lt;O3585,"ND",N3583))</f>
        <v>3.8758811034252944E-5</v>
      </c>
    </row>
    <row r="3584" spans="1:18">
      <c r="A3584">
        <v>121408.49</v>
      </c>
      <c r="B3584">
        <v>46712.3</v>
      </c>
      <c r="D3584">
        <f t="shared" si="543"/>
        <v>46712.3</v>
      </c>
      <c r="E3584">
        <v>308</v>
      </c>
      <c r="F3584" t="s">
        <v>12</v>
      </c>
      <c r="G3584">
        <f t="shared" si="544"/>
        <v>1</v>
      </c>
      <c r="H3584">
        <f t="shared" si="545"/>
        <v>46712.3</v>
      </c>
      <c r="K3584">
        <f t="shared" si="546"/>
        <v>5.8362233533470883E-3</v>
      </c>
      <c r="L3584">
        <v>308</v>
      </c>
      <c r="M3584" t="s">
        <v>12</v>
      </c>
      <c r="N3584">
        <f t="shared" si="547"/>
        <v>5.8362233533470883E-3</v>
      </c>
      <c r="O3584">
        <f>O3582+(O3583*1.89)</f>
        <v>5.657599437398405E-3</v>
      </c>
      <c r="P3584" t="str">
        <f>IF(N3584&gt;O3584,"ND",IF(N3584&lt;O3585,"ND",N3584))</f>
        <v>ND</v>
      </c>
    </row>
    <row r="3585" spans="1:18">
      <c r="A3585">
        <v>177484.52</v>
      </c>
      <c r="B3585">
        <v>12769.11</v>
      </c>
      <c r="D3585">
        <f t="shared" si="543"/>
        <v>12769.11</v>
      </c>
      <c r="E3585">
        <v>308</v>
      </c>
      <c r="F3585" t="s">
        <v>12</v>
      </c>
      <c r="G3585">
        <f t="shared" si="544"/>
        <v>1</v>
      </c>
      <c r="H3585">
        <f t="shared" si="545"/>
        <v>12769.11</v>
      </c>
      <c r="K3585">
        <f t="shared" si="546"/>
        <v>1.5953694847707744E-3</v>
      </c>
      <c r="L3585">
        <v>308</v>
      </c>
      <c r="M3585" t="s">
        <v>12</v>
      </c>
      <c r="N3585">
        <f t="shared" si="547"/>
        <v>1.5953694847707744E-3</v>
      </c>
      <c r="O3585">
        <f>O3582-(O3583*1.89)</f>
        <v>-3.0506631329057232E-3</v>
      </c>
      <c r="P3585">
        <f>IF(N3585&gt;O3584,"ND",IF(N3585&lt;O3585,"ND",N3585))</f>
        <v>1.5953694847707744E-3</v>
      </c>
    </row>
    <row r="3586" spans="1:18">
      <c r="A3586">
        <v>157241.03</v>
      </c>
      <c r="B3586">
        <v>0</v>
      </c>
      <c r="D3586">
        <f t="shared" si="543"/>
        <v>0</v>
      </c>
      <c r="E3586">
        <v>308</v>
      </c>
      <c r="F3586" t="s">
        <v>12</v>
      </c>
      <c r="G3586">
        <f t="shared" si="544"/>
        <v>1</v>
      </c>
      <c r="H3586">
        <f t="shared" si="545"/>
        <v>0</v>
      </c>
      <c r="K3586">
        <f t="shared" si="546"/>
        <v>0</v>
      </c>
      <c r="L3586">
        <v>308</v>
      </c>
      <c r="M3586" t="s">
        <v>12</v>
      </c>
      <c r="N3586">
        <f t="shared" si="547"/>
        <v>0</v>
      </c>
      <c r="P3586">
        <f>IF(N3586&gt;O3584,"ND",IF(N3586&lt;O3585,"ND",N3586))</f>
        <v>0</v>
      </c>
    </row>
    <row r="3587" spans="1:18">
      <c r="A3587">
        <v>128172.63</v>
      </c>
      <c r="B3587">
        <v>2805.01</v>
      </c>
      <c r="D3587">
        <f t="shared" si="543"/>
        <v>2805.01</v>
      </c>
      <c r="E3587">
        <v>308</v>
      </c>
      <c r="F3587" t="s">
        <v>12</v>
      </c>
      <c r="G3587">
        <f t="shared" si="544"/>
        <v>1</v>
      </c>
      <c r="H3587">
        <f t="shared" si="545"/>
        <v>2805.01</v>
      </c>
      <c r="K3587">
        <f t="shared" si="546"/>
        <v>3.5045726432592951E-4</v>
      </c>
      <c r="L3587">
        <v>308</v>
      </c>
      <c r="M3587" t="s">
        <v>12</v>
      </c>
      <c r="N3587">
        <f t="shared" si="547"/>
        <v>3.5045726432592951E-4</v>
      </c>
      <c r="P3587">
        <f>IF(N3587&gt;O3584,"ND",IF(N3587&lt;O3585,"ND",N3587))</f>
        <v>3.5045726432592951E-4</v>
      </c>
    </row>
    <row r="3588" spans="1:18">
      <c r="A3588">
        <v>152304.01999999999</v>
      </c>
      <c r="B3588">
        <v>0</v>
      </c>
      <c r="D3588">
        <f t="shared" ref="D3588:D3651" si="549">IF(A3588&lt;$A$4623,"NA",B3588)</f>
        <v>0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0</v>
      </c>
      <c r="K3588">
        <f t="shared" ref="K3588:K3651" si="552">IF(F3588="A",H3588/$J$3,IF(F3588="B",H3588/$J$4,IF(F3588="C",H3588/$J$5,IF(F3588="D",H3588/$J$5))))</f>
        <v>0</v>
      </c>
      <c r="L3588">
        <v>53</v>
      </c>
      <c r="M3588" t="s">
        <v>12</v>
      </c>
      <c r="N3588">
        <f t="shared" ref="N3588:N3651" si="553">VALUE(K3588)</f>
        <v>0</v>
      </c>
      <c r="O3588">
        <f>AVERAGE(N3588:N3593)</f>
        <v>7.8071729885335593E-5</v>
      </c>
      <c r="P3588">
        <f>IF(N3588&gt;O3590,"ND",IF(N3588&lt;O3591,"ND",N3588))</f>
        <v>0</v>
      </c>
      <c r="Q3588">
        <f>AVERAGE(P3588:P3593)</f>
        <v>0</v>
      </c>
      <c r="R3588">
        <f t="shared" si="548"/>
        <v>53</v>
      </c>
    </row>
    <row r="3589" spans="1:18">
      <c r="A3589">
        <v>125803.91</v>
      </c>
      <c r="B3589">
        <v>0</v>
      </c>
      <c r="D3589">
        <f t="shared" si="549"/>
        <v>0</v>
      </c>
      <c r="E3589">
        <v>53</v>
      </c>
      <c r="F3589" t="s">
        <v>12</v>
      </c>
      <c r="G3589">
        <f t="shared" si="550"/>
        <v>1</v>
      </c>
      <c r="H3589">
        <f t="shared" si="551"/>
        <v>0</v>
      </c>
      <c r="K3589">
        <f t="shared" si="552"/>
        <v>0</v>
      </c>
      <c r="L3589">
        <v>53</v>
      </c>
      <c r="M3589" t="s">
        <v>12</v>
      </c>
      <c r="N3589">
        <f t="shared" si="553"/>
        <v>0</v>
      </c>
      <c r="O3589">
        <f>STDEV(N3588:N3593)</f>
        <v>1.9123590155546843E-4</v>
      </c>
      <c r="P3589">
        <f>IF(N3589&gt;O3590,"ND",IF(N3589&lt;O3591,"ND",N3589))</f>
        <v>0</v>
      </c>
    </row>
    <row r="3590" spans="1:18">
      <c r="A3590">
        <v>129161.87</v>
      </c>
      <c r="B3590">
        <v>0</v>
      </c>
      <c r="D3590">
        <f t="shared" si="549"/>
        <v>0</v>
      </c>
      <c r="E3590">
        <v>53</v>
      </c>
      <c r="F3590" t="s">
        <v>12</v>
      </c>
      <c r="G3590">
        <f t="shared" si="550"/>
        <v>1</v>
      </c>
      <c r="H3590">
        <f t="shared" si="551"/>
        <v>0</v>
      </c>
      <c r="K3590">
        <f t="shared" si="552"/>
        <v>0</v>
      </c>
      <c r="L3590">
        <v>53</v>
      </c>
      <c r="M3590" t="s">
        <v>12</v>
      </c>
      <c r="N3590">
        <f t="shared" si="553"/>
        <v>0</v>
      </c>
      <c r="O3590">
        <f>O3588+(O3589*1.89)</f>
        <v>4.3950758382517088E-4</v>
      </c>
      <c r="P3590">
        <f>IF(N3590&gt;O3590,"ND",IF(N3590&lt;O3591,"ND",N3590))</f>
        <v>0</v>
      </c>
    </row>
    <row r="3591" spans="1:18">
      <c r="A3591">
        <v>132296.01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-2.8336412405449972E-4</v>
      </c>
      <c r="P3591">
        <f>IF(N3591&gt;O3590,"ND",IF(N3591&lt;O3591,"ND",N3591))</f>
        <v>0</v>
      </c>
    </row>
    <row r="3592" spans="1:18">
      <c r="A3592">
        <v>132543.45000000001</v>
      </c>
      <c r="B3592">
        <v>3749.25</v>
      </c>
      <c r="D3592">
        <f t="shared" si="549"/>
        <v>3749.25</v>
      </c>
      <c r="E3592">
        <v>53</v>
      </c>
      <c r="F3592" t="s">
        <v>12</v>
      </c>
      <c r="G3592">
        <f t="shared" si="550"/>
        <v>1</v>
      </c>
      <c r="H3592">
        <f t="shared" si="551"/>
        <v>3749.25</v>
      </c>
      <c r="K3592">
        <f t="shared" si="552"/>
        <v>4.6843037931201353E-4</v>
      </c>
      <c r="L3592">
        <v>53</v>
      </c>
      <c r="M3592" t="s">
        <v>12</v>
      </c>
      <c r="N3592">
        <f t="shared" si="553"/>
        <v>4.6843037931201353E-4</v>
      </c>
      <c r="P3592" t="str">
        <f>IF(N3592&gt;O3590,"ND",IF(N3592&lt;O3591,"ND",N3592))</f>
        <v>ND</v>
      </c>
    </row>
    <row r="3593" spans="1:18">
      <c r="A3593">
        <v>142566.28</v>
      </c>
      <c r="B3593">
        <v>0</v>
      </c>
      <c r="D3593">
        <f t="shared" si="549"/>
        <v>0</v>
      </c>
      <c r="E3593">
        <v>53</v>
      </c>
      <c r="F3593" t="s">
        <v>12</v>
      </c>
      <c r="G3593">
        <f t="shared" si="550"/>
        <v>1</v>
      </c>
      <c r="H3593">
        <f t="shared" si="551"/>
        <v>0</v>
      </c>
      <c r="K3593">
        <f t="shared" si="552"/>
        <v>0</v>
      </c>
      <c r="L3593">
        <v>53</v>
      </c>
      <c r="M3593" t="s">
        <v>12</v>
      </c>
      <c r="N3593">
        <f t="shared" si="553"/>
        <v>0</v>
      </c>
      <c r="P3593">
        <f>IF(N3593&gt;O3590,"ND",IF(N3593&lt;O3591,"ND",N3593))</f>
        <v>0</v>
      </c>
    </row>
    <row r="3594" spans="1:18">
      <c r="A3594">
        <v>110320.85</v>
      </c>
      <c r="B3594">
        <v>0</v>
      </c>
      <c r="D3594">
        <f t="shared" si="549"/>
        <v>0</v>
      </c>
      <c r="E3594">
        <v>304</v>
      </c>
      <c r="F3594" t="s">
        <v>12</v>
      </c>
      <c r="G3594">
        <f t="shared" si="550"/>
        <v>1</v>
      </c>
      <c r="H3594">
        <f t="shared" si="551"/>
        <v>0</v>
      </c>
      <c r="K3594">
        <f t="shared" si="552"/>
        <v>0</v>
      </c>
      <c r="L3594">
        <v>304</v>
      </c>
      <c r="M3594" t="s">
        <v>12</v>
      </c>
      <c r="N3594">
        <f t="shared" si="553"/>
        <v>0</v>
      </c>
      <c r="O3594">
        <f>AVERAGE(N3594:N3599)</f>
        <v>2.7190097642114153E-4</v>
      </c>
      <c r="P3594">
        <f>IF(N3594&gt;O3596,"ND",IF(N3594&lt;O3597,"ND",N3594))</f>
        <v>0</v>
      </c>
      <c r="Q3594">
        <f>AVERAGE(P3594:P3599)</f>
        <v>1.0958990725358356E-4</v>
      </c>
      <c r="R3594">
        <f t="shared" si="548"/>
        <v>304</v>
      </c>
    </row>
    <row r="3595" spans="1:18">
      <c r="A3595">
        <v>129207.75</v>
      </c>
      <c r="B3595">
        <v>8671.83</v>
      </c>
      <c r="D3595">
        <f t="shared" si="549"/>
        <v>8671.83</v>
      </c>
      <c r="E3595">
        <v>304</v>
      </c>
      <c r="F3595" t="s">
        <v>12</v>
      </c>
      <c r="G3595">
        <f t="shared" si="550"/>
        <v>1</v>
      </c>
      <c r="H3595">
        <f t="shared" si="551"/>
        <v>8671.83</v>
      </c>
      <c r="K3595">
        <f t="shared" si="552"/>
        <v>1.0834563222589313E-3</v>
      </c>
      <c r="L3595">
        <v>304</v>
      </c>
      <c r="M3595" t="s">
        <v>12</v>
      </c>
      <c r="N3595">
        <f t="shared" si="553"/>
        <v>1.0834563222589313E-3</v>
      </c>
      <c r="O3595">
        <f>STDEV(N3594:N3599)</f>
        <v>4.2024829947947656E-4</v>
      </c>
      <c r="P3595" t="str">
        <f>IF(N3595&gt;O3596,"ND",IF(N3595&lt;O3597,"ND",N3595))</f>
        <v>ND</v>
      </c>
    </row>
    <row r="3596" spans="1:18">
      <c r="A3596">
        <v>104476.95</v>
      </c>
      <c r="B3596">
        <v>0</v>
      </c>
      <c r="D3596">
        <f t="shared" si="549"/>
        <v>0</v>
      </c>
      <c r="E3596">
        <v>304</v>
      </c>
      <c r="F3596" t="s">
        <v>12</v>
      </c>
      <c r="G3596">
        <f t="shared" si="550"/>
        <v>1</v>
      </c>
      <c r="H3596">
        <f t="shared" si="551"/>
        <v>0</v>
      </c>
      <c r="K3596">
        <f t="shared" si="552"/>
        <v>0</v>
      </c>
      <c r="L3596">
        <v>304</v>
      </c>
      <c r="M3596" t="s">
        <v>12</v>
      </c>
      <c r="N3596">
        <f t="shared" si="553"/>
        <v>0</v>
      </c>
      <c r="O3596">
        <f>O3594+(O3595*1.89)</f>
        <v>1.0661702624373522E-3</v>
      </c>
      <c r="P3596">
        <f>IF(N3596&gt;O3596,"ND",IF(N3596&lt;O3597,"ND",N3596))</f>
        <v>0</v>
      </c>
    </row>
    <row r="3597" spans="1:18">
      <c r="A3597">
        <v>134469.51</v>
      </c>
      <c r="B3597">
        <v>0</v>
      </c>
      <c r="D3597">
        <f t="shared" si="549"/>
        <v>0</v>
      </c>
      <c r="E3597">
        <v>304</v>
      </c>
      <c r="F3597" t="s">
        <v>12</v>
      </c>
      <c r="G3597">
        <f t="shared" si="550"/>
        <v>1</v>
      </c>
      <c r="H3597">
        <f t="shared" si="551"/>
        <v>0</v>
      </c>
      <c r="K3597">
        <f t="shared" si="552"/>
        <v>0</v>
      </c>
      <c r="L3597">
        <v>304</v>
      </c>
      <c r="M3597" t="s">
        <v>12</v>
      </c>
      <c r="N3597">
        <f t="shared" si="553"/>
        <v>0</v>
      </c>
      <c r="O3597">
        <f>O3594-(O3595*1.89)</f>
        <v>-5.2236830959506903E-4</v>
      </c>
      <c r="P3597">
        <f>IF(N3597&gt;O3596,"ND",IF(N3597&lt;O3597,"ND",N3597))</f>
        <v>0</v>
      </c>
    </row>
    <row r="3598" spans="1:18">
      <c r="A3598">
        <v>126546.14</v>
      </c>
      <c r="B3598">
        <v>1903.05</v>
      </c>
      <c r="D3598">
        <f t="shared" si="549"/>
        <v>1903.05</v>
      </c>
      <c r="E3598">
        <v>304</v>
      </c>
      <c r="F3598" t="s">
        <v>12</v>
      </c>
      <c r="G3598">
        <f t="shared" si="550"/>
        <v>1</v>
      </c>
      <c r="H3598">
        <f t="shared" si="551"/>
        <v>1903.05</v>
      </c>
      <c r="K3598">
        <f t="shared" si="552"/>
        <v>2.3776660221370337E-4</v>
      </c>
      <c r="L3598">
        <v>304</v>
      </c>
      <c r="M3598" t="s">
        <v>12</v>
      </c>
      <c r="N3598">
        <f t="shared" si="553"/>
        <v>2.3776660221370337E-4</v>
      </c>
      <c r="P3598">
        <f>IF(N3598&gt;O3596,"ND",IF(N3598&lt;O3597,"ND",N3598))</f>
        <v>2.3776660221370337E-4</v>
      </c>
    </row>
    <row r="3599" spans="1:18">
      <c r="A3599">
        <v>134766.9</v>
      </c>
      <c r="B3599">
        <v>2482.66</v>
      </c>
      <c r="D3599">
        <f t="shared" si="549"/>
        <v>2482.66</v>
      </c>
      <c r="E3599">
        <v>304</v>
      </c>
      <c r="F3599" t="s">
        <v>12</v>
      </c>
      <c r="G3599">
        <f t="shared" si="550"/>
        <v>1</v>
      </c>
      <c r="H3599">
        <f t="shared" si="551"/>
        <v>2482.66</v>
      </c>
      <c r="K3599">
        <f t="shared" si="552"/>
        <v>3.1018293405421445E-4</v>
      </c>
      <c r="L3599">
        <v>304</v>
      </c>
      <c r="M3599" t="s">
        <v>12</v>
      </c>
      <c r="N3599">
        <f t="shared" si="553"/>
        <v>3.1018293405421445E-4</v>
      </c>
      <c r="P3599">
        <f>IF(N3599&gt;O3596,"ND",IF(N3599&lt;O3597,"ND",N3599))</f>
        <v>3.1018293405421445E-4</v>
      </c>
    </row>
    <row r="3600" spans="1:18">
      <c r="A3600">
        <v>159085.21</v>
      </c>
      <c r="B3600">
        <v>0</v>
      </c>
      <c r="D3600">
        <f t="shared" si="549"/>
        <v>0</v>
      </c>
      <c r="E3600">
        <v>52</v>
      </c>
      <c r="F3600" t="s">
        <v>12</v>
      </c>
      <c r="G3600">
        <f t="shared" si="550"/>
        <v>1</v>
      </c>
      <c r="H3600">
        <f t="shared" si="551"/>
        <v>0</v>
      </c>
      <c r="K3600">
        <f t="shared" si="552"/>
        <v>0</v>
      </c>
      <c r="L3600">
        <v>52</v>
      </c>
      <c r="M3600" t="s">
        <v>12</v>
      </c>
      <c r="N3600">
        <f t="shared" si="553"/>
        <v>0</v>
      </c>
      <c r="O3600">
        <f>AVERAGE(N3600:N3605)</f>
        <v>7.5672261875817096E-5</v>
      </c>
      <c r="P3600">
        <f>IF(N3600&gt;O3602,"ND",IF(N3600&lt;O3603,"ND",N3600))</f>
        <v>0</v>
      </c>
      <c r="Q3600">
        <f>AVERAGE(P3600:P3605)</f>
        <v>7.5672261875817096E-5</v>
      </c>
      <c r="R3600">
        <f t="shared" si="548"/>
        <v>52</v>
      </c>
    </row>
    <row r="3601" spans="1:18">
      <c r="A3601">
        <v>160217.60999999999</v>
      </c>
      <c r="B3601">
        <v>1708.15</v>
      </c>
      <c r="D3601">
        <f t="shared" si="549"/>
        <v>1708.15</v>
      </c>
      <c r="E3601">
        <v>52</v>
      </c>
      <c r="F3601" t="s">
        <v>12</v>
      </c>
      <c r="G3601">
        <f t="shared" si="550"/>
        <v>1</v>
      </c>
      <c r="H3601">
        <f t="shared" si="551"/>
        <v>1708.15</v>
      </c>
      <c r="K3601">
        <f t="shared" si="552"/>
        <v>2.1341584381458052E-4</v>
      </c>
      <c r="L3601">
        <v>52</v>
      </c>
      <c r="M3601" t="s">
        <v>12</v>
      </c>
      <c r="N3601">
        <f t="shared" si="553"/>
        <v>2.1341584381458052E-4</v>
      </c>
      <c r="O3601">
        <f>STDEV(N3600:N3605)</f>
        <v>9.4213265157239306E-5</v>
      </c>
      <c r="P3601">
        <f>IF(N3601&gt;O3602,"ND",IF(N3601&lt;O3603,"ND",N3601))</f>
        <v>2.1341584381458052E-4</v>
      </c>
    </row>
    <row r="3602" spans="1:18">
      <c r="A3602">
        <v>165437.37</v>
      </c>
      <c r="B3602">
        <v>594.25</v>
      </c>
      <c r="D3602">
        <f t="shared" si="549"/>
        <v>594.25</v>
      </c>
      <c r="E3602">
        <v>52</v>
      </c>
      <c r="F3602" t="s">
        <v>12</v>
      </c>
      <c r="G3602">
        <f t="shared" si="550"/>
        <v>1</v>
      </c>
      <c r="H3602">
        <f t="shared" si="551"/>
        <v>594.25</v>
      </c>
      <c r="K3602">
        <f t="shared" si="552"/>
        <v>7.4245449864950065E-5</v>
      </c>
      <c r="L3602">
        <v>52</v>
      </c>
      <c r="M3602" t="s">
        <v>12</v>
      </c>
      <c r="N3602">
        <f t="shared" si="553"/>
        <v>7.4245449864950065E-5</v>
      </c>
      <c r="O3602">
        <f>O3600+(O3601*1.89)</f>
        <v>2.5373533302299936E-4</v>
      </c>
      <c r="P3602">
        <f>IF(N3602&gt;O3602,"ND",IF(N3602&lt;O3603,"ND",N3602))</f>
        <v>7.4245449864950065E-5</v>
      </c>
    </row>
    <row r="3603" spans="1:18">
      <c r="A3603">
        <v>152907.16</v>
      </c>
      <c r="B3603">
        <v>0</v>
      </c>
      <c r="D3603">
        <f t="shared" si="549"/>
        <v>0</v>
      </c>
      <c r="E3603">
        <v>52</v>
      </c>
      <c r="F3603" t="s">
        <v>12</v>
      </c>
      <c r="G3603">
        <f t="shared" si="550"/>
        <v>1</v>
      </c>
      <c r="H3603">
        <f t="shared" si="551"/>
        <v>0</v>
      </c>
      <c r="K3603">
        <f t="shared" si="552"/>
        <v>0</v>
      </c>
      <c r="L3603">
        <v>52</v>
      </c>
      <c r="M3603" t="s">
        <v>12</v>
      </c>
      <c r="N3603">
        <f t="shared" si="553"/>
        <v>0</v>
      </c>
      <c r="O3603">
        <f>O3600-(O3601*1.89)</f>
        <v>-1.0239080927136519E-4</v>
      </c>
      <c r="P3603">
        <f>IF(N3603&gt;O3602,"ND",IF(N3603&lt;O3603,"ND",N3603))</f>
        <v>0</v>
      </c>
    </row>
    <row r="3604" spans="1:18">
      <c r="A3604">
        <v>194279.34</v>
      </c>
      <c r="B3604">
        <v>0</v>
      </c>
      <c r="D3604">
        <f t="shared" si="549"/>
        <v>0</v>
      </c>
      <c r="E3604">
        <v>52</v>
      </c>
      <c r="F3604" t="s">
        <v>12</v>
      </c>
      <c r="G3604">
        <f t="shared" si="550"/>
        <v>1</v>
      </c>
      <c r="H3604">
        <f t="shared" si="551"/>
        <v>0</v>
      </c>
      <c r="K3604">
        <f t="shared" si="552"/>
        <v>0</v>
      </c>
      <c r="L3604">
        <v>52</v>
      </c>
      <c r="M3604" t="s">
        <v>12</v>
      </c>
      <c r="N3604">
        <f t="shared" si="553"/>
        <v>0</v>
      </c>
      <c r="P3604">
        <f>IF(N3604&gt;O3602,"ND",IF(N3604&lt;O3603,"ND",N3604))</f>
        <v>0</v>
      </c>
    </row>
    <row r="3605" spans="1:18">
      <c r="A3605">
        <v>204404.79</v>
      </c>
      <c r="B3605">
        <v>1331.62</v>
      </c>
      <c r="D3605">
        <f t="shared" si="549"/>
        <v>1331.62</v>
      </c>
      <c r="E3605">
        <v>52</v>
      </c>
      <c r="F3605" t="s">
        <v>12</v>
      </c>
      <c r="G3605">
        <f t="shared" si="550"/>
        <v>1</v>
      </c>
      <c r="H3605">
        <f t="shared" si="551"/>
        <v>1331.62</v>
      </c>
      <c r="K3605">
        <f t="shared" si="552"/>
        <v>1.66372277575372E-4</v>
      </c>
      <c r="L3605">
        <v>52</v>
      </c>
      <c r="M3605" t="s">
        <v>12</v>
      </c>
      <c r="N3605">
        <f t="shared" si="553"/>
        <v>1.66372277575372E-4</v>
      </c>
      <c r="P3605">
        <f>IF(N3605&gt;O3602,"ND",IF(N3605&lt;O3603,"ND",N3605))</f>
        <v>1.66372277575372E-4</v>
      </c>
    </row>
    <row r="3606" spans="1:18">
      <c r="A3606">
        <v>173449.4</v>
      </c>
      <c r="B3606">
        <v>0</v>
      </c>
      <c r="D3606">
        <f t="shared" si="549"/>
        <v>0</v>
      </c>
      <c r="E3606">
        <v>300</v>
      </c>
      <c r="F3606" t="s">
        <v>12</v>
      </c>
      <c r="G3606">
        <f t="shared" si="550"/>
        <v>1</v>
      </c>
      <c r="H3606">
        <f t="shared" si="551"/>
        <v>0</v>
      </c>
      <c r="K3606">
        <f t="shared" si="552"/>
        <v>0</v>
      </c>
      <c r="L3606">
        <v>300</v>
      </c>
      <c r="M3606" t="s">
        <v>12</v>
      </c>
      <c r="N3606">
        <f t="shared" si="553"/>
        <v>0</v>
      </c>
      <c r="O3606">
        <f>AVERAGE(N3606:N3611)</f>
        <v>7.3923938226774541E-5</v>
      </c>
      <c r="P3606">
        <f>IF(N3606&gt;O3608,"ND",IF(N3606&lt;O3609,"ND",N3606))</f>
        <v>0</v>
      </c>
      <c r="Q3606">
        <f>AVERAGE(P3606:P3611)</f>
        <v>2.3603368780120554E-5</v>
      </c>
      <c r="R3606">
        <f t="shared" si="548"/>
        <v>300</v>
      </c>
    </row>
    <row r="3607" spans="1:18">
      <c r="A3607">
        <v>176992.7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1.3199028118651254E-4</v>
      </c>
      <c r="P3607">
        <f>IF(N3607&gt;O3608,"ND",IF(N3607&lt;O3609,"ND",N3607))</f>
        <v>0</v>
      </c>
    </row>
    <row r="3608" spans="1:18">
      <c r="A3608">
        <v>182808.95</v>
      </c>
      <c r="B3608">
        <v>944.59</v>
      </c>
      <c r="D3608">
        <f t="shared" si="549"/>
        <v>944.59</v>
      </c>
      <c r="E3608">
        <v>300</v>
      </c>
      <c r="F3608" t="s">
        <v>12</v>
      </c>
      <c r="G3608">
        <f t="shared" si="550"/>
        <v>1</v>
      </c>
      <c r="H3608">
        <f t="shared" si="551"/>
        <v>944.59</v>
      </c>
      <c r="K3608">
        <f t="shared" si="552"/>
        <v>1.1801684390060276E-4</v>
      </c>
      <c r="L3608">
        <v>300</v>
      </c>
      <c r="M3608" t="s">
        <v>12</v>
      </c>
      <c r="N3608">
        <f t="shared" si="553"/>
        <v>1.1801684390060276E-4</v>
      </c>
      <c r="O3608">
        <f>O3606+(O3607*1.89)</f>
        <v>3.2338556966928319E-4</v>
      </c>
      <c r="P3608">
        <f>IF(N3608&gt;O3608,"ND",IF(N3608&lt;O3609,"ND",N3608))</f>
        <v>1.1801684390060276E-4</v>
      </c>
    </row>
    <row r="3609" spans="1:18">
      <c r="A3609">
        <v>163933.64000000001</v>
      </c>
      <c r="B3609">
        <v>0</v>
      </c>
      <c r="D3609">
        <f t="shared" si="549"/>
        <v>0</v>
      </c>
      <c r="E3609">
        <v>300</v>
      </c>
      <c r="F3609" t="s">
        <v>12</v>
      </c>
      <c r="G3609">
        <f t="shared" si="550"/>
        <v>1</v>
      </c>
      <c r="H3609">
        <f t="shared" si="551"/>
        <v>0</v>
      </c>
      <c r="K3609">
        <f t="shared" si="552"/>
        <v>0</v>
      </c>
      <c r="L3609">
        <v>300</v>
      </c>
      <c r="M3609" t="s">
        <v>12</v>
      </c>
      <c r="N3609">
        <f t="shared" si="553"/>
        <v>0</v>
      </c>
      <c r="O3609">
        <f>O3606-(O3607*1.89)</f>
        <v>-1.7553769321573413E-4</v>
      </c>
      <c r="P3609">
        <f>IF(N3609&gt;O3608,"ND",IF(N3609&lt;O3609,"ND",N3609))</f>
        <v>0</v>
      </c>
    </row>
    <row r="3610" spans="1:18">
      <c r="A3610">
        <v>154820.99</v>
      </c>
      <c r="B3610">
        <v>2605.4699999999998</v>
      </c>
      <c r="D3610">
        <f t="shared" si="549"/>
        <v>2605.4699999999998</v>
      </c>
      <c r="E3610">
        <v>300</v>
      </c>
      <c r="F3610" t="s">
        <v>12</v>
      </c>
      <c r="G3610">
        <f t="shared" si="550"/>
        <v>1</v>
      </c>
      <c r="H3610">
        <f t="shared" si="551"/>
        <v>2605.4699999999998</v>
      </c>
      <c r="K3610">
        <f t="shared" si="552"/>
        <v>3.2552678546004453E-4</v>
      </c>
      <c r="L3610">
        <v>300</v>
      </c>
      <c r="M3610" t="s">
        <v>12</v>
      </c>
      <c r="N3610">
        <f t="shared" si="553"/>
        <v>3.2552678546004453E-4</v>
      </c>
      <c r="P3610" t="str">
        <f>IF(N3610&gt;O3608,"ND",IF(N3610&lt;O3609,"ND",N3610))</f>
        <v>ND</v>
      </c>
    </row>
    <row r="3611" spans="1:18">
      <c r="A3611">
        <v>178158.02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66828.899999999994</v>
      </c>
      <c r="B3612">
        <v>11793.29</v>
      </c>
      <c r="D3612">
        <f t="shared" si="549"/>
        <v>11793.29</v>
      </c>
      <c r="E3612">
        <v>51</v>
      </c>
      <c r="F3612" t="s">
        <v>12</v>
      </c>
      <c r="G3612">
        <f t="shared" si="550"/>
        <v>1</v>
      </c>
      <c r="H3612">
        <f t="shared" si="551"/>
        <v>11793.29</v>
      </c>
      <c r="K3612">
        <f t="shared" si="552"/>
        <v>1.4734507722975467E-3</v>
      </c>
      <c r="L3612">
        <v>51</v>
      </c>
      <c r="M3612" t="s">
        <v>12</v>
      </c>
      <c r="N3612">
        <f t="shared" si="553"/>
        <v>1.4734507722975467E-3</v>
      </c>
      <c r="O3612">
        <f>AVERAGE(N3612:N3617)</f>
        <v>3.8661441317924659E-4</v>
      </c>
      <c r="P3612">
        <f>IF(N3612&gt;O3614,"ND",IF(N3612&lt;O3615,"ND",N3612))</f>
        <v>1.4734507722975467E-3</v>
      </c>
      <c r="Q3612">
        <f>AVERAGE(P3612:P3617)</f>
        <v>3.8661441317924659E-4</v>
      </c>
      <c r="R3612">
        <f t="shared" si="548"/>
        <v>51</v>
      </c>
    </row>
    <row r="3613" spans="1:18">
      <c r="A3613">
        <v>99804.43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6.3092754305745533E-4</v>
      </c>
      <c r="P3613">
        <f>IF(N3613&gt;O3614,"ND",IF(N3613&lt;O3615,"ND",N3613))</f>
        <v>0</v>
      </c>
    </row>
    <row r="3614" spans="1:18">
      <c r="A3614">
        <v>112710.89</v>
      </c>
      <c r="B3614">
        <v>6773.15</v>
      </c>
      <c r="D3614">
        <f t="shared" si="549"/>
        <v>6773.15</v>
      </c>
      <c r="E3614">
        <v>51</v>
      </c>
      <c r="F3614" t="s">
        <v>12</v>
      </c>
      <c r="G3614">
        <f t="shared" si="550"/>
        <v>1</v>
      </c>
      <c r="H3614">
        <f t="shared" si="551"/>
        <v>6773.15</v>
      </c>
      <c r="K3614">
        <f t="shared" si="552"/>
        <v>8.4623570677793282E-4</v>
      </c>
      <c r="L3614">
        <v>51</v>
      </c>
      <c r="M3614" t="s">
        <v>12</v>
      </c>
      <c r="N3614">
        <f t="shared" si="553"/>
        <v>8.4623570677793282E-4</v>
      </c>
      <c r="O3614">
        <f>O3612+(O3613*1.89)</f>
        <v>1.5790674695578372E-3</v>
      </c>
      <c r="P3614">
        <f>IF(N3614&gt;O3614,"ND",IF(N3614&lt;O3615,"ND",N3614))</f>
        <v>8.4623570677793282E-4</v>
      </c>
    </row>
    <row r="3615" spans="1:18">
      <c r="A3615">
        <v>88858.61</v>
      </c>
      <c r="B3615">
        <v>0</v>
      </c>
      <c r="D3615">
        <f t="shared" si="549"/>
        <v>0</v>
      </c>
      <c r="E3615">
        <v>51</v>
      </c>
      <c r="F3615" t="s">
        <v>12</v>
      </c>
      <c r="G3615">
        <f t="shared" si="550"/>
        <v>1</v>
      </c>
      <c r="H3615">
        <f t="shared" si="551"/>
        <v>0</v>
      </c>
      <c r="K3615">
        <f t="shared" si="552"/>
        <v>0</v>
      </c>
      <c r="L3615">
        <v>51</v>
      </c>
      <c r="M3615" t="s">
        <v>12</v>
      </c>
      <c r="N3615">
        <f t="shared" si="553"/>
        <v>0</v>
      </c>
      <c r="O3615">
        <f>O3612-(O3613*1.89)</f>
        <v>-8.0583864319934396E-4</v>
      </c>
      <c r="P3615">
        <f>IF(N3615&gt;O3614,"ND",IF(N3615&lt;O3615,"ND",N3615))</f>
        <v>0</v>
      </c>
    </row>
    <row r="3616" spans="1:18">
      <c r="A3616">
        <v>66364.63</v>
      </c>
      <c r="B3616">
        <v>0</v>
      </c>
      <c r="D3616">
        <f t="shared" si="549"/>
        <v>0</v>
      </c>
      <c r="E3616">
        <v>51</v>
      </c>
      <c r="F3616" t="s">
        <v>12</v>
      </c>
      <c r="G3616">
        <f t="shared" si="550"/>
        <v>1</v>
      </c>
      <c r="H3616">
        <f t="shared" si="551"/>
        <v>0</v>
      </c>
      <c r="K3616">
        <f t="shared" si="552"/>
        <v>0</v>
      </c>
      <c r="L3616">
        <v>51</v>
      </c>
      <c r="M3616" t="s">
        <v>12</v>
      </c>
      <c r="N3616">
        <f t="shared" si="553"/>
        <v>0</v>
      </c>
      <c r="P3616">
        <f>IF(N3616&gt;O3614,"ND",IF(N3616&lt;O3615,"ND",N3616))</f>
        <v>0</v>
      </c>
    </row>
    <row r="3617" spans="1:18">
      <c r="A3617">
        <v>73363.539999999994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94205.17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4.562343850527505E-4</v>
      </c>
      <c r="P3618">
        <f>IF(N3618&gt;O3620,"ND",IF(N3618&lt;O3621,"ND",N3618))</f>
        <v>0</v>
      </c>
      <c r="Q3618">
        <f>AVERAGE(P3618:P3623)</f>
        <v>4.562343850527505E-4</v>
      </c>
      <c r="R3618">
        <f t="shared" si="548"/>
        <v>400</v>
      </c>
    </row>
    <row r="3619" spans="1:18">
      <c r="A3619">
        <v>73364.990000000005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7.0731694467763217E-4</v>
      </c>
      <c r="P3619">
        <f>IF(N3619&gt;O3620,"ND",IF(N3619&lt;O3621,"ND",N3619))</f>
        <v>0</v>
      </c>
    </row>
    <row r="3620" spans="1:18">
      <c r="A3620">
        <v>58057.32</v>
      </c>
      <c r="B3620">
        <v>11298.63</v>
      </c>
      <c r="D3620">
        <f t="shared" si="549"/>
        <v>11298.63</v>
      </c>
      <c r="E3620">
        <v>400</v>
      </c>
      <c r="F3620" t="s">
        <v>12</v>
      </c>
      <c r="G3620">
        <f t="shared" si="550"/>
        <v>1</v>
      </c>
      <c r="H3620">
        <f t="shared" si="551"/>
        <v>11298.63</v>
      </c>
      <c r="K3620">
        <f t="shared" si="552"/>
        <v>1.4116480727095007E-3</v>
      </c>
      <c r="L3620">
        <v>400</v>
      </c>
      <c r="M3620" t="s">
        <v>12</v>
      </c>
      <c r="N3620">
        <f t="shared" si="553"/>
        <v>1.4116480727095007E-3</v>
      </c>
      <c r="O3620">
        <f>O3618+(O3619*1.89)</f>
        <v>1.7930634104934753E-3</v>
      </c>
      <c r="P3620">
        <f>IF(N3620&gt;O3620,"ND",IF(N3620&lt;O3621,"ND",N3620))</f>
        <v>1.4116480727095007E-3</v>
      </c>
    </row>
    <row r="3621" spans="1:18">
      <c r="A3621">
        <v>78549.009999999995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-8.8059464038797415E-4</v>
      </c>
      <c r="P3621">
        <f>IF(N3621&gt;O3620,"ND",IF(N3621&lt;O3621,"ND",N3621))</f>
        <v>0</v>
      </c>
    </row>
    <row r="3622" spans="1:18">
      <c r="A3622">
        <v>70414.240000000005</v>
      </c>
      <c r="B3622">
        <v>0</v>
      </c>
      <c r="D3622">
        <f t="shared" si="549"/>
        <v>0</v>
      </c>
      <c r="E3622">
        <v>400</v>
      </c>
      <c r="F3622" t="s">
        <v>12</v>
      </c>
      <c r="G3622">
        <f t="shared" si="550"/>
        <v>1</v>
      </c>
      <c r="H3622">
        <f t="shared" si="551"/>
        <v>0</v>
      </c>
      <c r="K3622">
        <f t="shared" si="552"/>
        <v>0</v>
      </c>
      <c r="L3622">
        <v>400</v>
      </c>
      <c r="M3622" t="s">
        <v>12</v>
      </c>
      <c r="N3622">
        <f t="shared" si="553"/>
        <v>0</v>
      </c>
      <c r="P3622">
        <f>IF(N3622&gt;O3620,"ND",IF(N3622&lt;O3621,"ND",N3622))</f>
        <v>0</v>
      </c>
    </row>
    <row r="3623" spans="1:18">
      <c r="A3623">
        <v>90099.32</v>
      </c>
      <c r="B3623">
        <v>10611.18</v>
      </c>
      <c r="D3623">
        <f t="shared" si="549"/>
        <v>10611.18</v>
      </c>
      <c r="E3623">
        <v>400</v>
      </c>
      <c r="F3623" t="s">
        <v>12</v>
      </c>
      <c r="G3623">
        <f t="shared" si="550"/>
        <v>1</v>
      </c>
      <c r="H3623">
        <f t="shared" si="551"/>
        <v>10611.18</v>
      </c>
      <c r="K3623">
        <f t="shared" si="552"/>
        <v>1.325758237607002E-3</v>
      </c>
      <c r="L3623">
        <v>400</v>
      </c>
      <c r="M3623" t="s">
        <v>12</v>
      </c>
      <c r="N3623">
        <f t="shared" si="553"/>
        <v>1.325758237607002E-3</v>
      </c>
      <c r="P3623">
        <f>IF(N3623&gt;O3620,"ND",IF(N3623&lt;O3621,"ND",N3623))</f>
        <v>1.325758237607002E-3</v>
      </c>
    </row>
    <row r="3624" spans="1:18">
      <c r="A3624">
        <v>85794</v>
      </c>
      <c r="B3624">
        <v>0</v>
      </c>
      <c r="D3624">
        <f t="shared" si="549"/>
        <v>0</v>
      </c>
      <c r="E3624">
        <v>50</v>
      </c>
      <c r="F3624" t="s">
        <v>12</v>
      </c>
      <c r="G3624">
        <f t="shared" si="550"/>
        <v>1</v>
      </c>
      <c r="H3624">
        <f t="shared" si="551"/>
        <v>0</v>
      </c>
      <c r="K3624">
        <f t="shared" si="552"/>
        <v>0</v>
      </c>
      <c r="L3624">
        <v>50</v>
      </c>
      <c r="M3624" t="s">
        <v>12</v>
      </c>
      <c r="N3624">
        <f t="shared" si="553"/>
        <v>0</v>
      </c>
      <c r="O3624">
        <f>AVERAGE(N3624:N3629)</f>
        <v>1.9157781131357956E-3</v>
      </c>
      <c r="P3624">
        <f>IF(N3624&gt;O3626,"ND",IF(N3624&lt;O3627,"ND",N3624))</f>
        <v>0</v>
      </c>
      <c r="Q3624">
        <f>AVERAGE(P3624:P3629)</f>
        <v>0</v>
      </c>
      <c r="R3624">
        <f t="shared" si="548"/>
        <v>50</v>
      </c>
    </row>
    <row r="3625" spans="1:18">
      <c r="A3625">
        <v>60690.35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4.6926788375746421E-3</v>
      </c>
      <c r="P3625">
        <f>IF(N3625&gt;O3626,"ND",IF(N3625&lt;O3627,"ND",N3625))</f>
        <v>0</v>
      </c>
    </row>
    <row r="3626" spans="1:18">
      <c r="A3626">
        <v>91948.92</v>
      </c>
      <c r="B3626">
        <v>92001.69</v>
      </c>
      <c r="D3626">
        <f t="shared" si="549"/>
        <v>92001.69</v>
      </c>
      <c r="E3626">
        <v>50</v>
      </c>
      <c r="F3626" t="s">
        <v>12</v>
      </c>
      <c r="G3626">
        <f t="shared" si="550"/>
        <v>1</v>
      </c>
      <c r="H3626">
        <f t="shared" si="551"/>
        <v>92001.69</v>
      </c>
      <c r="K3626">
        <f t="shared" si="552"/>
        <v>1.1494668678814773E-2</v>
      </c>
      <c r="L3626">
        <v>50</v>
      </c>
      <c r="M3626" t="s">
        <v>12</v>
      </c>
      <c r="N3626">
        <f t="shared" si="553"/>
        <v>1.1494668678814773E-2</v>
      </c>
      <c r="O3626">
        <f>O3624+(O3625*1.89)</f>
        <v>1.0784941116151869E-2</v>
      </c>
      <c r="P3626" t="str">
        <f>IF(N3626&gt;O3626,"ND",IF(N3626&lt;O3627,"ND",N3626))</f>
        <v>ND</v>
      </c>
    </row>
    <row r="3627" spans="1:18">
      <c r="A3627">
        <v>67747.83</v>
      </c>
      <c r="B3627">
        <v>0</v>
      </c>
      <c r="D3627">
        <f t="shared" si="549"/>
        <v>0</v>
      </c>
      <c r="E3627">
        <v>50</v>
      </c>
      <c r="F3627" t="s">
        <v>12</v>
      </c>
      <c r="G3627">
        <f t="shared" si="550"/>
        <v>1</v>
      </c>
      <c r="H3627">
        <f t="shared" si="551"/>
        <v>0</v>
      </c>
      <c r="K3627">
        <f t="shared" si="552"/>
        <v>0</v>
      </c>
      <c r="L3627">
        <v>50</v>
      </c>
      <c r="M3627" t="s">
        <v>12</v>
      </c>
      <c r="N3627">
        <f t="shared" si="553"/>
        <v>0</v>
      </c>
      <c r="O3627">
        <f>O3624-(O3625*1.89)</f>
        <v>-6.9533848898802771E-3</v>
      </c>
      <c r="P3627">
        <f>IF(N3627&gt;O3626,"ND",IF(N3627&lt;O3627,"ND",N3627))</f>
        <v>0</v>
      </c>
    </row>
    <row r="3628" spans="1:18">
      <c r="A3628">
        <v>54782.21</v>
      </c>
      <c r="B3628">
        <v>0</v>
      </c>
      <c r="D3628">
        <f t="shared" si="549"/>
        <v>0</v>
      </c>
      <c r="E3628">
        <v>50</v>
      </c>
      <c r="F3628" t="s">
        <v>12</v>
      </c>
      <c r="G3628">
        <f t="shared" si="550"/>
        <v>1</v>
      </c>
      <c r="H3628">
        <f t="shared" si="551"/>
        <v>0</v>
      </c>
      <c r="K3628">
        <f t="shared" si="552"/>
        <v>0</v>
      </c>
      <c r="L3628">
        <v>50</v>
      </c>
      <c r="M3628" t="s">
        <v>12</v>
      </c>
      <c r="N3628">
        <f t="shared" si="553"/>
        <v>0</v>
      </c>
      <c r="P3628">
        <f>IF(N3628&gt;O3626,"ND",IF(N3628&lt;O3627,"ND",N3628))</f>
        <v>0</v>
      </c>
    </row>
    <row r="3629" spans="1:18">
      <c r="A3629">
        <v>70623.27</v>
      </c>
      <c r="B3629">
        <v>0</v>
      </c>
      <c r="D3629">
        <f t="shared" si="549"/>
        <v>0</v>
      </c>
      <c r="E3629">
        <v>50</v>
      </c>
      <c r="F3629" t="s">
        <v>12</v>
      </c>
      <c r="G3629">
        <f t="shared" si="550"/>
        <v>1</v>
      </c>
      <c r="H3629">
        <f t="shared" si="551"/>
        <v>0</v>
      </c>
      <c r="K3629">
        <f t="shared" si="552"/>
        <v>0</v>
      </c>
      <c r="L3629">
        <v>50</v>
      </c>
      <c r="M3629" t="s">
        <v>12</v>
      </c>
      <c r="N3629">
        <f t="shared" si="553"/>
        <v>0</v>
      </c>
      <c r="P3629">
        <f>IF(N3629&gt;O3626,"ND",IF(N3629&lt;O3627,"ND",N3629))</f>
        <v>0</v>
      </c>
    </row>
    <row r="3630" spans="1:18">
      <c r="A3630">
        <v>107727.88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1.6764995316443767E-3</v>
      </c>
      <c r="P3630">
        <f>IF(N3630&gt;O3632,"ND",IF(N3630&lt;O3633,"ND",N3630))</f>
        <v>0</v>
      </c>
      <c r="Q3630">
        <f>AVERAGE(P3630:P3635)</f>
        <v>1.6764995316443767E-3</v>
      </c>
      <c r="R3630">
        <f t="shared" ref="R3630:R3690" si="554">L3630</f>
        <v>307</v>
      </c>
    </row>
    <row r="3631" spans="1:18">
      <c r="A3631">
        <v>81033.17</v>
      </c>
      <c r="B3631">
        <v>40388.43</v>
      </c>
      <c r="D3631">
        <f t="shared" si="549"/>
        <v>40388.43</v>
      </c>
      <c r="E3631">
        <v>307</v>
      </c>
      <c r="F3631" t="s">
        <v>12</v>
      </c>
      <c r="G3631">
        <f t="shared" si="550"/>
        <v>1</v>
      </c>
      <c r="H3631">
        <f t="shared" si="551"/>
        <v>40388.43</v>
      </c>
      <c r="K3631">
        <f t="shared" si="552"/>
        <v>5.0461205800404639E-3</v>
      </c>
      <c r="L3631">
        <v>307</v>
      </c>
      <c r="M3631" t="s">
        <v>12</v>
      </c>
      <c r="N3631">
        <f t="shared" si="553"/>
        <v>5.0461205800404639E-3</v>
      </c>
      <c r="O3631">
        <f>STDEV(N3630:N3635)</f>
        <v>2.4954937411569098E-3</v>
      </c>
      <c r="P3631">
        <f>IF(N3631&gt;O3632,"ND",IF(N3631&lt;O3633,"ND",N3631))</f>
        <v>5.0461205800404639E-3</v>
      </c>
    </row>
    <row r="3632" spans="1:18">
      <c r="A3632">
        <v>196109.95</v>
      </c>
      <c r="B3632">
        <v>37934.660000000003</v>
      </c>
      <c r="D3632">
        <f t="shared" si="549"/>
        <v>37934.660000000003</v>
      </c>
      <c r="E3632">
        <v>307</v>
      </c>
      <c r="F3632" t="s">
        <v>12</v>
      </c>
      <c r="G3632">
        <f t="shared" si="550"/>
        <v>1</v>
      </c>
      <c r="H3632">
        <f t="shared" si="551"/>
        <v>37934.660000000003</v>
      </c>
      <c r="K3632">
        <f t="shared" si="552"/>
        <v>4.7395471555303778E-3</v>
      </c>
      <c r="L3632">
        <v>307</v>
      </c>
      <c r="M3632" t="s">
        <v>12</v>
      </c>
      <c r="N3632">
        <f t="shared" si="553"/>
        <v>4.7395471555303778E-3</v>
      </c>
      <c r="O3632">
        <f>O3630+(O3631*1.89)</f>
        <v>6.3929827024309356E-3</v>
      </c>
      <c r="P3632">
        <f>IF(N3632&gt;O3632,"ND",IF(N3632&lt;O3633,"ND",N3632))</f>
        <v>4.7395471555303778E-3</v>
      </c>
    </row>
    <row r="3633" spans="1:18">
      <c r="A3633">
        <v>151864.15</v>
      </c>
      <c r="B3633">
        <v>0</v>
      </c>
      <c r="D3633">
        <f t="shared" si="549"/>
        <v>0</v>
      </c>
      <c r="E3633">
        <v>307</v>
      </c>
      <c r="F3633" t="s">
        <v>12</v>
      </c>
      <c r="G3633">
        <f t="shared" si="550"/>
        <v>1</v>
      </c>
      <c r="H3633">
        <f t="shared" si="551"/>
        <v>0</v>
      </c>
      <c r="K3633">
        <f t="shared" si="552"/>
        <v>0</v>
      </c>
      <c r="L3633">
        <v>307</v>
      </c>
      <c r="M3633" t="s">
        <v>12</v>
      </c>
      <c r="N3633">
        <f t="shared" si="553"/>
        <v>0</v>
      </c>
      <c r="O3633">
        <f>O3630-(O3631*1.89)</f>
        <v>-3.0399836391421823E-3</v>
      </c>
      <c r="P3633">
        <f>IF(N3633&gt;O3632,"ND",IF(N3633&lt;O3633,"ND",N3633))</f>
        <v>0</v>
      </c>
    </row>
    <row r="3634" spans="1:18">
      <c r="A3634">
        <v>137114.67000000001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131945.56</v>
      </c>
      <c r="B3635">
        <v>2187.69</v>
      </c>
      <c r="D3635">
        <f t="shared" si="549"/>
        <v>2187.69</v>
      </c>
      <c r="E3635">
        <v>307</v>
      </c>
      <c r="F3635" t="s">
        <v>12</v>
      </c>
      <c r="G3635">
        <f t="shared" si="550"/>
        <v>1</v>
      </c>
      <c r="H3635">
        <f t="shared" si="551"/>
        <v>2187.69</v>
      </c>
      <c r="K3635">
        <f t="shared" si="552"/>
        <v>2.7332945429541883E-4</v>
      </c>
      <c r="L3635">
        <v>307</v>
      </c>
      <c r="M3635" t="s">
        <v>12</v>
      </c>
      <c r="N3635">
        <f t="shared" si="553"/>
        <v>2.7332945429541883E-4</v>
      </c>
      <c r="P3635">
        <f>IF(N3635&gt;O3632,"ND",IF(N3635&lt;O3633,"ND",N3635))</f>
        <v>2.7332945429541883E-4</v>
      </c>
    </row>
    <row r="3636" spans="1:18">
      <c r="A3636">
        <v>131656.87</v>
      </c>
      <c r="B3636">
        <v>0</v>
      </c>
      <c r="D3636">
        <f t="shared" si="549"/>
        <v>0</v>
      </c>
      <c r="E3636">
        <v>48</v>
      </c>
      <c r="F3636" t="s">
        <v>12</v>
      </c>
      <c r="G3636">
        <f t="shared" si="550"/>
        <v>1</v>
      </c>
      <c r="H3636">
        <f t="shared" si="551"/>
        <v>0</v>
      </c>
      <c r="K3636">
        <f t="shared" si="552"/>
        <v>0</v>
      </c>
      <c r="L3636">
        <v>48</v>
      </c>
      <c r="M3636" t="s">
        <v>12</v>
      </c>
      <c r="N3636">
        <f t="shared" si="553"/>
        <v>0</v>
      </c>
      <c r="O3636">
        <f>AVERAGE(N3636:N3641)</f>
        <v>8.6602824642079783E-5</v>
      </c>
      <c r="P3636">
        <f>IF(N3636&gt;O3638,"ND",IF(N3636&lt;O3639,"ND",N3636))</f>
        <v>0</v>
      </c>
      <c r="Q3636">
        <f>AVERAGE(P3636:P3641)</f>
        <v>0</v>
      </c>
      <c r="R3636">
        <f t="shared" si="554"/>
        <v>48</v>
      </c>
    </row>
    <row r="3637" spans="1:18">
      <c r="A3637">
        <v>134079.84</v>
      </c>
      <c r="B3637">
        <v>0</v>
      </c>
      <c r="D3637">
        <f t="shared" si="549"/>
        <v>0</v>
      </c>
      <c r="E3637">
        <v>48</v>
      </c>
      <c r="F3637" t="s">
        <v>12</v>
      </c>
      <c r="G3637">
        <f t="shared" si="550"/>
        <v>1</v>
      </c>
      <c r="H3637">
        <f t="shared" si="551"/>
        <v>0</v>
      </c>
      <c r="K3637">
        <f t="shared" si="552"/>
        <v>0</v>
      </c>
      <c r="L3637">
        <v>48</v>
      </c>
      <c r="M3637" t="s">
        <v>12</v>
      </c>
      <c r="N3637">
        <f t="shared" si="553"/>
        <v>0</v>
      </c>
      <c r="O3637">
        <f>STDEV(N3636:N3641)</f>
        <v>2.1213273065682467E-4</v>
      </c>
      <c r="P3637">
        <f>IF(N3637&gt;O3638,"ND",IF(N3637&lt;O3639,"ND",N3637))</f>
        <v>0</v>
      </c>
    </row>
    <row r="3638" spans="1:18">
      <c r="A3638">
        <v>127310.29</v>
      </c>
      <c r="B3638">
        <v>0</v>
      </c>
      <c r="D3638">
        <f t="shared" si="549"/>
        <v>0</v>
      </c>
      <c r="E3638">
        <v>48</v>
      </c>
      <c r="F3638" t="s">
        <v>12</v>
      </c>
      <c r="G3638">
        <f t="shared" si="550"/>
        <v>1</v>
      </c>
      <c r="H3638">
        <f t="shared" si="551"/>
        <v>0</v>
      </c>
      <c r="K3638">
        <f t="shared" si="552"/>
        <v>0</v>
      </c>
      <c r="L3638">
        <v>48</v>
      </c>
      <c r="M3638" t="s">
        <v>12</v>
      </c>
      <c r="N3638">
        <f t="shared" si="553"/>
        <v>0</v>
      </c>
      <c r="O3638">
        <f>O3636+(O3637*1.89)</f>
        <v>4.875336855834784E-4</v>
      </c>
      <c r="P3638">
        <f>IF(N3638&gt;O3638,"ND",IF(N3638&lt;O3639,"ND",N3638))</f>
        <v>0</v>
      </c>
    </row>
    <row r="3639" spans="1:18">
      <c r="A3639">
        <v>126498.42</v>
      </c>
      <c r="B3639">
        <v>0</v>
      </c>
      <c r="D3639">
        <f t="shared" si="549"/>
        <v>0</v>
      </c>
      <c r="E3639">
        <v>48</v>
      </c>
      <c r="F3639" t="s">
        <v>12</v>
      </c>
      <c r="G3639">
        <f t="shared" si="550"/>
        <v>1</v>
      </c>
      <c r="H3639">
        <f t="shared" si="551"/>
        <v>0</v>
      </c>
      <c r="K3639">
        <f t="shared" si="552"/>
        <v>0</v>
      </c>
      <c r="L3639">
        <v>48</v>
      </c>
      <c r="M3639" t="s">
        <v>12</v>
      </c>
      <c r="N3639">
        <f t="shared" si="553"/>
        <v>0</v>
      </c>
      <c r="O3639">
        <f>O3636-(O3637*1.89)</f>
        <v>-3.1432803629931881E-4</v>
      </c>
      <c r="P3639">
        <f>IF(N3639&gt;O3638,"ND",IF(N3639&lt;O3639,"ND",N3639))</f>
        <v>0</v>
      </c>
    </row>
    <row r="3640" spans="1:18">
      <c r="A3640">
        <v>125422.15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127819.96</v>
      </c>
      <c r="B3641">
        <v>4158.9399999999996</v>
      </c>
      <c r="D3641">
        <f t="shared" si="549"/>
        <v>4158.9399999999996</v>
      </c>
      <c r="E3641">
        <v>48</v>
      </c>
      <c r="F3641" t="s">
        <v>12</v>
      </c>
      <c r="G3641">
        <f t="shared" si="550"/>
        <v>1</v>
      </c>
      <c r="H3641">
        <f t="shared" si="551"/>
        <v>4158.9399999999996</v>
      </c>
      <c r="K3641">
        <f t="shared" si="552"/>
        <v>5.1961694785247867E-4</v>
      </c>
      <c r="L3641">
        <v>48</v>
      </c>
      <c r="M3641" t="s">
        <v>12</v>
      </c>
      <c r="N3641">
        <f t="shared" si="553"/>
        <v>5.1961694785247867E-4</v>
      </c>
      <c r="P3641" t="str">
        <f>IF(N3641&gt;O3638,"ND",IF(N3641&lt;O3639,"ND",N3641))</f>
        <v>ND</v>
      </c>
    </row>
    <row r="3642" spans="1:18">
      <c r="A3642">
        <v>93243.28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9.0279385188470347E-5</v>
      </c>
      <c r="P3642">
        <f>IF(N3642&gt;O3644,"ND",IF(N3642&lt;O3645,"ND",N3642))</f>
        <v>0</v>
      </c>
      <c r="Q3642">
        <f>AVERAGE(P3642:P3647)</f>
        <v>9.0279385188470347E-5</v>
      </c>
      <c r="R3642">
        <f t="shared" si="554"/>
        <v>303</v>
      </c>
    </row>
    <row r="3643" spans="1:18">
      <c r="A3643">
        <v>113905.88</v>
      </c>
      <c r="B3643">
        <v>2107.2600000000002</v>
      </c>
      <c r="D3643">
        <f t="shared" si="549"/>
        <v>2107.2600000000002</v>
      </c>
      <c r="E3643">
        <v>303</v>
      </c>
      <c r="F3643" t="s">
        <v>12</v>
      </c>
      <c r="G3643">
        <f t="shared" si="550"/>
        <v>1</v>
      </c>
      <c r="H3643">
        <f t="shared" si="551"/>
        <v>2107.2600000000002</v>
      </c>
      <c r="K3643">
        <f t="shared" si="552"/>
        <v>2.6328054973902347E-4</v>
      </c>
      <c r="L3643">
        <v>303</v>
      </c>
      <c r="M3643" t="s">
        <v>12</v>
      </c>
      <c r="N3643">
        <f t="shared" si="553"/>
        <v>2.6328054973902347E-4</v>
      </c>
      <c r="O3643">
        <f>STDEV(N3642:N3647)</f>
        <v>1.1020682565350632E-4</v>
      </c>
      <c r="P3643">
        <f>IF(N3643&gt;O3644,"ND",IF(N3643&lt;O3645,"ND",N3643))</f>
        <v>2.6328054973902347E-4</v>
      </c>
    </row>
    <row r="3644" spans="1:18">
      <c r="A3644">
        <v>103326.33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2.9857028567359731E-4</v>
      </c>
      <c r="P3644">
        <f>IF(N3644&gt;O3644,"ND",IF(N3644&lt;O3645,"ND",N3644))</f>
        <v>0</v>
      </c>
    </row>
    <row r="3645" spans="1:18">
      <c r="A3645">
        <v>128934.39999999999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-1.180115152966566E-4</v>
      </c>
      <c r="P3645">
        <f>IF(N3645&gt;O3644,"ND",IF(N3645&lt;O3645,"ND",N3645))</f>
        <v>0</v>
      </c>
    </row>
    <row r="3646" spans="1:18">
      <c r="A3646">
        <v>126037.65</v>
      </c>
      <c r="B3646">
        <v>1337.74</v>
      </c>
      <c r="D3646">
        <f t="shared" si="549"/>
        <v>1337.74</v>
      </c>
      <c r="E3646">
        <v>303</v>
      </c>
      <c r="F3646" t="s">
        <v>12</v>
      </c>
      <c r="G3646">
        <f t="shared" si="550"/>
        <v>1</v>
      </c>
      <c r="H3646">
        <f t="shared" si="551"/>
        <v>1337.74</v>
      </c>
      <c r="K3646">
        <f t="shared" si="552"/>
        <v>1.6713690888067026E-4</v>
      </c>
      <c r="L3646">
        <v>303</v>
      </c>
      <c r="M3646" t="s">
        <v>12</v>
      </c>
      <c r="N3646">
        <f t="shared" si="553"/>
        <v>1.6713690888067026E-4</v>
      </c>
      <c r="P3646">
        <f>IF(N3646&gt;O3644,"ND",IF(N3646&lt;O3645,"ND",N3646))</f>
        <v>1.6713690888067026E-4</v>
      </c>
    </row>
    <row r="3647" spans="1:18">
      <c r="A3647">
        <v>138209.09</v>
      </c>
      <c r="B3647">
        <v>890.5</v>
      </c>
      <c r="D3647">
        <f t="shared" si="549"/>
        <v>890.5</v>
      </c>
      <c r="E3647">
        <v>303</v>
      </c>
      <c r="F3647" t="s">
        <v>12</v>
      </c>
      <c r="G3647">
        <f t="shared" si="550"/>
        <v>1</v>
      </c>
      <c r="H3647">
        <f t="shared" si="551"/>
        <v>890.5</v>
      </c>
      <c r="K3647">
        <f t="shared" si="552"/>
        <v>1.1125885251112838E-4</v>
      </c>
      <c r="L3647">
        <v>303</v>
      </c>
      <c r="M3647" t="s">
        <v>12</v>
      </c>
      <c r="N3647">
        <f t="shared" si="553"/>
        <v>1.1125885251112838E-4</v>
      </c>
      <c r="P3647">
        <f>IF(N3647&gt;O3644,"ND",IF(N3647&lt;O3645,"ND",N3647))</f>
        <v>1.1125885251112838E-4</v>
      </c>
    </row>
    <row r="3648" spans="1:18">
      <c r="A3648">
        <v>160203.25</v>
      </c>
      <c r="B3648">
        <v>6374.76</v>
      </c>
      <c r="D3648">
        <f t="shared" si="549"/>
        <v>6374.76</v>
      </c>
      <c r="E3648">
        <v>47</v>
      </c>
      <c r="F3648" t="s">
        <v>12</v>
      </c>
      <c r="G3648">
        <f t="shared" si="550"/>
        <v>1</v>
      </c>
      <c r="H3648">
        <f t="shared" si="551"/>
        <v>6374.76</v>
      </c>
      <c r="K3648">
        <f t="shared" si="552"/>
        <v>7.9646095747764266E-4</v>
      </c>
      <c r="L3648">
        <v>47</v>
      </c>
      <c r="M3648" t="s">
        <v>12</v>
      </c>
      <c r="N3648">
        <f t="shared" si="553"/>
        <v>7.9646095747764266E-4</v>
      </c>
      <c r="O3648">
        <f>AVERAGE(N3648:N3653)</f>
        <v>3.6289751580771847E-4</v>
      </c>
      <c r="P3648">
        <f>IF(N3648&gt;O3650,"ND",IF(N3648&lt;O3651,"ND",N3648))</f>
        <v>7.9646095747764266E-4</v>
      </c>
      <c r="Q3648">
        <f>AVERAGE(P3648:P3653)</f>
        <v>3.6289751580771847E-4</v>
      </c>
      <c r="R3648">
        <f t="shared" si="554"/>
        <v>47</v>
      </c>
    </row>
    <row r="3649" spans="1:18">
      <c r="A3649">
        <v>178037.12</v>
      </c>
      <c r="B3649">
        <v>565.61</v>
      </c>
      <c r="D3649">
        <f t="shared" si="549"/>
        <v>565.61</v>
      </c>
      <c r="E3649">
        <v>47</v>
      </c>
      <c r="F3649" t="s">
        <v>12</v>
      </c>
      <c r="G3649">
        <f t="shared" si="550"/>
        <v>1</v>
      </c>
      <c r="H3649">
        <f t="shared" si="551"/>
        <v>565.61</v>
      </c>
      <c r="K3649">
        <f t="shared" si="552"/>
        <v>7.0667175259763414E-5</v>
      </c>
      <c r="L3649">
        <v>47</v>
      </c>
      <c r="M3649" t="s">
        <v>12</v>
      </c>
      <c r="N3649">
        <f t="shared" si="553"/>
        <v>7.0667175259763414E-5</v>
      </c>
      <c r="O3649">
        <f>STDEV(N3648:N3653)</f>
        <v>4.1215516456550704E-4</v>
      </c>
      <c r="P3649">
        <f>IF(N3649&gt;O3650,"ND",IF(N3649&lt;O3651,"ND",N3649))</f>
        <v>7.0667175259763414E-5</v>
      </c>
    </row>
    <row r="3650" spans="1:18">
      <c r="A3650">
        <v>175847.4</v>
      </c>
      <c r="B3650">
        <v>3112.39</v>
      </c>
      <c r="D3650">
        <f t="shared" si="549"/>
        <v>3112.39</v>
      </c>
      <c r="E3650">
        <v>47</v>
      </c>
      <c r="F3650" t="s">
        <v>12</v>
      </c>
      <c r="G3650">
        <f t="shared" si="550"/>
        <v>1</v>
      </c>
      <c r="H3650">
        <f t="shared" si="551"/>
        <v>3112.39</v>
      </c>
      <c r="K3650">
        <f t="shared" si="552"/>
        <v>3.8886124645380219E-4</v>
      </c>
      <c r="L3650">
        <v>47</v>
      </c>
      <c r="M3650" t="s">
        <v>12</v>
      </c>
      <c r="N3650">
        <f t="shared" si="553"/>
        <v>3.8886124645380219E-4</v>
      </c>
      <c r="O3650">
        <f>O3648+(O3649*1.89)</f>
        <v>1.1418707768365267E-3</v>
      </c>
      <c r="P3650">
        <f>IF(N3650&gt;O3650,"ND",IF(N3650&lt;O3651,"ND",N3650))</f>
        <v>3.8886124645380219E-4</v>
      </c>
    </row>
    <row r="3651" spans="1:18">
      <c r="A3651">
        <v>173599.78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-4.1607574522108977E-4</v>
      </c>
      <c r="P3651">
        <f>IF(N3651&gt;O3650,"ND",IF(N3651&lt;O3651,"ND",N3651))</f>
        <v>0</v>
      </c>
    </row>
    <row r="3652" spans="1:18">
      <c r="A3652">
        <v>162165.47</v>
      </c>
      <c r="B3652">
        <v>0</v>
      </c>
      <c r="D3652">
        <f t="shared" ref="D3652:D3715" si="555">IF(A3652&lt;$A$4623,"NA",B3652)</f>
        <v>0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0</v>
      </c>
      <c r="K3652">
        <f t="shared" ref="K3652:K3715" si="558">IF(F3652="A",H3652/$J$3,IF(F3652="B",H3652/$J$4,IF(F3652="C",H3652/$J$5,IF(F3652="D",H3652/$J$5))))</f>
        <v>0</v>
      </c>
      <c r="L3652">
        <v>47</v>
      </c>
      <c r="M3652" t="s">
        <v>12</v>
      </c>
      <c r="N3652">
        <f t="shared" ref="N3652:N3715" si="559">VALUE(K3652)</f>
        <v>0</v>
      </c>
      <c r="P3652">
        <f>IF(N3652&gt;O3650,"ND",IF(N3652&lt;O3651,"ND",N3652))</f>
        <v>0</v>
      </c>
    </row>
    <row r="3653" spans="1:18">
      <c r="A3653">
        <v>170927.66</v>
      </c>
      <c r="B3653">
        <v>7374.72</v>
      </c>
      <c r="D3653">
        <f t="shared" si="555"/>
        <v>7374.72</v>
      </c>
      <c r="E3653">
        <v>47</v>
      </c>
      <c r="F3653" t="s">
        <v>12</v>
      </c>
      <c r="G3653">
        <f t="shared" si="556"/>
        <v>1</v>
      </c>
      <c r="H3653">
        <f t="shared" si="557"/>
        <v>7374.72</v>
      </c>
      <c r="K3653">
        <f t="shared" si="558"/>
        <v>9.2139571565510244E-4</v>
      </c>
      <c r="L3653">
        <v>47</v>
      </c>
      <c r="M3653" t="s">
        <v>12</v>
      </c>
      <c r="N3653">
        <f t="shared" si="559"/>
        <v>9.2139571565510244E-4</v>
      </c>
      <c r="P3653">
        <f>IF(N3653&gt;O3650,"ND",IF(N3653&lt;O3651,"ND",N3653))</f>
        <v>9.2139571565510244E-4</v>
      </c>
    </row>
    <row r="3654" spans="1:18">
      <c r="A3654">
        <v>267693.11</v>
      </c>
      <c r="B3654">
        <v>1468.51</v>
      </c>
      <c r="D3654">
        <f t="shared" si="555"/>
        <v>1468.51</v>
      </c>
      <c r="E3654" t="s">
        <v>8</v>
      </c>
      <c r="F3654" t="s">
        <v>12</v>
      </c>
      <c r="G3654">
        <f t="shared" si="556"/>
        <v>1</v>
      </c>
      <c r="H3654">
        <f t="shared" si="557"/>
        <v>1468.51</v>
      </c>
      <c r="K3654">
        <f t="shared" si="558"/>
        <v>1.8347528074241114E-4</v>
      </c>
      <c r="L3654" t="s">
        <v>8</v>
      </c>
      <c r="M3654" t="s">
        <v>12</v>
      </c>
      <c r="N3654">
        <f t="shared" si="559"/>
        <v>1.8347528074241114E-4</v>
      </c>
      <c r="O3654">
        <f>AVERAGE(N3654:N3659)</f>
        <v>1.9700417396278924E-4</v>
      </c>
      <c r="P3654">
        <f>IF(N3654&gt;O3656,"ND",IF(N3654&lt;O3657,"ND",N3654))</f>
        <v>1.8347528074241114E-4</v>
      </c>
      <c r="Q3654">
        <f>AVERAGE(P3654:P3659)</f>
        <v>1.9700417396278924E-4</v>
      </c>
      <c r="R3654" t="str">
        <f t="shared" si="554"/>
        <v>F</v>
      </c>
    </row>
    <row r="3655" spans="1:18">
      <c r="A3655">
        <v>305903.39</v>
      </c>
      <c r="B3655">
        <v>5245.35</v>
      </c>
      <c r="D3655">
        <f t="shared" si="555"/>
        <v>5245.35</v>
      </c>
      <c r="E3655" t="s">
        <v>8</v>
      </c>
      <c r="F3655" t="s">
        <v>12</v>
      </c>
      <c r="G3655">
        <f t="shared" si="556"/>
        <v>1</v>
      </c>
      <c r="H3655">
        <f t="shared" si="557"/>
        <v>5245.35</v>
      </c>
      <c r="K3655">
        <f t="shared" si="558"/>
        <v>6.5535274791605536E-4</v>
      </c>
      <c r="L3655" t="s">
        <v>8</v>
      </c>
      <c r="M3655" t="s">
        <v>12</v>
      </c>
      <c r="N3655">
        <f t="shared" si="559"/>
        <v>6.5535274791605536E-4</v>
      </c>
      <c r="O3655">
        <f>STDEV(N3654:N3659)</f>
        <v>2.6201343243221998E-4</v>
      </c>
      <c r="P3655">
        <f>IF(N3655&gt;O3656,"ND",IF(N3655&lt;O3657,"ND",N3655))</f>
        <v>6.5535274791605536E-4</v>
      </c>
    </row>
    <row r="3656" spans="1:18">
      <c r="A3656">
        <v>220483.93</v>
      </c>
      <c r="B3656">
        <v>57.35</v>
      </c>
      <c r="D3656">
        <f t="shared" si="555"/>
        <v>57.35</v>
      </c>
      <c r="E3656" t="s">
        <v>8</v>
      </c>
      <c r="F3656" t="s">
        <v>12</v>
      </c>
      <c r="G3656">
        <f t="shared" si="556"/>
        <v>1</v>
      </c>
      <c r="H3656">
        <f t="shared" si="557"/>
        <v>57.35</v>
      </c>
      <c r="K3656">
        <f t="shared" si="558"/>
        <v>7.1652949932770498E-6</v>
      </c>
      <c r="L3656" t="s">
        <v>8</v>
      </c>
      <c r="M3656" t="s">
        <v>12</v>
      </c>
      <c r="N3656">
        <f t="shared" si="559"/>
        <v>7.1652949932770498E-6</v>
      </c>
      <c r="O3656">
        <f>O3654+(O3655*1.89)</f>
        <v>6.9220956125968494E-4</v>
      </c>
      <c r="P3656">
        <f>IF(N3656&gt;O3656,"ND",IF(N3656&lt;O3657,"ND",N3656))</f>
        <v>7.1652949932770498E-6</v>
      </c>
    </row>
    <row r="3657" spans="1:18">
      <c r="A3657">
        <v>306550.38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-2.9820121333410646E-4</v>
      </c>
      <c r="P3657">
        <f>IF(N3657&gt;O3656,"ND",IF(N3657&lt;O3657,"ND",N3657))</f>
        <v>0</v>
      </c>
    </row>
    <row r="3658" spans="1:18">
      <c r="A3658">
        <v>386205.66</v>
      </c>
      <c r="B3658">
        <v>2689.55</v>
      </c>
      <c r="D3658">
        <f t="shared" si="555"/>
        <v>2689.55</v>
      </c>
      <c r="E3658" t="s">
        <v>8</v>
      </c>
      <c r="F3658" t="s">
        <v>12</v>
      </c>
      <c r="G3658">
        <f t="shared" si="556"/>
        <v>1</v>
      </c>
      <c r="H3658">
        <f t="shared" si="557"/>
        <v>2689.55</v>
      </c>
      <c r="K3658">
        <f t="shared" si="558"/>
        <v>3.3603172012499195E-4</v>
      </c>
      <c r="L3658" t="s">
        <v>8</v>
      </c>
      <c r="M3658" t="s">
        <v>12</v>
      </c>
      <c r="N3658">
        <f t="shared" si="559"/>
        <v>3.3603172012499195E-4</v>
      </c>
      <c r="P3658">
        <f>IF(N3658&gt;O3656,"ND",IF(N3658&lt;O3657,"ND",N3658))</f>
        <v>3.3603172012499195E-4</v>
      </c>
    </row>
    <row r="3659" spans="1:18">
      <c r="A3659">
        <v>343349.41</v>
      </c>
      <c r="B3659">
        <v>0</v>
      </c>
      <c r="D3659">
        <f t="shared" si="555"/>
        <v>0</v>
      </c>
      <c r="E3659" t="s">
        <v>8</v>
      </c>
      <c r="F3659" t="s">
        <v>12</v>
      </c>
      <c r="G3659">
        <f t="shared" si="556"/>
        <v>1</v>
      </c>
      <c r="H3659">
        <f t="shared" si="557"/>
        <v>0</v>
      </c>
      <c r="K3659">
        <f t="shared" si="558"/>
        <v>0</v>
      </c>
      <c r="L3659" t="s">
        <v>8</v>
      </c>
      <c r="M3659" t="s">
        <v>12</v>
      </c>
      <c r="N3659">
        <f t="shared" si="559"/>
        <v>0</v>
      </c>
      <c r="P3659">
        <f>IF(N3659&gt;O3656,"ND",IF(N3659&lt;O3657,"ND",N3659))</f>
        <v>0</v>
      </c>
    </row>
    <row r="3660" spans="1:18">
      <c r="A3660">
        <v>46490.1</v>
      </c>
      <c r="B3660">
        <v>5352.44</v>
      </c>
      <c r="D3660">
        <f t="shared" si="555"/>
        <v>5352.44</v>
      </c>
      <c r="E3660">
        <v>157</v>
      </c>
      <c r="F3660" t="s">
        <v>12</v>
      </c>
      <c r="G3660">
        <f t="shared" si="556"/>
        <v>1</v>
      </c>
      <c r="H3660">
        <f t="shared" si="557"/>
        <v>5352.44</v>
      </c>
      <c r="K3660">
        <f t="shared" si="558"/>
        <v>6.6873254636121723E-4</v>
      </c>
      <c r="L3660">
        <v>157</v>
      </c>
      <c r="M3660" t="s">
        <v>12</v>
      </c>
      <c r="N3660">
        <f t="shared" si="559"/>
        <v>6.6873254636121723E-4</v>
      </c>
      <c r="O3660">
        <f>AVERAGE(N3660:N3665)</f>
        <v>4.6471029808403062E-4</v>
      </c>
      <c r="P3660">
        <f>IF(N3660&gt;O3662,"ND",IF(N3660&lt;O3663,"ND",N3660))</f>
        <v>6.6873254636121723E-4</v>
      </c>
      <c r="Q3660">
        <f>AVERAGE(P3660:P3665)</f>
        <v>4.6471029808403062E-4</v>
      </c>
      <c r="R3660">
        <f t="shared" si="554"/>
        <v>157</v>
      </c>
    </row>
    <row r="3661" spans="1:18">
      <c r="A3661">
        <v>49242.38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5.8745303993872078E-4</v>
      </c>
      <c r="P3661">
        <f>IF(N3661&gt;O3662,"ND",IF(N3661&lt;O3663,"ND",N3661))</f>
        <v>0</v>
      </c>
    </row>
    <row r="3662" spans="1:18">
      <c r="A3662">
        <v>69851.990000000005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1.574996543568213E-3</v>
      </c>
      <c r="P3662">
        <f>IF(N3662&gt;O3662,"ND",IF(N3662&lt;O3663,"ND",N3662))</f>
        <v>0</v>
      </c>
    </row>
    <row r="3663" spans="1:18">
      <c r="A3663">
        <v>85376.27</v>
      </c>
      <c r="B3663">
        <v>0</v>
      </c>
      <c r="D3663">
        <f t="shared" si="555"/>
        <v>0</v>
      </c>
      <c r="E3663">
        <v>157</v>
      </c>
      <c r="F3663" t="s">
        <v>12</v>
      </c>
      <c r="G3663">
        <f t="shared" si="556"/>
        <v>1</v>
      </c>
      <c r="H3663">
        <f t="shared" si="557"/>
        <v>0</v>
      </c>
      <c r="K3663">
        <f t="shared" si="558"/>
        <v>0</v>
      </c>
      <c r="L3663">
        <v>157</v>
      </c>
      <c r="M3663" t="s">
        <v>12</v>
      </c>
      <c r="N3663">
        <f t="shared" si="559"/>
        <v>0</v>
      </c>
      <c r="O3663">
        <f>O3660-(O3661*1.89)</f>
        <v>-6.4557594740015161E-4</v>
      </c>
      <c r="P3663">
        <f>IF(N3663&gt;O3662,"ND",IF(N3663&lt;O3663,"ND",N3663))</f>
        <v>0</v>
      </c>
    </row>
    <row r="3664" spans="1:18">
      <c r="A3664">
        <v>84896.39</v>
      </c>
      <c r="B3664">
        <v>5241.71</v>
      </c>
      <c r="D3664">
        <f t="shared" si="555"/>
        <v>5241.71</v>
      </c>
      <c r="E3664">
        <v>157</v>
      </c>
      <c r="F3664" t="s">
        <v>12</v>
      </c>
      <c r="G3664">
        <f t="shared" si="556"/>
        <v>1</v>
      </c>
      <c r="H3664">
        <f t="shared" si="557"/>
        <v>5241.71</v>
      </c>
      <c r="K3664">
        <f t="shared" si="558"/>
        <v>6.5489796720506093E-4</v>
      </c>
      <c r="L3664">
        <v>157</v>
      </c>
      <c r="M3664" t="s">
        <v>12</v>
      </c>
      <c r="N3664">
        <f t="shared" si="559"/>
        <v>6.5489796720506093E-4</v>
      </c>
      <c r="P3664">
        <f>IF(N3664&gt;O3662,"ND",IF(N3664&lt;O3663,"ND",N3664))</f>
        <v>6.5489796720506093E-4</v>
      </c>
    </row>
    <row r="3665" spans="1:18">
      <c r="A3665">
        <v>67898.34</v>
      </c>
      <c r="B3665">
        <v>11722.7</v>
      </c>
      <c r="D3665">
        <f t="shared" si="555"/>
        <v>11722.7</v>
      </c>
      <c r="E3665">
        <v>157</v>
      </c>
      <c r="F3665" t="s">
        <v>12</v>
      </c>
      <c r="G3665">
        <f t="shared" si="556"/>
        <v>1</v>
      </c>
      <c r="H3665">
        <f t="shared" si="557"/>
        <v>11722.7</v>
      </c>
      <c r="K3665">
        <f t="shared" si="558"/>
        <v>1.4646312749379054E-3</v>
      </c>
      <c r="L3665">
        <v>157</v>
      </c>
      <c r="M3665" t="s">
        <v>12</v>
      </c>
      <c r="N3665">
        <f t="shared" si="559"/>
        <v>1.4646312749379054E-3</v>
      </c>
      <c r="P3665">
        <f>IF(N3665&gt;O3662,"ND",IF(N3665&lt;O3663,"ND",N3665))</f>
        <v>1.4646312749379054E-3</v>
      </c>
    </row>
    <row r="3666" spans="1:18">
      <c r="A3666">
        <v>59089.11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9.1429247407385659E-4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80761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2.2395500371477665E-3</v>
      </c>
      <c r="P3667">
        <f>IF(N3667&gt;O3668,"ND",IF(N3667&lt;O3669,"ND",N3667))</f>
        <v>0</v>
      </c>
    </row>
    <row r="3668" spans="1:18">
      <c r="A3668">
        <v>90870.33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5.1470420442831346E-3</v>
      </c>
      <c r="P3668">
        <f>IF(N3668&gt;O3668,"ND",IF(N3668&lt;O3669,"ND",N3668))</f>
        <v>0</v>
      </c>
    </row>
    <row r="3669" spans="1:18">
      <c r="A3669">
        <v>96268.3</v>
      </c>
      <c r="B3669">
        <v>43907.199999999997</v>
      </c>
      <c r="D3669">
        <f t="shared" si="555"/>
        <v>43907.199999999997</v>
      </c>
      <c r="E3669">
        <v>310</v>
      </c>
      <c r="F3669" t="s">
        <v>12</v>
      </c>
      <c r="G3669">
        <f t="shared" si="556"/>
        <v>1</v>
      </c>
      <c r="H3669">
        <f t="shared" si="557"/>
        <v>43907.199999999997</v>
      </c>
      <c r="K3669">
        <f t="shared" si="558"/>
        <v>5.4857548444431393E-3</v>
      </c>
      <c r="L3669">
        <v>310</v>
      </c>
      <c r="M3669" t="s">
        <v>12</v>
      </c>
      <c r="N3669">
        <f t="shared" si="559"/>
        <v>5.4857548444431393E-3</v>
      </c>
      <c r="O3669">
        <f>O3666-(O3667*1.89)</f>
        <v>-3.3184570961354216E-3</v>
      </c>
      <c r="P3669" t="str">
        <f>IF(N3669&gt;O3668,"ND",IF(N3669&lt;O3669,"ND",N3669))</f>
        <v>ND</v>
      </c>
    </row>
    <row r="3670" spans="1:18">
      <c r="A3670">
        <v>65110.879999999997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97126.57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67452.490000000005</v>
      </c>
      <c r="B3672">
        <v>20026.990000000002</v>
      </c>
      <c r="D3672">
        <f t="shared" si="555"/>
        <v>20026.990000000002</v>
      </c>
      <c r="E3672">
        <v>45</v>
      </c>
      <c r="F3672" t="s">
        <v>12</v>
      </c>
      <c r="G3672">
        <f t="shared" si="556"/>
        <v>1</v>
      </c>
      <c r="H3672">
        <f t="shared" si="557"/>
        <v>20026.990000000002</v>
      </c>
      <c r="K3672">
        <f t="shared" si="558"/>
        <v>2.5021672393619799E-3</v>
      </c>
      <c r="L3672">
        <v>45</v>
      </c>
      <c r="M3672" t="s">
        <v>12</v>
      </c>
      <c r="N3672">
        <f t="shared" si="559"/>
        <v>2.5021672393619799E-3</v>
      </c>
      <c r="O3672">
        <f>AVERAGE(N3672:N3677)</f>
        <v>4.2123834299636785E-4</v>
      </c>
      <c r="P3672" t="str">
        <f>IF(N3672&gt;O3674,"ND",IF(N3672&lt;O3675,"ND",N3672))</f>
        <v>ND</v>
      </c>
      <c r="Q3672">
        <f>AVERAGE(P3672:P3677)</f>
        <v>5.0525637232454027E-6</v>
      </c>
      <c r="R3672">
        <f t="shared" si="554"/>
        <v>45</v>
      </c>
    </row>
    <row r="3673" spans="1:18">
      <c r="A3673">
        <v>77122.14</v>
      </c>
      <c r="B3673">
        <v>202.2</v>
      </c>
      <c r="D3673">
        <f t="shared" si="555"/>
        <v>202.2</v>
      </c>
      <c r="E3673">
        <v>45</v>
      </c>
      <c r="F3673" t="s">
        <v>12</v>
      </c>
      <c r="G3673">
        <f t="shared" si="556"/>
        <v>1</v>
      </c>
      <c r="H3673">
        <f t="shared" si="557"/>
        <v>202.2</v>
      </c>
      <c r="K3673">
        <f t="shared" si="558"/>
        <v>2.5262818616227014E-5</v>
      </c>
      <c r="L3673">
        <v>45</v>
      </c>
      <c r="M3673" t="s">
        <v>12</v>
      </c>
      <c r="N3673">
        <f t="shared" si="559"/>
        <v>2.5262818616227014E-5</v>
      </c>
      <c r="O3673">
        <f>STDEV(N3672:N3677)</f>
        <v>1.0194928792374015E-3</v>
      </c>
      <c r="P3673">
        <f>IF(N3673&gt;O3674,"ND",IF(N3673&lt;O3675,"ND",N3673))</f>
        <v>2.5262818616227014E-5</v>
      </c>
    </row>
    <row r="3674" spans="1:18">
      <c r="A3674">
        <v>62698.15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2.3480798847550569E-3</v>
      </c>
      <c r="P3674">
        <f>IF(N3674&gt;O3674,"ND",IF(N3674&lt;O3675,"ND",N3674))</f>
        <v>0</v>
      </c>
    </row>
    <row r="3675" spans="1:18">
      <c r="A3675">
        <v>57630.54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-1.5056031987623209E-3</v>
      </c>
      <c r="P3675">
        <f>IF(N3675&gt;O3674,"ND",IF(N3675&lt;O3675,"ND",N3675))</f>
        <v>0</v>
      </c>
    </row>
    <row r="3676" spans="1:18">
      <c r="A3676">
        <v>55507.59</v>
      </c>
      <c r="B3676">
        <v>0</v>
      </c>
      <c r="D3676">
        <f t="shared" si="555"/>
        <v>0</v>
      </c>
      <c r="E3676">
        <v>45</v>
      </c>
      <c r="F3676" t="s">
        <v>12</v>
      </c>
      <c r="G3676">
        <f t="shared" si="556"/>
        <v>1</v>
      </c>
      <c r="H3676">
        <f t="shared" si="557"/>
        <v>0</v>
      </c>
      <c r="K3676">
        <f t="shared" si="558"/>
        <v>0</v>
      </c>
      <c r="L3676">
        <v>45</v>
      </c>
      <c r="M3676" t="s">
        <v>12</v>
      </c>
      <c r="N3676">
        <f t="shared" si="559"/>
        <v>0</v>
      </c>
      <c r="P3676">
        <f>IF(N3676&gt;O3674,"ND",IF(N3676&lt;O3675,"ND",N3676))</f>
        <v>0</v>
      </c>
    </row>
    <row r="3677" spans="1:18">
      <c r="A3677">
        <v>63156.82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73215.509999999995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4.9743160365373605E-4</v>
      </c>
      <c r="P3678">
        <f>IF(N3678&gt;O3680,"ND",IF(N3678&lt;O3681,"ND",N3678))</f>
        <v>0</v>
      </c>
      <c r="Q3678">
        <f>AVERAGE(P3678:P3683)</f>
        <v>5.8821637015428679E-5</v>
      </c>
      <c r="R3678">
        <f t="shared" si="554"/>
        <v>306</v>
      </c>
    </row>
    <row r="3679" spans="1:18">
      <c r="A3679">
        <v>95571.19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1.0778315400602205E-3</v>
      </c>
      <c r="P3679">
        <f>IF(N3679&gt;O3680,"ND",IF(N3679&lt;O3681,"ND",N3679))</f>
        <v>0</v>
      </c>
    </row>
    <row r="3680" spans="1:18">
      <c r="A3680">
        <v>111306.85</v>
      </c>
      <c r="B3680">
        <v>575.55999999999995</v>
      </c>
      <c r="D3680">
        <f t="shared" si="555"/>
        <v>575.55999999999995</v>
      </c>
      <c r="E3680">
        <v>306</v>
      </c>
      <c r="F3680" t="s">
        <v>12</v>
      </c>
      <c r="G3680">
        <f t="shared" si="556"/>
        <v>1</v>
      </c>
      <c r="H3680">
        <f t="shared" si="557"/>
        <v>575.55999999999995</v>
      </c>
      <c r="K3680">
        <f t="shared" si="558"/>
        <v>7.1910325829651936E-5</v>
      </c>
      <c r="L3680">
        <v>306</v>
      </c>
      <c r="M3680" t="s">
        <v>12</v>
      </c>
      <c r="N3680">
        <f t="shared" si="559"/>
        <v>7.1910325829651936E-5</v>
      </c>
      <c r="O3680">
        <f>O3678+(O3679*1.89)</f>
        <v>2.5345332143675526E-3</v>
      </c>
      <c r="P3680">
        <f>IF(N3680&gt;O3680,"ND",IF(N3680&lt;O3681,"ND",N3680))</f>
        <v>7.1910325829651936E-5</v>
      </c>
    </row>
    <row r="3681" spans="1:18">
      <c r="A3681">
        <v>110400.09</v>
      </c>
      <c r="B3681">
        <v>1778.44</v>
      </c>
      <c r="D3681">
        <f t="shared" si="555"/>
        <v>1778.44</v>
      </c>
      <c r="E3681">
        <v>306</v>
      </c>
      <c r="F3681" t="s">
        <v>12</v>
      </c>
      <c r="G3681">
        <f t="shared" si="556"/>
        <v>1</v>
      </c>
      <c r="H3681">
        <f t="shared" si="557"/>
        <v>1778.44</v>
      </c>
      <c r="K3681">
        <f t="shared" si="558"/>
        <v>2.2219785924749148E-4</v>
      </c>
      <c r="L3681">
        <v>306</v>
      </c>
      <c r="M3681" t="s">
        <v>12</v>
      </c>
      <c r="N3681">
        <f t="shared" si="559"/>
        <v>2.2219785924749148E-4</v>
      </c>
      <c r="O3681">
        <f>O3678-(O3679*1.89)</f>
        <v>-1.5396700070600807E-3</v>
      </c>
      <c r="P3681">
        <f>IF(N3681&gt;O3680,"ND",IF(N3681&lt;O3681,"ND",N3681))</f>
        <v>2.2219785924749148E-4</v>
      </c>
    </row>
    <row r="3682" spans="1:18">
      <c r="A3682">
        <v>126927.14</v>
      </c>
      <c r="B3682">
        <v>21534.23</v>
      </c>
      <c r="D3682">
        <f t="shared" si="555"/>
        <v>21534.23</v>
      </c>
      <c r="E3682">
        <v>306</v>
      </c>
      <c r="F3682" t="s">
        <v>12</v>
      </c>
      <c r="G3682">
        <f t="shared" si="556"/>
        <v>1</v>
      </c>
      <c r="H3682">
        <f t="shared" si="557"/>
        <v>21534.23</v>
      </c>
      <c r="K3682">
        <f t="shared" si="558"/>
        <v>2.6904814368452733E-3</v>
      </c>
      <c r="L3682">
        <v>306</v>
      </c>
      <c r="M3682" t="s">
        <v>12</v>
      </c>
      <c r="N3682">
        <f t="shared" si="559"/>
        <v>2.6904814368452733E-3</v>
      </c>
      <c r="P3682" t="str">
        <f>IF(N3682&gt;O3680,"ND",IF(N3682&lt;O3681,"ND",N3682))</f>
        <v>ND</v>
      </c>
    </row>
    <row r="3683" spans="1:18">
      <c r="A3683">
        <v>116917.66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96112.38</v>
      </c>
      <c r="B3684">
        <v>2747.6</v>
      </c>
      <c r="D3684">
        <f t="shared" si="555"/>
        <v>2747.6</v>
      </c>
      <c r="E3684">
        <v>44</v>
      </c>
      <c r="F3684" t="s">
        <v>12</v>
      </c>
      <c r="G3684">
        <f t="shared" si="556"/>
        <v>1</v>
      </c>
      <c r="H3684">
        <f t="shared" si="557"/>
        <v>2747.6</v>
      </c>
      <c r="K3684">
        <f t="shared" si="558"/>
        <v>3.4328447294730639E-4</v>
      </c>
      <c r="L3684">
        <v>44</v>
      </c>
      <c r="M3684" t="s">
        <v>12</v>
      </c>
      <c r="N3684">
        <f t="shared" si="559"/>
        <v>3.4328447294730639E-4</v>
      </c>
      <c r="O3684">
        <f>AVERAGE(N3684:N3689)</f>
        <v>3.519359263354401E-4</v>
      </c>
      <c r="P3684">
        <f>IF(N3684&gt;O3686,"ND",IF(N3684&lt;O3687,"ND",N3684))</f>
        <v>3.4328447294730639E-4</v>
      </c>
      <c r="Q3684">
        <f>AVERAGE(P3684:P3689)</f>
        <v>3.519359263354401E-4</v>
      </c>
      <c r="R3684">
        <f t="shared" si="554"/>
        <v>44</v>
      </c>
    </row>
    <row r="3685" spans="1:18">
      <c r="A3685">
        <v>81832.679999999993</v>
      </c>
      <c r="B3685">
        <v>4756.32</v>
      </c>
      <c r="D3685">
        <f t="shared" si="555"/>
        <v>4756.32</v>
      </c>
      <c r="E3685">
        <v>44</v>
      </c>
      <c r="F3685" t="s">
        <v>12</v>
      </c>
      <c r="G3685">
        <f t="shared" si="556"/>
        <v>1</v>
      </c>
      <c r="H3685">
        <f t="shared" si="557"/>
        <v>4756.32</v>
      </c>
      <c r="K3685">
        <f t="shared" si="558"/>
        <v>5.9425345915298158E-4</v>
      </c>
      <c r="L3685">
        <v>44</v>
      </c>
      <c r="M3685" t="s">
        <v>12</v>
      </c>
      <c r="N3685">
        <f t="shared" si="559"/>
        <v>5.9425345915298158E-4</v>
      </c>
      <c r="O3685">
        <f>STDEV(N3684:N3689)</f>
        <v>3.2508635719992219E-4</v>
      </c>
      <c r="P3685">
        <f>IF(N3685&gt;O3686,"ND",IF(N3685&lt;O3687,"ND",N3685))</f>
        <v>5.9425345915298158E-4</v>
      </c>
    </row>
    <row r="3686" spans="1:18">
      <c r="A3686">
        <v>81141.25</v>
      </c>
      <c r="B3686">
        <v>293.14</v>
      </c>
      <c r="D3686">
        <f t="shared" si="555"/>
        <v>293.14</v>
      </c>
      <c r="E3686">
        <v>44</v>
      </c>
      <c r="F3686" t="s">
        <v>12</v>
      </c>
      <c r="G3686">
        <f t="shared" si="556"/>
        <v>1</v>
      </c>
      <c r="H3686">
        <f t="shared" si="557"/>
        <v>293.14</v>
      </c>
      <c r="K3686">
        <f t="shared" si="558"/>
        <v>3.6624840005740788E-5</v>
      </c>
      <c r="L3686">
        <v>44</v>
      </c>
      <c r="M3686" t="s">
        <v>12</v>
      </c>
      <c r="N3686">
        <f t="shared" si="559"/>
        <v>3.6624840005740788E-5</v>
      </c>
      <c r="O3686">
        <f>O3684+(O3685*1.89)</f>
        <v>9.6634914144329309E-4</v>
      </c>
      <c r="P3686">
        <f>IF(N3686&gt;O3686,"ND",IF(N3686&lt;O3687,"ND",N3686))</f>
        <v>3.6624840005740788E-5</v>
      </c>
    </row>
    <row r="3687" spans="1:18">
      <c r="A3687">
        <v>78141.17</v>
      </c>
      <c r="B3687">
        <v>2343.0500000000002</v>
      </c>
      <c r="D3687">
        <f t="shared" si="555"/>
        <v>2343.0500000000002</v>
      </c>
      <c r="E3687">
        <v>44</v>
      </c>
      <c r="F3687" t="s">
        <v>12</v>
      </c>
      <c r="G3687">
        <f t="shared" si="556"/>
        <v>1</v>
      </c>
      <c r="H3687">
        <f t="shared" si="557"/>
        <v>2343.0500000000002</v>
      </c>
      <c r="K3687">
        <f t="shared" si="558"/>
        <v>2.9274009475148719E-4</v>
      </c>
      <c r="L3687">
        <v>44</v>
      </c>
      <c r="M3687" t="s">
        <v>12</v>
      </c>
      <c r="N3687">
        <f t="shared" si="559"/>
        <v>2.9274009475148719E-4</v>
      </c>
      <c r="O3687">
        <f>O3684-(O3685*1.89)</f>
        <v>-2.6247728877241283E-4</v>
      </c>
      <c r="P3687">
        <f>IF(N3687&gt;O3686,"ND",IF(N3687&lt;O3687,"ND",N3687))</f>
        <v>2.9274009475148719E-4</v>
      </c>
    </row>
    <row r="3688" spans="1:18">
      <c r="A3688">
        <v>78919.539999999994</v>
      </c>
      <c r="B3688">
        <v>0</v>
      </c>
      <c r="D3688">
        <f t="shared" si="555"/>
        <v>0</v>
      </c>
      <c r="E3688">
        <v>44</v>
      </c>
      <c r="F3688" t="s">
        <v>12</v>
      </c>
      <c r="G3688">
        <f t="shared" si="556"/>
        <v>1</v>
      </c>
      <c r="H3688">
        <f t="shared" si="557"/>
        <v>0</v>
      </c>
      <c r="K3688">
        <f t="shared" si="558"/>
        <v>0</v>
      </c>
      <c r="L3688">
        <v>44</v>
      </c>
      <c r="M3688" t="s">
        <v>12</v>
      </c>
      <c r="N3688">
        <f t="shared" si="559"/>
        <v>0</v>
      </c>
      <c r="P3688">
        <f>IF(N3688&gt;O3686,"ND",IF(N3688&lt;O3687,"ND",N3688))</f>
        <v>0</v>
      </c>
    </row>
    <row r="3689" spans="1:18">
      <c r="A3689">
        <v>78873.899999999994</v>
      </c>
      <c r="B3689">
        <v>6760.96</v>
      </c>
      <c r="D3689">
        <f t="shared" si="555"/>
        <v>6760.96</v>
      </c>
      <c r="E3689">
        <v>44</v>
      </c>
      <c r="F3689" t="s">
        <v>12</v>
      </c>
      <c r="G3689">
        <f t="shared" si="556"/>
        <v>1</v>
      </c>
      <c r="H3689">
        <f t="shared" si="557"/>
        <v>6760.96</v>
      </c>
      <c r="K3689">
        <f t="shared" si="558"/>
        <v>8.4471269115512463E-4</v>
      </c>
      <c r="L3689">
        <v>44</v>
      </c>
      <c r="M3689" t="s">
        <v>12</v>
      </c>
      <c r="N3689">
        <f t="shared" si="559"/>
        <v>8.4471269115512463E-4</v>
      </c>
      <c r="P3689">
        <f>IF(N3689&gt;O3686,"ND",IF(N3689&lt;O3687,"ND",N3689))</f>
        <v>8.4471269115512463E-4</v>
      </c>
    </row>
    <row r="3690" spans="1:18">
      <c r="A3690">
        <v>255826.92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0</v>
      </c>
      <c r="P3690">
        <f>IF(N3690&gt;O3692,"ND",IF(N3690&lt;O3693,"ND",N3690))</f>
        <v>0</v>
      </c>
      <c r="Q3690">
        <f>AVERAGE(P3690:P3695)</f>
        <v>0</v>
      </c>
      <c r="R3690" t="str">
        <f t="shared" si="554"/>
        <v>F</v>
      </c>
    </row>
    <row r="3691" spans="1:18">
      <c r="A3691">
        <v>296151.44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0</v>
      </c>
      <c r="P3691">
        <f>IF(N3691&gt;O3692,"ND",IF(N3691&lt;O3693,"ND",N3691))</f>
        <v>0</v>
      </c>
    </row>
    <row r="3692" spans="1:18">
      <c r="A3692">
        <v>263092.5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0</v>
      </c>
      <c r="P3692">
        <f>IF(N3692&gt;O3692,"ND",IF(N3692&lt;O3693,"ND",N3692))</f>
        <v>0</v>
      </c>
    </row>
    <row r="3693" spans="1:18">
      <c r="A3693">
        <v>268837.18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0</v>
      </c>
      <c r="P3693">
        <f>IF(N3693&gt;O3692,"ND",IF(N3693&lt;O3693,"ND",N3693))</f>
        <v>0</v>
      </c>
    </row>
    <row r="3694" spans="1:18">
      <c r="A3694">
        <v>270413.51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297777.91999999998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112690.4</v>
      </c>
      <c r="B3696">
        <v>2049.89</v>
      </c>
      <c r="D3696">
        <f t="shared" si="555"/>
        <v>2049.89</v>
      </c>
      <c r="E3696">
        <v>43</v>
      </c>
      <c r="F3696" t="s">
        <v>12</v>
      </c>
      <c r="G3696">
        <f t="shared" si="556"/>
        <v>1</v>
      </c>
      <c r="H3696">
        <f t="shared" si="557"/>
        <v>2049.89</v>
      </c>
      <c r="K3696">
        <f t="shared" si="558"/>
        <v>2.5611275595063105E-4</v>
      </c>
      <c r="L3696">
        <v>43</v>
      </c>
      <c r="M3696" t="s">
        <v>12</v>
      </c>
      <c r="N3696">
        <f t="shared" si="559"/>
        <v>2.5611275595063105E-4</v>
      </c>
      <c r="O3696">
        <f>AVERAGE(N3696:N3701)</f>
        <v>4.2685459325105175E-5</v>
      </c>
      <c r="P3696" t="str">
        <f>IF(N3696&gt;O3698,"ND",IF(N3696&lt;O3699,"ND",N3696))</f>
        <v>ND</v>
      </c>
      <c r="Q3696">
        <f>AVERAGE(P3696:P3701)</f>
        <v>0</v>
      </c>
      <c r="R3696">
        <f t="shared" ref="R3696:R3756" si="560">L3696</f>
        <v>43</v>
      </c>
    </row>
    <row r="3697" spans="1:18">
      <c r="A3697">
        <v>119255.34</v>
      </c>
      <c r="B3697">
        <v>0</v>
      </c>
      <c r="D3697">
        <f t="shared" si="555"/>
        <v>0</v>
      </c>
      <c r="E3697">
        <v>43</v>
      </c>
      <c r="F3697" t="s">
        <v>12</v>
      </c>
      <c r="G3697">
        <f t="shared" si="556"/>
        <v>1</v>
      </c>
      <c r="H3697">
        <f t="shared" si="557"/>
        <v>0</v>
      </c>
      <c r="K3697">
        <f t="shared" si="558"/>
        <v>0</v>
      </c>
      <c r="L3697">
        <v>43</v>
      </c>
      <c r="M3697" t="s">
        <v>12</v>
      </c>
      <c r="N3697">
        <f t="shared" si="559"/>
        <v>0</v>
      </c>
      <c r="O3697">
        <f>STDEV(N3696:N3701)</f>
        <v>1.045575947828337E-4</v>
      </c>
      <c r="P3697">
        <f>IF(N3697&gt;O3698,"ND",IF(N3697&lt;O3699,"ND",N3697))</f>
        <v>0</v>
      </c>
    </row>
    <row r="3698" spans="1:18">
      <c r="A3698">
        <v>83422.03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2.4029931346466086E-4</v>
      </c>
      <c r="P3698">
        <f>IF(N3698&gt;O3698,"ND",IF(N3698&lt;O3699,"ND",N3698))</f>
        <v>0</v>
      </c>
    </row>
    <row r="3699" spans="1:18">
      <c r="A3699">
        <v>88137.63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-1.5492839481445051E-4</v>
      </c>
      <c r="P3699">
        <f>IF(N3699&gt;O3698,"ND",IF(N3699&lt;O3699,"ND",N3699))</f>
        <v>0</v>
      </c>
    </row>
    <row r="3700" spans="1:18">
      <c r="A3700">
        <v>76021.91</v>
      </c>
      <c r="B3700">
        <v>0</v>
      </c>
      <c r="D3700">
        <f t="shared" si="555"/>
        <v>0</v>
      </c>
      <c r="E3700">
        <v>43</v>
      </c>
      <c r="F3700" t="s">
        <v>12</v>
      </c>
      <c r="G3700">
        <f t="shared" si="556"/>
        <v>1</v>
      </c>
      <c r="H3700">
        <f t="shared" si="557"/>
        <v>0</v>
      </c>
      <c r="K3700">
        <f t="shared" si="558"/>
        <v>0</v>
      </c>
      <c r="L3700">
        <v>43</v>
      </c>
      <c r="M3700" t="s">
        <v>12</v>
      </c>
      <c r="N3700">
        <f t="shared" si="559"/>
        <v>0</v>
      </c>
      <c r="P3700">
        <f>IF(N3700&gt;O3698,"ND",IF(N3700&lt;O3699,"ND",N3700))</f>
        <v>0</v>
      </c>
    </row>
    <row r="3701" spans="1:18">
      <c r="A3701">
        <v>83179.92</v>
      </c>
      <c r="B3701">
        <v>0</v>
      </c>
      <c r="D3701">
        <f t="shared" si="555"/>
        <v>0</v>
      </c>
      <c r="E3701">
        <v>43</v>
      </c>
      <c r="F3701" t="s">
        <v>12</v>
      </c>
      <c r="G3701">
        <f t="shared" si="556"/>
        <v>1</v>
      </c>
      <c r="H3701">
        <f t="shared" si="557"/>
        <v>0</v>
      </c>
      <c r="K3701">
        <f t="shared" si="558"/>
        <v>0</v>
      </c>
      <c r="L3701">
        <v>43</v>
      </c>
      <c r="M3701" t="s">
        <v>12</v>
      </c>
      <c r="N3701">
        <f t="shared" si="559"/>
        <v>0</v>
      </c>
      <c r="P3701">
        <f>IF(N3701&gt;O3698,"ND",IF(N3701&lt;O3699,"ND",N3701))</f>
        <v>0</v>
      </c>
    </row>
    <row r="3702" spans="1:18">
      <c r="A3702">
        <v>119685.03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1.8504494054070593E-4</v>
      </c>
      <c r="P3702">
        <f>IF(N3702&gt;O3704,"ND",IF(N3702&lt;O3705,"ND",N3702))</f>
        <v>0</v>
      </c>
      <c r="Q3702">
        <f>AVERAGE(P3702:P3707)</f>
        <v>1.8504494054070593E-4</v>
      </c>
      <c r="R3702">
        <f t="shared" si="560"/>
        <v>72</v>
      </c>
    </row>
    <row r="3703" spans="1:18">
      <c r="A3703">
        <v>106733.75999999999</v>
      </c>
      <c r="B3703">
        <v>5602.06</v>
      </c>
      <c r="D3703">
        <f t="shared" si="555"/>
        <v>5602.06</v>
      </c>
      <c r="E3703">
        <v>72</v>
      </c>
      <c r="F3703" t="s">
        <v>12</v>
      </c>
      <c r="G3703">
        <f t="shared" si="556"/>
        <v>1</v>
      </c>
      <c r="H3703">
        <f t="shared" si="557"/>
        <v>5602.06</v>
      </c>
      <c r="K3703">
        <f t="shared" si="558"/>
        <v>6.9992000819594819E-4</v>
      </c>
      <c r="L3703">
        <v>72</v>
      </c>
      <c r="M3703" t="s">
        <v>12</v>
      </c>
      <c r="N3703">
        <f t="shared" si="559"/>
        <v>6.9992000819594819E-4</v>
      </c>
      <c r="O3703">
        <f>STDEV(N3702:N3707)</f>
        <v>3.0094021357704871E-4</v>
      </c>
      <c r="P3703">
        <f>IF(N3703&gt;O3704,"ND",IF(N3703&lt;O3705,"ND",N3703))</f>
        <v>6.9992000819594819E-4</v>
      </c>
    </row>
    <row r="3704" spans="1:18">
      <c r="A3704">
        <v>105335.09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7.5382194420132802E-4</v>
      </c>
      <c r="P3704">
        <f>IF(N3704&gt;O3704,"ND",IF(N3704&lt;O3705,"ND",N3704))</f>
        <v>0</v>
      </c>
    </row>
    <row r="3705" spans="1:18">
      <c r="A3705">
        <v>123846.55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-3.837320631199161E-4</v>
      </c>
      <c r="P3705">
        <f>IF(N3705&gt;O3704,"ND",IF(N3705&lt;O3705,"ND",N3705))</f>
        <v>0</v>
      </c>
    </row>
    <row r="3706" spans="1:18">
      <c r="A3706">
        <v>136976.91</v>
      </c>
      <c r="B3706">
        <v>3284.38</v>
      </c>
      <c r="D3706">
        <f t="shared" si="555"/>
        <v>3284.38</v>
      </c>
      <c r="E3706">
        <v>72</v>
      </c>
      <c r="F3706" t="s">
        <v>12</v>
      </c>
      <c r="G3706">
        <f t="shared" si="556"/>
        <v>1</v>
      </c>
      <c r="H3706">
        <f t="shared" si="557"/>
        <v>3284.38</v>
      </c>
      <c r="K3706">
        <f t="shared" si="558"/>
        <v>4.103496350482873E-4</v>
      </c>
      <c r="L3706">
        <v>72</v>
      </c>
      <c r="M3706" t="s">
        <v>12</v>
      </c>
      <c r="N3706">
        <f t="shared" si="559"/>
        <v>4.103496350482873E-4</v>
      </c>
      <c r="P3706">
        <f>IF(N3706&gt;O3704,"ND",IF(N3706&lt;O3705,"ND",N3706))</f>
        <v>4.103496350482873E-4</v>
      </c>
    </row>
    <row r="3707" spans="1:18">
      <c r="A3707">
        <v>135207.18</v>
      </c>
      <c r="B3707">
        <v>0</v>
      </c>
      <c r="D3707">
        <f t="shared" si="555"/>
        <v>0</v>
      </c>
      <c r="E3707">
        <v>72</v>
      </c>
      <c r="F3707" t="s">
        <v>12</v>
      </c>
      <c r="G3707">
        <f t="shared" si="556"/>
        <v>1</v>
      </c>
      <c r="H3707">
        <f t="shared" si="557"/>
        <v>0</v>
      </c>
      <c r="K3707">
        <f t="shared" si="558"/>
        <v>0</v>
      </c>
      <c r="L3707">
        <v>72</v>
      </c>
      <c r="M3707" t="s">
        <v>12</v>
      </c>
      <c r="N3707">
        <f t="shared" si="559"/>
        <v>0</v>
      </c>
      <c r="P3707">
        <f>IF(N3707&gt;O3704,"ND",IF(N3707&lt;O3705,"ND",N3707))</f>
        <v>0</v>
      </c>
    </row>
    <row r="3708" spans="1:18">
      <c r="A3708">
        <v>43491.61</v>
      </c>
      <c r="B3708">
        <v>0</v>
      </c>
      <c r="D3708">
        <f t="shared" si="555"/>
        <v>0</v>
      </c>
      <c r="E3708">
        <v>42</v>
      </c>
      <c r="F3708" t="s">
        <v>12</v>
      </c>
      <c r="G3708">
        <f t="shared" si="556"/>
        <v>1</v>
      </c>
      <c r="H3708">
        <f t="shared" si="557"/>
        <v>0</v>
      </c>
      <c r="K3708">
        <f t="shared" si="558"/>
        <v>0</v>
      </c>
      <c r="L3708">
        <v>42</v>
      </c>
      <c r="M3708" t="s">
        <v>12</v>
      </c>
      <c r="N3708">
        <f t="shared" si="559"/>
        <v>0</v>
      </c>
      <c r="O3708">
        <f>AVERAGE(N3708:N3713)</f>
        <v>1.4751809796820026E-3</v>
      </c>
      <c r="P3708">
        <f>IF(N3708&gt;O3710,"ND",IF(N3708&lt;O3711,"ND",N3708))</f>
        <v>0</v>
      </c>
      <c r="Q3708">
        <f>AVERAGE(P3708:P3713)</f>
        <v>2.0841950298143057E-4</v>
      </c>
      <c r="R3708">
        <f t="shared" si="560"/>
        <v>42</v>
      </c>
    </row>
    <row r="3709" spans="1:18">
      <c r="A3709">
        <v>58624.92</v>
      </c>
      <c r="B3709">
        <v>62502.03</v>
      </c>
      <c r="D3709">
        <f t="shared" si="555"/>
        <v>62502.03</v>
      </c>
      <c r="E3709">
        <v>42</v>
      </c>
      <c r="F3709" t="s">
        <v>12</v>
      </c>
      <c r="G3709">
        <f t="shared" si="556"/>
        <v>1</v>
      </c>
      <c r="H3709">
        <f t="shared" si="557"/>
        <v>62502.03</v>
      </c>
      <c r="K3709">
        <f t="shared" si="558"/>
        <v>7.8089883631848635E-3</v>
      </c>
      <c r="L3709">
        <v>42</v>
      </c>
      <c r="M3709" t="s">
        <v>12</v>
      </c>
      <c r="N3709">
        <f t="shared" si="559"/>
        <v>7.8089883631848635E-3</v>
      </c>
      <c r="O3709">
        <f>STDEV(N3708:N3713)</f>
        <v>3.1160131342071544E-3</v>
      </c>
      <c r="P3709" t="str">
        <f>IF(N3709&gt;O3710,"ND",IF(N3709&lt;O3711,"ND",N3709))</f>
        <v>ND</v>
      </c>
    </row>
    <row r="3710" spans="1:18">
      <c r="A3710">
        <v>52740.36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7.3644458033335245E-3</v>
      </c>
      <c r="P3710">
        <f>IF(N3710&gt;O3710,"ND",IF(N3710&lt;O3711,"ND",N3710))</f>
        <v>0</v>
      </c>
    </row>
    <row r="3711" spans="1:18">
      <c r="A3711">
        <v>79152.67</v>
      </c>
      <c r="B3711">
        <v>2556.08</v>
      </c>
      <c r="D3711">
        <f t="shared" si="555"/>
        <v>2556.08</v>
      </c>
      <c r="E3711">
        <v>42</v>
      </c>
      <c r="F3711" t="s">
        <v>12</v>
      </c>
      <c r="G3711">
        <f t="shared" si="556"/>
        <v>1</v>
      </c>
      <c r="H3711">
        <f t="shared" si="557"/>
        <v>2556.08</v>
      </c>
      <c r="K3711">
        <f t="shared" si="558"/>
        <v>3.1935601092267831E-4</v>
      </c>
      <c r="L3711">
        <v>42</v>
      </c>
      <c r="M3711" t="s">
        <v>12</v>
      </c>
      <c r="N3711">
        <f t="shared" si="559"/>
        <v>3.1935601092267831E-4</v>
      </c>
      <c r="O3711">
        <f>O3708-(O3709*1.89)</f>
        <v>-4.4140838439695193E-3</v>
      </c>
      <c r="P3711">
        <f>IF(N3711&gt;O3710,"ND",IF(N3711&lt;O3711,"ND",N3711))</f>
        <v>3.1935601092267831E-4</v>
      </c>
    </row>
    <row r="3712" spans="1:18">
      <c r="A3712">
        <v>59793.19</v>
      </c>
      <c r="B3712">
        <v>5784.72</v>
      </c>
      <c r="D3712">
        <f t="shared" si="555"/>
        <v>5784.72</v>
      </c>
      <c r="E3712">
        <v>42</v>
      </c>
      <c r="F3712" t="s">
        <v>12</v>
      </c>
      <c r="G3712">
        <f t="shared" si="556"/>
        <v>1</v>
      </c>
      <c r="H3712">
        <f t="shared" si="557"/>
        <v>5784.72</v>
      </c>
      <c r="K3712">
        <f t="shared" si="558"/>
        <v>7.2274150398447454E-4</v>
      </c>
      <c r="L3712">
        <v>42</v>
      </c>
      <c r="M3712" t="s">
        <v>12</v>
      </c>
      <c r="N3712">
        <f t="shared" si="559"/>
        <v>7.2274150398447454E-4</v>
      </c>
      <c r="P3712">
        <f>IF(N3712&gt;O3710,"ND",IF(N3712&lt;O3711,"ND",N3712))</f>
        <v>7.2274150398447454E-4</v>
      </c>
    </row>
    <row r="3713" spans="1:18">
      <c r="A3713">
        <v>63459.87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54835.97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1.2028447964449369E-3</v>
      </c>
      <c r="P3714">
        <f>IF(N3714&gt;O3716,"ND",IF(N3714&lt;O3717,"ND",N3714))</f>
        <v>0</v>
      </c>
      <c r="Q3714">
        <f>AVERAGE(P3714:P3719)</f>
        <v>1.2028447964449369E-3</v>
      </c>
      <c r="R3714">
        <f t="shared" si="560"/>
        <v>309</v>
      </c>
    </row>
    <row r="3715" spans="1:18">
      <c r="A3715">
        <v>88277.31</v>
      </c>
      <c r="B3715">
        <v>11273.71</v>
      </c>
      <c r="D3715">
        <f t="shared" si="555"/>
        <v>11273.71</v>
      </c>
      <c r="E3715">
        <v>309</v>
      </c>
      <c r="F3715" t="s">
        <v>12</v>
      </c>
      <c r="G3715">
        <f t="shared" si="556"/>
        <v>1</v>
      </c>
      <c r="H3715">
        <f t="shared" si="557"/>
        <v>11273.71</v>
      </c>
      <c r="K3715">
        <f t="shared" si="558"/>
        <v>1.4085345739957699E-3</v>
      </c>
      <c r="L3715">
        <v>309</v>
      </c>
      <c r="M3715" t="s">
        <v>12</v>
      </c>
      <c r="N3715">
        <f t="shared" si="559"/>
        <v>1.4085345739957699E-3</v>
      </c>
      <c r="O3715">
        <f>STDEV(N3714:N3719)</f>
        <v>1.4277671112934319E-3</v>
      </c>
      <c r="P3715">
        <f>IF(N3715&gt;O3716,"ND",IF(N3715&lt;O3717,"ND",N3715))</f>
        <v>1.4085345739957699E-3</v>
      </c>
    </row>
    <row r="3716" spans="1:18">
      <c r="A3716">
        <v>60242.8</v>
      </c>
      <c r="B3716">
        <v>24047.8</v>
      </c>
      <c r="D3716">
        <f t="shared" ref="D3716:D3779" si="561">IF(A3716&lt;$A$4623,"NA",B3716)</f>
        <v>24047.8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24047.8</v>
      </c>
      <c r="K3716">
        <f t="shared" ref="K3716:K3779" si="564">IF(F3716="A",H3716/$J$3,IF(F3716="B",H3716/$J$4,IF(F3716="C",H3716/$J$5,IF(F3716="D",H3716/$J$5))))</f>
        <v>3.0045262587502673E-3</v>
      </c>
      <c r="L3716">
        <v>309</v>
      </c>
      <c r="M3716" t="s">
        <v>12</v>
      </c>
      <c r="N3716">
        <f t="shared" ref="N3716:N3779" si="565">VALUE(K3716)</f>
        <v>3.0045262587502673E-3</v>
      </c>
      <c r="O3716">
        <f>O3714+(O3715*1.89)</f>
        <v>3.9013246367895233E-3</v>
      </c>
      <c r="P3716">
        <f>IF(N3716&gt;O3716,"ND",IF(N3716&lt;O3717,"ND",N3716))</f>
        <v>3.0045262587502673E-3</v>
      </c>
    </row>
    <row r="3717" spans="1:18">
      <c r="A3717">
        <v>62980.62</v>
      </c>
      <c r="B3717">
        <v>22442.880000000001</v>
      </c>
      <c r="D3717">
        <f t="shared" si="561"/>
        <v>22442.880000000001</v>
      </c>
      <c r="E3717">
        <v>309</v>
      </c>
      <c r="F3717" t="s">
        <v>12</v>
      </c>
      <c r="G3717">
        <f t="shared" si="562"/>
        <v>1</v>
      </c>
      <c r="H3717">
        <f t="shared" si="563"/>
        <v>22442.880000000001</v>
      </c>
      <c r="K3717">
        <f t="shared" si="564"/>
        <v>2.8040079459235854E-3</v>
      </c>
      <c r="L3717">
        <v>309</v>
      </c>
      <c r="M3717" t="s">
        <v>12</v>
      </c>
      <c r="N3717">
        <f t="shared" si="565"/>
        <v>2.8040079459235854E-3</v>
      </c>
      <c r="O3717">
        <f>O3714-(O3715*1.89)</f>
        <v>-1.4956350438996493E-3</v>
      </c>
      <c r="P3717">
        <f>IF(N3717&gt;O3716,"ND",IF(N3717&lt;O3717,"ND",N3717))</f>
        <v>2.8040079459235854E-3</v>
      </c>
    </row>
    <row r="3718" spans="1:18">
      <c r="A3718">
        <v>55375.71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69121.48</v>
      </c>
      <c r="B3719">
        <v>0</v>
      </c>
      <c r="D3719">
        <f t="shared" si="561"/>
        <v>0</v>
      </c>
      <c r="E3719">
        <v>309</v>
      </c>
      <c r="F3719" t="s">
        <v>12</v>
      </c>
      <c r="G3719">
        <f t="shared" si="562"/>
        <v>1</v>
      </c>
      <c r="H3719">
        <f t="shared" si="563"/>
        <v>0</v>
      </c>
      <c r="K3719">
        <f t="shared" si="564"/>
        <v>0</v>
      </c>
      <c r="L3719">
        <v>309</v>
      </c>
      <c r="M3719" t="s">
        <v>12</v>
      </c>
      <c r="N3719">
        <f t="shared" si="565"/>
        <v>0</v>
      </c>
      <c r="P3719">
        <f>IF(N3719&gt;O3716,"ND",IF(N3719&lt;O3717,"ND",N3719))</f>
        <v>0</v>
      </c>
    </row>
    <row r="3720" spans="1:18">
      <c r="A3720">
        <v>57842.25</v>
      </c>
      <c r="B3720">
        <v>1820.76</v>
      </c>
      <c r="D3720">
        <f t="shared" si="561"/>
        <v>1820.76</v>
      </c>
      <c r="E3720">
        <v>41</v>
      </c>
      <c r="F3720" t="s">
        <v>12</v>
      </c>
      <c r="G3720">
        <f t="shared" si="562"/>
        <v>1</v>
      </c>
      <c r="H3720">
        <f t="shared" si="563"/>
        <v>1820.76</v>
      </c>
      <c r="K3720">
        <f t="shared" si="564"/>
        <v>2.2748530971158012E-4</v>
      </c>
      <c r="L3720">
        <v>41</v>
      </c>
      <c r="M3720" t="s">
        <v>12</v>
      </c>
      <c r="N3720">
        <f t="shared" si="565"/>
        <v>2.2748530971158012E-4</v>
      </c>
      <c r="O3720">
        <f>AVERAGE(N3720:N3725)</f>
        <v>1.643175391753092E-3</v>
      </c>
      <c r="P3720">
        <f>IF(N3720&gt;O3722,"ND",IF(N3720&lt;O3723,"ND",N3720))</f>
        <v>2.2748530971158012E-4</v>
      </c>
      <c r="Q3720">
        <f>AVERAGE(P3720:P3725)</f>
        <v>1.643175391753092E-3</v>
      </c>
      <c r="R3720">
        <f t="shared" si="560"/>
        <v>41</v>
      </c>
    </row>
    <row r="3721" spans="1:18">
      <c r="A3721">
        <v>65056.84</v>
      </c>
      <c r="B3721">
        <v>30570.15</v>
      </c>
      <c r="D3721">
        <f t="shared" si="561"/>
        <v>30570.15</v>
      </c>
      <c r="E3721">
        <v>41</v>
      </c>
      <c r="F3721" t="s">
        <v>12</v>
      </c>
      <c r="G3721">
        <f t="shared" si="562"/>
        <v>1</v>
      </c>
      <c r="H3721">
        <f t="shared" si="563"/>
        <v>30570.15</v>
      </c>
      <c r="K3721">
        <f t="shared" si="564"/>
        <v>3.8194270747816637E-3</v>
      </c>
      <c r="L3721">
        <v>41</v>
      </c>
      <c r="M3721" t="s">
        <v>12</v>
      </c>
      <c r="N3721">
        <f t="shared" si="565"/>
        <v>3.8194270747816637E-3</v>
      </c>
      <c r="O3721">
        <f>STDEV(N3720:N3725)</f>
        <v>2.524500846715455E-3</v>
      </c>
      <c r="P3721">
        <f>IF(N3721&gt;O3722,"ND",IF(N3721&lt;O3723,"ND",N3721))</f>
        <v>3.8194270747816637E-3</v>
      </c>
    </row>
    <row r="3722" spans="1:18">
      <c r="A3722">
        <v>60749.06</v>
      </c>
      <c r="B3722">
        <v>46273.760000000002</v>
      </c>
      <c r="D3722">
        <f t="shared" si="561"/>
        <v>46273.760000000002</v>
      </c>
      <c r="E3722">
        <v>41</v>
      </c>
      <c r="F3722" t="s">
        <v>12</v>
      </c>
      <c r="G3722">
        <f t="shared" si="562"/>
        <v>1</v>
      </c>
      <c r="H3722">
        <f t="shared" si="563"/>
        <v>46273.760000000002</v>
      </c>
      <c r="K3722">
        <f t="shared" si="564"/>
        <v>5.7814322728527252E-3</v>
      </c>
      <c r="L3722">
        <v>41</v>
      </c>
      <c r="M3722" t="s">
        <v>12</v>
      </c>
      <c r="N3722">
        <f t="shared" si="565"/>
        <v>5.7814322728527252E-3</v>
      </c>
      <c r="O3722">
        <f>O3720+(O3721*1.89)</f>
        <v>6.4144819920453015E-3</v>
      </c>
      <c r="P3722">
        <f>IF(N3722&gt;O3722,"ND",IF(N3722&lt;O3723,"ND",N3722))</f>
        <v>5.7814322728527252E-3</v>
      </c>
    </row>
    <row r="3723" spans="1:18">
      <c r="A3723">
        <v>59697.66</v>
      </c>
      <c r="B3723">
        <v>0</v>
      </c>
      <c r="D3723">
        <f t="shared" si="561"/>
        <v>0</v>
      </c>
      <c r="E3723">
        <v>41</v>
      </c>
      <c r="F3723" t="s">
        <v>12</v>
      </c>
      <c r="G3723">
        <f t="shared" si="562"/>
        <v>1</v>
      </c>
      <c r="H3723">
        <f t="shared" si="563"/>
        <v>0</v>
      </c>
      <c r="K3723">
        <f t="shared" si="564"/>
        <v>0</v>
      </c>
      <c r="L3723">
        <v>41</v>
      </c>
      <c r="M3723" t="s">
        <v>12</v>
      </c>
      <c r="N3723">
        <f t="shared" si="565"/>
        <v>0</v>
      </c>
      <c r="O3723">
        <f>O3720-(O3721*1.89)</f>
        <v>-3.1281312085391175E-3</v>
      </c>
      <c r="P3723">
        <f>IF(N3723&gt;O3722,"ND",IF(N3723&lt;O3723,"ND",N3723))</f>
        <v>0</v>
      </c>
    </row>
    <row r="3724" spans="1:18">
      <c r="A3724">
        <v>71566.44</v>
      </c>
      <c r="B3724">
        <v>0</v>
      </c>
      <c r="D3724">
        <f t="shared" si="561"/>
        <v>0</v>
      </c>
      <c r="E3724">
        <v>41</v>
      </c>
      <c r="F3724" t="s">
        <v>12</v>
      </c>
      <c r="G3724">
        <f t="shared" si="562"/>
        <v>1</v>
      </c>
      <c r="H3724">
        <f t="shared" si="563"/>
        <v>0</v>
      </c>
      <c r="K3724">
        <f t="shared" si="564"/>
        <v>0</v>
      </c>
      <c r="L3724">
        <v>41</v>
      </c>
      <c r="M3724" t="s">
        <v>12</v>
      </c>
      <c r="N3724">
        <f t="shared" si="565"/>
        <v>0</v>
      </c>
      <c r="P3724">
        <f>IF(N3724&gt;O3722,"ND",IF(N3724&lt;O3723,"ND",N3724))</f>
        <v>0</v>
      </c>
    </row>
    <row r="3725" spans="1:18">
      <c r="A3725">
        <v>58036.62</v>
      </c>
      <c r="B3725">
        <v>245.78</v>
      </c>
      <c r="D3725">
        <f t="shared" si="561"/>
        <v>245.78</v>
      </c>
      <c r="E3725">
        <v>41</v>
      </c>
      <c r="F3725" t="s">
        <v>12</v>
      </c>
      <c r="G3725">
        <f t="shared" si="562"/>
        <v>1</v>
      </c>
      <c r="H3725">
        <f t="shared" si="563"/>
        <v>245.78</v>
      </c>
      <c r="K3725">
        <f t="shared" si="564"/>
        <v>3.0707693172582968E-5</v>
      </c>
      <c r="L3725">
        <v>41</v>
      </c>
      <c r="M3725" t="s">
        <v>12</v>
      </c>
      <c r="N3725">
        <f t="shared" si="565"/>
        <v>3.0707693172582968E-5</v>
      </c>
      <c r="P3725">
        <f>IF(N3725&gt;O3722,"ND",IF(N3725&lt;O3723,"ND",N3725))</f>
        <v>3.0707693172582968E-5</v>
      </c>
    </row>
    <row r="3726" spans="1:18">
      <c r="A3726">
        <v>145451.13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2.1445201085574722E-4</v>
      </c>
      <c r="P3726">
        <f>IF(N3726&gt;O3728,"ND",IF(N3726&lt;O3729,"ND",N3726))</f>
        <v>0</v>
      </c>
      <c r="Q3726">
        <f>AVERAGE(P3726:P3731)</f>
        <v>6.7492206186194864E-5</v>
      </c>
      <c r="R3726" t="str">
        <f t="shared" si="560"/>
        <v>F</v>
      </c>
    </row>
    <row r="3727" spans="1:18">
      <c r="A3727">
        <v>151664.20000000001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3.8445272364049813E-4</v>
      </c>
      <c r="P3727">
        <f>IF(N3727&gt;O3728,"ND",IF(N3727&lt;O3729,"ND",N3727))</f>
        <v>0</v>
      </c>
    </row>
    <row r="3728" spans="1:18">
      <c r="A3728">
        <v>155857.65</v>
      </c>
      <c r="B3728">
        <v>2700.99</v>
      </c>
      <c r="D3728">
        <f t="shared" si="561"/>
        <v>2700.99</v>
      </c>
      <c r="E3728" t="s">
        <v>8</v>
      </c>
      <c r="F3728" t="s">
        <v>12</v>
      </c>
      <c r="G3728">
        <f t="shared" si="562"/>
        <v>1</v>
      </c>
      <c r="H3728">
        <f t="shared" si="563"/>
        <v>2700.99</v>
      </c>
      <c r="K3728">
        <f t="shared" si="564"/>
        <v>3.3746103093097431E-4</v>
      </c>
      <c r="L3728" t="s">
        <v>8</v>
      </c>
      <c r="M3728" t="s">
        <v>12</v>
      </c>
      <c r="N3728">
        <f t="shared" si="565"/>
        <v>3.3746103093097431E-4</v>
      </c>
      <c r="O3728">
        <f>O3726+(O3727*1.89)</f>
        <v>9.4106765853628873E-4</v>
      </c>
      <c r="P3728">
        <f>IF(N3728&gt;O3728,"ND",IF(N3728&lt;O3729,"ND",N3728))</f>
        <v>3.3746103093097431E-4</v>
      </c>
    </row>
    <row r="3729" spans="1:18">
      <c r="A3729">
        <v>181947.98</v>
      </c>
      <c r="B3729">
        <v>0</v>
      </c>
      <c r="D3729">
        <f t="shared" si="561"/>
        <v>0</v>
      </c>
      <c r="E3729" t="s">
        <v>8</v>
      </c>
      <c r="F3729" t="s">
        <v>12</v>
      </c>
      <c r="G3729">
        <f t="shared" si="562"/>
        <v>1</v>
      </c>
      <c r="H3729">
        <f t="shared" si="563"/>
        <v>0</v>
      </c>
      <c r="K3729">
        <f t="shared" si="564"/>
        <v>0</v>
      </c>
      <c r="L3729" t="s">
        <v>8</v>
      </c>
      <c r="M3729" t="s">
        <v>12</v>
      </c>
      <c r="N3729">
        <f t="shared" si="565"/>
        <v>0</v>
      </c>
      <c r="O3729">
        <f>O3726-(O3727*1.89)</f>
        <v>-5.1216363682479423E-4</v>
      </c>
      <c r="P3729">
        <f>IF(N3729&gt;O3728,"ND",IF(N3729&lt;O3729,"ND",N3729))</f>
        <v>0</v>
      </c>
    </row>
    <row r="3730" spans="1:18">
      <c r="A3730">
        <v>182885.25</v>
      </c>
      <c r="B3730">
        <v>7597.67</v>
      </c>
      <c r="D3730">
        <f t="shared" si="561"/>
        <v>7597.67</v>
      </c>
      <c r="E3730" t="s">
        <v>8</v>
      </c>
      <c r="F3730" t="s">
        <v>12</v>
      </c>
      <c r="G3730">
        <f t="shared" si="562"/>
        <v>1</v>
      </c>
      <c r="H3730">
        <f t="shared" si="563"/>
        <v>7597.67</v>
      </c>
      <c r="K3730">
        <f t="shared" si="564"/>
        <v>9.4925103420350897E-4</v>
      </c>
      <c r="L3730" t="s">
        <v>8</v>
      </c>
      <c r="M3730" t="s">
        <v>12</v>
      </c>
      <c r="N3730">
        <f t="shared" si="565"/>
        <v>9.4925103420350897E-4</v>
      </c>
      <c r="P3730" t="str">
        <f>IF(N3730&gt;O3728,"ND",IF(N3730&lt;O3729,"ND",N3730))</f>
        <v>ND</v>
      </c>
    </row>
    <row r="3731" spans="1:18">
      <c r="A3731">
        <v>188563.21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116459.57</v>
      </c>
      <c r="B3732">
        <v>0</v>
      </c>
      <c r="D3732">
        <f t="shared" si="561"/>
        <v>0</v>
      </c>
      <c r="E3732">
        <v>40</v>
      </c>
      <c r="F3732" t="s">
        <v>12</v>
      </c>
      <c r="G3732">
        <f t="shared" si="562"/>
        <v>1</v>
      </c>
      <c r="H3732">
        <f t="shared" si="563"/>
        <v>0</v>
      </c>
      <c r="K3732">
        <f t="shared" si="564"/>
        <v>0</v>
      </c>
      <c r="L3732">
        <v>40</v>
      </c>
      <c r="M3732" t="s">
        <v>12</v>
      </c>
      <c r="N3732">
        <f t="shared" si="565"/>
        <v>0</v>
      </c>
      <c r="O3732">
        <f>AVERAGE(N3732:N3737)</f>
        <v>2.3197356220460815E-5</v>
      </c>
      <c r="P3732">
        <f>IF(N3732&gt;O3734,"ND",IF(N3732&lt;O3735,"ND",N3732))</f>
        <v>0</v>
      </c>
      <c r="Q3732">
        <f>AVERAGE(P3732:P3737)</f>
        <v>6.913666325160922E-6</v>
      </c>
      <c r="R3732">
        <f t="shared" si="560"/>
        <v>40</v>
      </c>
    </row>
    <row r="3733" spans="1:18">
      <c r="A3733">
        <v>89417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4.2215476639029056E-5</v>
      </c>
      <c r="P3733">
        <f>IF(N3733&gt;O3734,"ND",IF(N3733&lt;O3735,"ND",N3733))</f>
        <v>0</v>
      </c>
    </row>
    <row r="3734" spans="1:18">
      <c r="A3734">
        <v>88396.03</v>
      </c>
      <c r="B3734">
        <v>837.33</v>
      </c>
      <c r="D3734">
        <f t="shared" si="561"/>
        <v>837.33</v>
      </c>
      <c r="E3734">
        <v>40</v>
      </c>
      <c r="F3734" t="s">
        <v>12</v>
      </c>
      <c r="G3734">
        <f t="shared" si="562"/>
        <v>1</v>
      </c>
      <c r="H3734">
        <f t="shared" si="563"/>
        <v>837.33</v>
      </c>
      <c r="K3734">
        <f t="shared" si="564"/>
        <v>1.0461580569696028E-4</v>
      </c>
      <c r="L3734">
        <v>40</v>
      </c>
      <c r="M3734" t="s">
        <v>12</v>
      </c>
      <c r="N3734">
        <f t="shared" si="565"/>
        <v>1.0461580569696028E-4</v>
      </c>
      <c r="O3734">
        <f>O3732+(O3733*1.89)</f>
        <v>1.0298460706822573E-4</v>
      </c>
      <c r="P3734" t="str">
        <f>IF(N3734&gt;O3734,"ND",IF(N3734&lt;O3735,"ND",N3734))</f>
        <v>ND</v>
      </c>
    </row>
    <row r="3735" spans="1:18">
      <c r="A3735">
        <v>90372.12</v>
      </c>
      <c r="B3735">
        <v>0</v>
      </c>
      <c r="D3735">
        <f t="shared" si="561"/>
        <v>0</v>
      </c>
      <c r="E3735">
        <v>40</v>
      </c>
      <c r="F3735" t="s">
        <v>12</v>
      </c>
      <c r="G3735">
        <f t="shared" si="562"/>
        <v>1</v>
      </c>
      <c r="H3735">
        <f t="shared" si="563"/>
        <v>0</v>
      </c>
      <c r="K3735">
        <f t="shared" si="564"/>
        <v>0</v>
      </c>
      <c r="L3735">
        <v>40</v>
      </c>
      <c r="M3735" t="s">
        <v>12</v>
      </c>
      <c r="N3735">
        <f t="shared" si="565"/>
        <v>0</v>
      </c>
      <c r="O3735">
        <f>O3732-(O3733*1.89)</f>
        <v>-5.6589894627304092E-5</v>
      </c>
      <c r="P3735">
        <f>IF(N3735&gt;O3734,"ND",IF(N3735&lt;O3735,"ND",N3735))</f>
        <v>0</v>
      </c>
    </row>
    <row r="3736" spans="1:18">
      <c r="A3736">
        <v>82259.289999999994</v>
      </c>
      <c r="B3736">
        <v>276.68</v>
      </c>
      <c r="D3736">
        <f t="shared" si="561"/>
        <v>276.68</v>
      </c>
      <c r="E3736">
        <v>40</v>
      </c>
      <c r="F3736" t="s">
        <v>12</v>
      </c>
      <c r="G3736">
        <f t="shared" si="562"/>
        <v>1</v>
      </c>
      <c r="H3736">
        <f t="shared" si="563"/>
        <v>276.68</v>
      </c>
      <c r="K3736">
        <f t="shared" si="564"/>
        <v>3.4568331625804608E-5</v>
      </c>
      <c r="L3736">
        <v>40</v>
      </c>
      <c r="M3736" t="s">
        <v>12</v>
      </c>
      <c r="N3736">
        <f t="shared" si="565"/>
        <v>3.4568331625804608E-5</v>
      </c>
      <c r="P3736">
        <f>IF(N3736&gt;O3734,"ND",IF(N3736&lt;O3735,"ND",N3736))</f>
        <v>3.4568331625804608E-5</v>
      </c>
    </row>
    <row r="3737" spans="1:18">
      <c r="A3737">
        <v>79322.97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66778.240000000005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1.3423506536388037E-4</v>
      </c>
      <c r="P3738">
        <f>IF(N3738&gt;O3740,"ND",IF(N3738&lt;O3741,"ND",N3738))</f>
        <v>0</v>
      </c>
      <c r="Q3738">
        <f>AVERAGE(P3738:P3743)</f>
        <v>1.3423506536388037E-4</v>
      </c>
      <c r="R3738">
        <f t="shared" si="560"/>
        <v>302</v>
      </c>
    </row>
    <row r="3739" spans="1:18">
      <c r="A3739">
        <v>87608.9</v>
      </c>
      <c r="B3739">
        <v>1719.36</v>
      </c>
      <c r="D3739">
        <f t="shared" si="561"/>
        <v>1719.36</v>
      </c>
      <c r="E3739">
        <v>302</v>
      </c>
      <c r="F3739" t="s">
        <v>12</v>
      </c>
      <c r="G3739">
        <f t="shared" si="562"/>
        <v>1</v>
      </c>
      <c r="H3739">
        <f t="shared" si="563"/>
        <v>1719.36</v>
      </c>
      <c r="K3739">
        <f t="shared" si="564"/>
        <v>2.1481641847673631E-4</v>
      </c>
      <c r="L3739">
        <v>302</v>
      </c>
      <c r="M3739" t="s">
        <v>12</v>
      </c>
      <c r="N3739">
        <f t="shared" si="565"/>
        <v>2.1481641847673631E-4</v>
      </c>
      <c r="O3739">
        <f>STDEV(N3738:N3743)</f>
        <v>1.6726356929053628E-4</v>
      </c>
      <c r="P3739">
        <f>IF(N3739&gt;O3740,"ND",IF(N3739&lt;O3741,"ND",N3739))</f>
        <v>2.1481641847673631E-4</v>
      </c>
    </row>
    <row r="3740" spans="1:18">
      <c r="A3740">
        <v>74375.02</v>
      </c>
      <c r="B3740">
        <v>0</v>
      </c>
      <c r="D3740">
        <f t="shared" si="561"/>
        <v>0</v>
      </c>
      <c r="E3740">
        <v>302</v>
      </c>
      <c r="F3740" t="s">
        <v>12</v>
      </c>
      <c r="G3740">
        <f t="shared" si="562"/>
        <v>1</v>
      </c>
      <c r="H3740">
        <f t="shared" si="563"/>
        <v>0</v>
      </c>
      <c r="K3740">
        <f t="shared" si="564"/>
        <v>0</v>
      </c>
      <c r="L3740">
        <v>302</v>
      </c>
      <c r="M3740" t="s">
        <v>12</v>
      </c>
      <c r="N3740">
        <f t="shared" si="565"/>
        <v>0</v>
      </c>
      <c r="O3740">
        <f>O3738+(O3739*1.89)</f>
        <v>4.5036321132299389E-4</v>
      </c>
      <c r="P3740">
        <f>IF(N3740&gt;O3740,"ND",IF(N3740&lt;O3741,"ND",N3740))</f>
        <v>0</v>
      </c>
    </row>
    <row r="3741" spans="1:18">
      <c r="A3741">
        <v>84717.56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-1.8189308059523318E-4</v>
      </c>
      <c r="P3741">
        <f>IF(N3741&gt;O3740,"ND",IF(N3741&lt;O3741,"ND",N3741))</f>
        <v>0</v>
      </c>
    </row>
    <row r="3742" spans="1:18">
      <c r="A3742">
        <v>98942.33</v>
      </c>
      <c r="B3742">
        <v>3301.25</v>
      </c>
      <c r="D3742">
        <f t="shared" si="561"/>
        <v>3301.25</v>
      </c>
      <c r="E3742">
        <v>302</v>
      </c>
      <c r="F3742" t="s">
        <v>12</v>
      </c>
      <c r="G3742">
        <f t="shared" si="562"/>
        <v>1</v>
      </c>
      <c r="H3742">
        <f t="shared" si="563"/>
        <v>3301.25</v>
      </c>
      <c r="K3742">
        <f t="shared" si="564"/>
        <v>4.1245736872808824E-4</v>
      </c>
      <c r="L3742">
        <v>302</v>
      </c>
      <c r="M3742" t="s">
        <v>12</v>
      </c>
      <c r="N3742">
        <f t="shared" si="565"/>
        <v>4.1245736872808824E-4</v>
      </c>
      <c r="P3742">
        <f>IF(N3742&gt;O3740,"ND",IF(N3742&lt;O3741,"ND",N3742))</f>
        <v>4.1245736872808824E-4</v>
      </c>
    </row>
    <row r="3743" spans="1:18">
      <c r="A3743">
        <v>93723.5</v>
      </c>
      <c r="B3743">
        <v>1425.78</v>
      </c>
      <c r="D3743">
        <f t="shared" si="561"/>
        <v>1425.78</v>
      </c>
      <c r="E3743">
        <v>302</v>
      </c>
      <c r="F3743" t="s">
        <v>12</v>
      </c>
      <c r="G3743">
        <f t="shared" si="562"/>
        <v>1</v>
      </c>
      <c r="H3743">
        <f t="shared" si="563"/>
        <v>1425.78</v>
      </c>
      <c r="K3743">
        <f t="shared" si="564"/>
        <v>1.7813660497845773E-4</v>
      </c>
      <c r="L3743">
        <v>302</v>
      </c>
      <c r="M3743" t="s">
        <v>12</v>
      </c>
      <c r="N3743">
        <f t="shared" si="565"/>
        <v>1.7813660497845773E-4</v>
      </c>
      <c r="P3743">
        <f>IF(N3743&gt;O3740,"ND",IF(N3743&lt;O3741,"ND",N3743))</f>
        <v>1.7813660497845773E-4</v>
      </c>
    </row>
    <row r="3744" spans="1:18">
      <c r="A3744">
        <v>85504.72</v>
      </c>
      <c r="B3744">
        <v>2917.23</v>
      </c>
      <c r="D3744">
        <f t="shared" si="561"/>
        <v>2917.23</v>
      </c>
      <c r="E3744">
        <v>39</v>
      </c>
      <c r="F3744" t="s">
        <v>12</v>
      </c>
      <c r="G3744">
        <f t="shared" si="562"/>
        <v>1</v>
      </c>
      <c r="H3744">
        <f t="shared" si="563"/>
        <v>2917.23</v>
      </c>
      <c r="K3744">
        <f t="shared" si="564"/>
        <v>3.6447800371817974E-4</v>
      </c>
      <c r="L3744">
        <v>39</v>
      </c>
      <c r="M3744" t="s">
        <v>12</v>
      </c>
      <c r="N3744">
        <f t="shared" si="565"/>
        <v>3.6447800371817974E-4</v>
      </c>
      <c r="O3744">
        <f>AVERAGE(N3744:N3749)</f>
        <v>6.0746333953029954E-5</v>
      </c>
      <c r="P3744" t="str">
        <f>IF(N3744&gt;O3746,"ND",IF(N3744&lt;O3747,"ND",N3744))</f>
        <v>ND</v>
      </c>
      <c r="Q3744">
        <f>AVERAGE(P3744:P3749)</f>
        <v>0</v>
      </c>
      <c r="R3744">
        <f t="shared" si="560"/>
        <v>39</v>
      </c>
    </row>
    <row r="3745" spans="1:18">
      <c r="A3745">
        <v>54000.12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1.4879752192962839E-4</v>
      </c>
      <c r="P3745">
        <f>IF(N3745&gt;O3746,"ND",IF(N3745&lt;O3747,"ND",N3745))</f>
        <v>0</v>
      </c>
    </row>
    <row r="3746" spans="1:18">
      <c r="A3746">
        <v>51379.34</v>
      </c>
      <c r="B3746">
        <v>0</v>
      </c>
      <c r="D3746">
        <f t="shared" si="561"/>
        <v>0</v>
      </c>
      <c r="E3746">
        <v>39</v>
      </c>
      <c r="F3746" t="s">
        <v>12</v>
      </c>
      <c r="G3746">
        <f t="shared" si="562"/>
        <v>1</v>
      </c>
      <c r="H3746">
        <f t="shared" si="563"/>
        <v>0</v>
      </c>
      <c r="K3746">
        <f t="shared" si="564"/>
        <v>0</v>
      </c>
      <c r="L3746">
        <v>39</v>
      </c>
      <c r="M3746" t="s">
        <v>12</v>
      </c>
      <c r="N3746">
        <f t="shared" si="565"/>
        <v>0</v>
      </c>
      <c r="O3746">
        <f>O3744+(O3745*1.89)</f>
        <v>3.4197365040002759E-4</v>
      </c>
      <c r="P3746">
        <f>IF(N3746&gt;O3746,"ND",IF(N3746&lt;O3747,"ND",N3746))</f>
        <v>0</v>
      </c>
    </row>
    <row r="3747" spans="1:18">
      <c r="A3747">
        <v>50179.9</v>
      </c>
      <c r="B3747">
        <v>0</v>
      </c>
      <c r="D3747">
        <f t="shared" si="561"/>
        <v>0</v>
      </c>
      <c r="E3747">
        <v>39</v>
      </c>
      <c r="F3747" t="s">
        <v>12</v>
      </c>
      <c r="G3747">
        <f t="shared" si="562"/>
        <v>1</v>
      </c>
      <c r="H3747">
        <f t="shared" si="563"/>
        <v>0</v>
      </c>
      <c r="K3747">
        <f t="shared" si="564"/>
        <v>0</v>
      </c>
      <c r="L3747">
        <v>39</v>
      </c>
      <c r="M3747" t="s">
        <v>12</v>
      </c>
      <c r="N3747">
        <f t="shared" si="565"/>
        <v>0</v>
      </c>
      <c r="O3747">
        <f>O3744-(O3745*1.89)</f>
        <v>-2.2048098249396767E-4</v>
      </c>
      <c r="P3747">
        <f>IF(N3747&gt;O3746,"ND",IF(N3747&lt;O3747,"ND",N3747))</f>
        <v>0</v>
      </c>
    </row>
    <row r="3748" spans="1:18">
      <c r="A3748">
        <v>89386.22</v>
      </c>
      <c r="B3748">
        <v>0</v>
      </c>
      <c r="D3748">
        <f t="shared" si="561"/>
        <v>0</v>
      </c>
      <c r="E3748">
        <v>39</v>
      </c>
      <c r="F3748" t="s">
        <v>12</v>
      </c>
      <c r="G3748">
        <f t="shared" si="562"/>
        <v>1</v>
      </c>
      <c r="H3748">
        <f t="shared" si="563"/>
        <v>0</v>
      </c>
      <c r="K3748">
        <f t="shared" si="564"/>
        <v>0</v>
      </c>
      <c r="L3748">
        <v>39</v>
      </c>
      <c r="M3748" t="s">
        <v>12</v>
      </c>
      <c r="N3748">
        <f t="shared" si="565"/>
        <v>0</v>
      </c>
      <c r="P3748">
        <f>IF(N3748&gt;O3746,"ND",IF(N3748&lt;O3747,"ND",N3748))</f>
        <v>0</v>
      </c>
    </row>
    <row r="3749" spans="1:18">
      <c r="A3749">
        <v>98412.19</v>
      </c>
      <c r="B3749">
        <v>0</v>
      </c>
      <c r="D3749">
        <f t="shared" si="561"/>
        <v>0</v>
      </c>
      <c r="E3749">
        <v>39</v>
      </c>
      <c r="F3749" t="s">
        <v>12</v>
      </c>
      <c r="G3749">
        <f t="shared" si="562"/>
        <v>1</v>
      </c>
      <c r="H3749">
        <f t="shared" si="563"/>
        <v>0</v>
      </c>
      <c r="K3749">
        <f t="shared" si="564"/>
        <v>0</v>
      </c>
      <c r="L3749">
        <v>39</v>
      </c>
      <c r="M3749" t="s">
        <v>12</v>
      </c>
      <c r="N3749">
        <f t="shared" si="565"/>
        <v>0</v>
      </c>
      <c r="P3749">
        <f>IF(N3749&gt;O3746,"ND",IF(N3749&lt;O3747,"ND",N3749))</f>
        <v>0</v>
      </c>
    </row>
    <row r="3750" spans="1:18">
      <c r="A3750">
        <v>92494.71</v>
      </c>
      <c r="B3750">
        <v>0</v>
      </c>
      <c r="D3750">
        <f t="shared" si="561"/>
        <v>0</v>
      </c>
      <c r="E3750">
        <v>71</v>
      </c>
      <c r="F3750" t="s">
        <v>12</v>
      </c>
      <c r="G3750">
        <f t="shared" si="562"/>
        <v>1</v>
      </c>
      <c r="H3750">
        <f t="shared" si="563"/>
        <v>0</v>
      </c>
      <c r="K3750">
        <f t="shared" si="564"/>
        <v>0</v>
      </c>
      <c r="L3750">
        <v>71</v>
      </c>
      <c r="M3750" t="s">
        <v>12</v>
      </c>
      <c r="N3750">
        <f t="shared" si="565"/>
        <v>0</v>
      </c>
      <c r="O3750">
        <f>AVERAGE(N3750:N3755)</f>
        <v>2.4633580359595674E-4</v>
      </c>
      <c r="P3750">
        <f>IF(N3750&gt;O3752,"ND",IF(N3750&lt;O3753,"ND",N3750))</f>
        <v>0</v>
      </c>
      <c r="Q3750">
        <f>AVERAGE(P3750:P3755)</f>
        <v>2.4633580359595674E-4</v>
      </c>
      <c r="R3750">
        <f t="shared" si="560"/>
        <v>71</v>
      </c>
    </row>
    <row r="3751" spans="1:18">
      <c r="A3751">
        <v>86149.37</v>
      </c>
      <c r="B3751">
        <v>177.44</v>
      </c>
      <c r="D3751">
        <f t="shared" si="561"/>
        <v>177.44</v>
      </c>
      <c r="E3751">
        <v>71</v>
      </c>
      <c r="F3751" t="s">
        <v>12</v>
      </c>
      <c r="G3751">
        <f t="shared" si="562"/>
        <v>1</v>
      </c>
      <c r="H3751">
        <f t="shared" si="563"/>
        <v>177.44</v>
      </c>
      <c r="K3751">
        <f t="shared" si="564"/>
        <v>2.2169310263418999E-5</v>
      </c>
      <c r="L3751">
        <v>71</v>
      </c>
      <c r="M3751" t="s">
        <v>12</v>
      </c>
      <c r="N3751">
        <f t="shared" si="565"/>
        <v>2.2169310263418999E-5</v>
      </c>
      <c r="O3751">
        <f>STDEV(N3750:N3755)</f>
        <v>3.9258597253295232E-4</v>
      </c>
      <c r="P3751">
        <f>IF(N3751&gt;O3752,"ND",IF(N3751&lt;O3753,"ND",N3751))</f>
        <v>2.2169310263418999E-5</v>
      </c>
    </row>
    <row r="3752" spans="1:18">
      <c r="A3752">
        <v>107787.26</v>
      </c>
      <c r="B3752">
        <v>455.36</v>
      </c>
      <c r="D3752">
        <f t="shared" si="561"/>
        <v>455.36</v>
      </c>
      <c r="E3752">
        <v>71</v>
      </c>
      <c r="F3752" t="s">
        <v>12</v>
      </c>
      <c r="G3752">
        <f t="shared" si="562"/>
        <v>1</v>
      </c>
      <c r="H3752">
        <f t="shared" si="563"/>
        <v>455.36</v>
      </c>
      <c r="K3752">
        <f t="shared" si="564"/>
        <v>5.689256718637554E-5</v>
      </c>
      <c r="L3752">
        <v>71</v>
      </c>
      <c r="M3752" t="s">
        <v>12</v>
      </c>
      <c r="N3752">
        <f t="shared" si="565"/>
        <v>5.689256718637554E-5</v>
      </c>
      <c r="O3752">
        <f>O3750+(O3751*1.89)</f>
        <v>9.8832329168323653E-4</v>
      </c>
      <c r="P3752">
        <f>IF(N3752&gt;O3752,"ND",IF(N3752&lt;O3753,"ND",N3752))</f>
        <v>5.689256718637554E-5</v>
      </c>
    </row>
    <row r="3753" spans="1:18">
      <c r="A3753">
        <v>116157.23</v>
      </c>
      <c r="B3753">
        <v>3388.78</v>
      </c>
      <c r="D3753">
        <f t="shared" si="561"/>
        <v>3388.78</v>
      </c>
      <c r="E3753">
        <v>71</v>
      </c>
      <c r="F3753" t="s">
        <v>12</v>
      </c>
      <c r="G3753">
        <f t="shared" si="562"/>
        <v>1</v>
      </c>
      <c r="H3753">
        <f t="shared" si="563"/>
        <v>3388.78</v>
      </c>
      <c r="K3753">
        <f t="shared" si="564"/>
        <v>4.2339334555043418E-4</v>
      </c>
      <c r="L3753">
        <v>71</v>
      </c>
      <c r="M3753" t="s">
        <v>12</v>
      </c>
      <c r="N3753">
        <f t="shared" si="565"/>
        <v>4.2339334555043418E-4</v>
      </c>
      <c r="O3753">
        <f>O3750-(O3751*1.89)</f>
        <v>-4.9565168449132316E-4</v>
      </c>
      <c r="P3753">
        <f>IF(N3753&gt;O3752,"ND",IF(N3753&lt;O3753,"ND",N3753))</f>
        <v>4.2339334555043418E-4</v>
      </c>
    </row>
    <row r="3754" spans="1:18">
      <c r="A3754">
        <v>107451.11</v>
      </c>
      <c r="B3754">
        <v>7808.24</v>
      </c>
      <c r="D3754">
        <f t="shared" si="561"/>
        <v>7808.24</v>
      </c>
      <c r="E3754">
        <v>71</v>
      </c>
      <c r="F3754" t="s">
        <v>12</v>
      </c>
      <c r="G3754">
        <f t="shared" si="562"/>
        <v>1</v>
      </c>
      <c r="H3754">
        <f t="shared" si="563"/>
        <v>7808.24</v>
      </c>
      <c r="K3754">
        <f t="shared" si="564"/>
        <v>9.7555959857551151E-4</v>
      </c>
      <c r="L3754">
        <v>71</v>
      </c>
      <c r="M3754" t="s">
        <v>12</v>
      </c>
      <c r="N3754">
        <f t="shared" si="565"/>
        <v>9.7555959857551151E-4</v>
      </c>
      <c r="P3754">
        <f>IF(N3754&gt;O3752,"ND",IF(N3754&lt;O3753,"ND",N3754))</f>
        <v>9.7555959857551151E-4</v>
      </c>
    </row>
    <row r="3755" spans="1:18">
      <c r="A3755">
        <v>112523.27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39820.230000000003</v>
      </c>
      <c r="B3756">
        <v>44696.06</v>
      </c>
      <c r="D3756">
        <f t="shared" si="561"/>
        <v>44696.06</v>
      </c>
      <c r="E3756">
        <v>38</v>
      </c>
      <c r="F3756" t="s">
        <v>12</v>
      </c>
      <c r="G3756">
        <f t="shared" si="562"/>
        <v>1</v>
      </c>
      <c r="H3756">
        <f t="shared" si="563"/>
        <v>44696.06</v>
      </c>
      <c r="K3756">
        <f t="shared" si="564"/>
        <v>5.58431482017804E-3</v>
      </c>
      <c r="L3756">
        <v>38</v>
      </c>
      <c r="M3756" t="s">
        <v>12</v>
      </c>
      <c r="N3756">
        <f t="shared" si="565"/>
        <v>5.58431482017804E-3</v>
      </c>
      <c r="O3756">
        <f>AVERAGE(N3756:N3761)</f>
        <v>2.1195375714600172E-3</v>
      </c>
      <c r="P3756">
        <f>IF(N3756&gt;O3758,"ND",IF(N3756&lt;O3759,"ND",N3756))</f>
        <v>5.58431482017804E-3</v>
      </c>
      <c r="Q3756">
        <f>AVERAGE(P3756:P3761)</f>
        <v>2.1195375714600172E-3</v>
      </c>
      <c r="R3756">
        <f t="shared" si="560"/>
        <v>38</v>
      </c>
    </row>
    <row r="3757" spans="1:18">
      <c r="A3757">
        <v>37177.5</v>
      </c>
      <c r="B3757">
        <v>27217.9</v>
      </c>
      <c r="D3757">
        <f t="shared" si="561"/>
        <v>27217.9</v>
      </c>
      <c r="E3757">
        <v>38</v>
      </c>
      <c r="F3757" t="s">
        <v>12</v>
      </c>
      <c r="G3757">
        <f t="shared" si="562"/>
        <v>1</v>
      </c>
      <c r="H3757">
        <f t="shared" si="563"/>
        <v>27217.9</v>
      </c>
      <c r="K3757">
        <f t="shared" si="564"/>
        <v>3.4005977785094232E-3</v>
      </c>
      <c r="L3757">
        <v>38</v>
      </c>
      <c r="M3757" t="s">
        <v>12</v>
      </c>
      <c r="N3757">
        <f t="shared" si="565"/>
        <v>3.4005977785094232E-3</v>
      </c>
      <c r="O3757">
        <f>STDEV(N3756:N3761)</f>
        <v>2.1700072947224425E-3</v>
      </c>
      <c r="P3757">
        <f>IF(N3757&gt;O3758,"ND",IF(N3757&lt;O3759,"ND",N3757))</f>
        <v>3.4005977785094232E-3</v>
      </c>
    </row>
    <row r="3758" spans="1:18">
      <c r="A3758">
        <v>29720.91</v>
      </c>
      <c r="B3758">
        <v>9920.2000000000007</v>
      </c>
      <c r="D3758">
        <f t="shared" si="561"/>
        <v>9920.2000000000007</v>
      </c>
      <c r="E3758">
        <v>38</v>
      </c>
      <c r="F3758" t="s">
        <v>12</v>
      </c>
      <c r="G3758">
        <f t="shared" si="562"/>
        <v>1</v>
      </c>
      <c r="H3758">
        <f t="shared" si="563"/>
        <v>9920.2000000000007</v>
      </c>
      <c r="K3758">
        <f t="shared" si="564"/>
        <v>1.2394273651666432E-3</v>
      </c>
      <c r="L3758">
        <v>38</v>
      </c>
      <c r="M3758" t="s">
        <v>12</v>
      </c>
      <c r="N3758">
        <f t="shared" si="565"/>
        <v>1.2394273651666432E-3</v>
      </c>
      <c r="O3758">
        <f>O3756+(O3757*1.89)</f>
        <v>6.2208513584854335E-3</v>
      </c>
      <c r="P3758">
        <f>IF(N3758&gt;O3758,"ND",IF(N3758&lt;O3759,"ND",N3758))</f>
        <v>1.2394273651666432E-3</v>
      </c>
    </row>
    <row r="3759" spans="1:18">
      <c r="A3759">
        <v>41090.769999999997</v>
      </c>
      <c r="B3759">
        <v>0</v>
      </c>
      <c r="D3759">
        <f t="shared" si="561"/>
        <v>0</v>
      </c>
      <c r="E3759">
        <v>38</v>
      </c>
      <c r="F3759" t="s">
        <v>12</v>
      </c>
      <c r="G3759">
        <f t="shared" si="562"/>
        <v>1</v>
      </c>
      <c r="H3759">
        <f t="shared" si="563"/>
        <v>0</v>
      </c>
      <c r="K3759">
        <f t="shared" si="564"/>
        <v>0</v>
      </c>
      <c r="L3759">
        <v>38</v>
      </c>
      <c r="M3759" t="s">
        <v>12</v>
      </c>
      <c r="N3759">
        <f t="shared" si="565"/>
        <v>0</v>
      </c>
      <c r="O3759">
        <f>O3756-(O3757*1.89)</f>
        <v>-1.9817762155653986E-3</v>
      </c>
      <c r="P3759">
        <f>IF(N3759&gt;O3758,"ND",IF(N3759&lt;O3759,"ND",N3759))</f>
        <v>0</v>
      </c>
    </row>
    <row r="3760" spans="1:18">
      <c r="A3760">
        <v>46056.93</v>
      </c>
      <c r="B3760">
        <v>0</v>
      </c>
      <c r="D3760">
        <f t="shared" si="561"/>
        <v>0</v>
      </c>
      <c r="E3760">
        <v>38</v>
      </c>
      <c r="F3760" t="s">
        <v>12</v>
      </c>
      <c r="G3760">
        <f t="shared" si="562"/>
        <v>1</v>
      </c>
      <c r="H3760">
        <f t="shared" si="563"/>
        <v>0</v>
      </c>
      <c r="K3760">
        <f t="shared" si="564"/>
        <v>0</v>
      </c>
      <c r="L3760">
        <v>38</v>
      </c>
      <c r="M3760" t="s">
        <v>12</v>
      </c>
      <c r="N3760">
        <f t="shared" si="565"/>
        <v>0</v>
      </c>
      <c r="P3760">
        <f>IF(N3760&gt;O3758,"ND",IF(N3760&lt;O3759,"ND",N3760))</f>
        <v>0</v>
      </c>
    </row>
    <row r="3761" spans="1:18">
      <c r="A3761">
        <v>61420.14</v>
      </c>
      <c r="B3761">
        <v>19952.7</v>
      </c>
      <c r="D3761">
        <f t="shared" si="561"/>
        <v>19952.7</v>
      </c>
      <c r="E3761">
        <v>38</v>
      </c>
      <c r="F3761" t="s">
        <v>12</v>
      </c>
      <c r="G3761">
        <f t="shared" si="562"/>
        <v>1</v>
      </c>
      <c r="H3761">
        <f t="shared" si="563"/>
        <v>19952.7</v>
      </c>
      <c r="K3761">
        <f t="shared" si="564"/>
        <v>2.4928854649059981E-3</v>
      </c>
      <c r="L3761">
        <v>38</v>
      </c>
      <c r="M3761" t="s">
        <v>12</v>
      </c>
      <c r="N3761">
        <f t="shared" si="565"/>
        <v>2.4928854649059981E-3</v>
      </c>
      <c r="P3761">
        <f>IF(N3761&gt;O3758,"ND",IF(N3761&lt;O3759,"ND",N3761))</f>
        <v>2.4928854649059981E-3</v>
      </c>
    </row>
    <row r="3762" spans="1:18">
      <c r="A3762">
        <v>121261.11</v>
      </c>
      <c r="B3762">
        <v>11595.02</v>
      </c>
      <c r="D3762">
        <f t="shared" si="561"/>
        <v>11595.02</v>
      </c>
      <c r="E3762" t="s">
        <v>8</v>
      </c>
      <c r="F3762" t="s">
        <v>12</v>
      </c>
      <c r="G3762">
        <f t="shared" si="562"/>
        <v>1</v>
      </c>
      <c r="H3762">
        <f t="shared" si="563"/>
        <v>11595.02</v>
      </c>
      <c r="K3762">
        <f t="shared" si="564"/>
        <v>1.4486789669214866E-3</v>
      </c>
      <c r="L3762" t="s">
        <v>8</v>
      </c>
      <c r="M3762" t="s">
        <v>12</v>
      </c>
      <c r="N3762">
        <f t="shared" si="565"/>
        <v>1.4486789669214866E-3</v>
      </c>
      <c r="O3762">
        <f>AVERAGE(N3762:N3767)</f>
        <v>2.4144649448691442E-4</v>
      </c>
      <c r="P3762" t="str">
        <f>IF(N3762&gt;O3764,"ND",IF(N3762&lt;O3765,"ND",N3762))</f>
        <v>ND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115040.27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5.9142071167665202E-4</v>
      </c>
      <c r="P3763">
        <f>IF(N3763&gt;O3764,"ND",IF(N3763&lt;O3765,"ND",N3763))</f>
        <v>0</v>
      </c>
    </row>
    <row r="3764" spans="1:18">
      <c r="A3764">
        <v>118793.41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1.3592316395557868E-3</v>
      </c>
      <c r="P3764">
        <f>IF(N3764&gt;O3764,"ND",IF(N3764&lt;O3765,"ND",N3764))</f>
        <v>0</v>
      </c>
    </row>
    <row r="3765" spans="1:18">
      <c r="A3765">
        <v>113174.36</v>
      </c>
      <c r="B3765">
        <v>0</v>
      </c>
      <c r="D3765">
        <f t="shared" si="561"/>
        <v>0</v>
      </c>
      <c r="E3765" t="s">
        <v>8</v>
      </c>
      <c r="F3765" t="s">
        <v>12</v>
      </c>
      <c r="G3765">
        <f t="shared" si="562"/>
        <v>1</v>
      </c>
      <c r="H3765">
        <f t="shared" si="563"/>
        <v>0</v>
      </c>
      <c r="K3765">
        <f t="shared" si="564"/>
        <v>0</v>
      </c>
      <c r="L3765" t="s">
        <v>8</v>
      </c>
      <c r="M3765" t="s">
        <v>12</v>
      </c>
      <c r="N3765">
        <f t="shared" si="565"/>
        <v>0</v>
      </c>
      <c r="O3765">
        <f>O3762-(O3763*1.89)</f>
        <v>-8.7633865058195793E-4</v>
      </c>
      <c r="P3765">
        <f>IF(N3765&gt;O3764,"ND",IF(N3765&lt;O3765,"ND",N3765))</f>
        <v>0</v>
      </c>
    </row>
    <row r="3766" spans="1:18">
      <c r="A3766">
        <v>98494.66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99211.24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63679.89</v>
      </c>
      <c r="B3768">
        <v>37850.06</v>
      </c>
      <c r="D3768">
        <f t="shared" si="561"/>
        <v>37850.06</v>
      </c>
      <c r="E3768">
        <v>37</v>
      </c>
      <c r="F3768" t="s">
        <v>12</v>
      </c>
      <c r="G3768">
        <f t="shared" si="562"/>
        <v>1</v>
      </c>
      <c r="H3768">
        <f t="shared" si="563"/>
        <v>37850.06</v>
      </c>
      <c r="K3768">
        <f t="shared" si="564"/>
        <v>4.7289772521924307E-3</v>
      </c>
      <c r="L3768">
        <v>37</v>
      </c>
      <c r="M3768" t="s">
        <v>12</v>
      </c>
      <c r="N3768">
        <f t="shared" si="565"/>
        <v>4.7289772521924307E-3</v>
      </c>
      <c r="O3768">
        <f>AVERAGE(N3768:N3773)</f>
        <v>7.0144822964191321E-3</v>
      </c>
      <c r="P3768">
        <f>IF(N3768&gt;O3770,"ND",IF(N3768&lt;O3771,"ND",N3768))</f>
        <v>4.7289772521924307E-3</v>
      </c>
      <c r="Q3768">
        <f>AVERAGE(P3768:P3773)</f>
        <v>7.0144822964191321E-3</v>
      </c>
      <c r="R3768">
        <f t="shared" si="566"/>
        <v>37</v>
      </c>
    </row>
    <row r="3769" spans="1:18">
      <c r="A3769">
        <v>85142.080000000002</v>
      </c>
      <c r="B3769">
        <v>67211.44</v>
      </c>
      <c r="D3769">
        <f t="shared" si="561"/>
        <v>67211.44</v>
      </c>
      <c r="E3769">
        <v>37</v>
      </c>
      <c r="F3769" t="s">
        <v>12</v>
      </c>
      <c r="G3769">
        <f t="shared" si="562"/>
        <v>1</v>
      </c>
      <c r="H3769">
        <f t="shared" si="563"/>
        <v>67211.44</v>
      </c>
      <c r="K3769">
        <f t="shared" si="564"/>
        <v>8.3973808983947833E-3</v>
      </c>
      <c r="L3769">
        <v>37</v>
      </c>
      <c r="M3769" t="s">
        <v>12</v>
      </c>
      <c r="N3769">
        <f t="shared" si="565"/>
        <v>8.3973808983947833E-3</v>
      </c>
      <c r="O3769">
        <f>STDEV(N3768:N3773)</f>
        <v>6.2833323825341155E-3</v>
      </c>
      <c r="P3769">
        <f>IF(N3769&gt;O3770,"ND",IF(N3769&lt;O3771,"ND",N3769))</f>
        <v>8.3973808983947833E-3</v>
      </c>
    </row>
    <row r="3770" spans="1:18">
      <c r="A3770">
        <v>107710.32</v>
      </c>
      <c r="B3770">
        <v>143990.9</v>
      </c>
      <c r="D3770">
        <f t="shared" si="561"/>
        <v>143990.9</v>
      </c>
      <c r="E3770">
        <v>37</v>
      </c>
      <c r="F3770" t="s">
        <v>12</v>
      </c>
      <c r="G3770">
        <f t="shared" si="562"/>
        <v>1</v>
      </c>
      <c r="H3770">
        <f t="shared" si="563"/>
        <v>143990.9</v>
      </c>
      <c r="K3770">
        <f t="shared" si="564"/>
        <v>1.7990187878769943E-2</v>
      </c>
      <c r="L3770">
        <v>37</v>
      </c>
      <c r="M3770" t="s">
        <v>12</v>
      </c>
      <c r="N3770">
        <f t="shared" si="565"/>
        <v>1.7990187878769943E-2</v>
      </c>
      <c r="O3770">
        <f>O3768+(O3769*1.89)</f>
        <v>1.8889980499408609E-2</v>
      </c>
      <c r="P3770">
        <f>IF(N3770&gt;O3770,"ND",IF(N3770&lt;O3771,"ND",N3770))</f>
        <v>1.7990187878769943E-2</v>
      </c>
    </row>
    <row r="3771" spans="1:18">
      <c r="A3771">
        <v>83401.06</v>
      </c>
      <c r="B3771">
        <v>66483.320000000007</v>
      </c>
      <c r="D3771">
        <f t="shared" si="561"/>
        <v>66483.320000000007</v>
      </c>
      <c r="E3771">
        <v>37</v>
      </c>
      <c r="F3771" t="s">
        <v>12</v>
      </c>
      <c r="G3771">
        <f t="shared" si="562"/>
        <v>1</v>
      </c>
      <c r="H3771">
        <f t="shared" si="563"/>
        <v>66483.320000000007</v>
      </c>
      <c r="K3771">
        <f t="shared" si="564"/>
        <v>8.3064097634252126E-3</v>
      </c>
      <c r="L3771">
        <v>37</v>
      </c>
      <c r="M3771" t="s">
        <v>12</v>
      </c>
      <c r="N3771">
        <f t="shared" si="565"/>
        <v>8.3064097634252126E-3</v>
      </c>
      <c r="O3771">
        <f>O3768-(O3769*1.89)</f>
        <v>-4.8610159065703455E-3</v>
      </c>
      <c r="P3771">
        <f>IF(N3771&gt;O3770,"ND",IF(N3771&lt;O3771,"ND",N3771))</f>
        <v>8.3064097634252126E-3</v>
      </c>
    </row>
    <row r="3772" spans="1:18">
      <c r="A3772">
        <v>81524.05</v>
      </c>
      <c r="B3772">
        <v>21321.78</v>
      </c>
      <c r="D3772">
        <f t="shared" si="561"/>
        <v>21321.78</v>
      </c>
      <c r="E3772">
        <v>37</v>
      </c>
      <c r="F3772" t="s">
        <v>12</v>
      </c>
      <c r="G3772">
        <f t="shared" si="562"/>
        <v>1</v>
      </c>
      <c r="H3772">
        <f t="shared" si="563"/>
        <v>21321.78</v>
      </c>
      <c r="K3772">
        <f t="shared" si="564"/>
        <v>2.6639379857324274E-3</v>
      </c>
      <c r="L3772">
        <v>37</v>
      </c>
      <c r="M3772" t="s">
        <v>12</v>
      </c>
      <c r="N3772">
        <f t="shared" si="565"/>
        <v>2.6639379857324274E-3</v>
      </c>
      <c r="P3772">
        <f>IF(N3772&gt;O3770,"ND",IF(N3772&lt;O3771,"ND",N3772))</f>
        <v>2.6639379857324274E-3</v>
      </c>
    </row>
    <row r="3773" spans="1:18">
      <c r="A3773">
        <v>70947.100000000006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57030.2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1.597392259416653E-4</v>
      </c>
      <c r="P3774">
        <f>IF(N3774&gt;O3776,"ND",IF(N3774&lt;O3777,"ND",N3774))</f>
        <v>0</v>
      </c>
      <c r="Q3774">
        <f>AVERAGE(P3774:P3779)</f>
        <v>5.1754544670185032E-5</v>
      </c>
      <c r="R3774">
        <f t="shared" si="566"/>
        <v>305</v>
      </c>
    </row>
    <row r="3775" spans="1:18">
      <c r="A3775">
        <v>86170.03</v>
      </c>
      <c r="B3775">
        <v>1014.57</v>
      </c>
      <c r="D3775">
        <f t="shared" si="561"/>
        <v>1014.57</v>
      </c>
      <c r="E3775">
        <v>305</v>
      </c>
      <c r="F3775" t="s">
        <v>12</v>
      </c>
      <c r="G3775">
        <f t="shared" si="562"/>
        <v>1</v>
      </c>
      <c r="H3775">
        <f t="shared" si="563"/>
        <v>1014.57</v>
      </c>
      <c r="K3775">
        <f t="shared" si="564"/>
        <v>1.2676012800922574E-4</v>
      </c>
      <c r="L3775">
        <v>305</v>
      </c>
      <c r="M3775" t="s">
        <v>12</v>
      </c>
      <c r="N3775">
        <f t="shared" si="565"/>
        <v>1.2676012800922574E-4</v>
      </c>
      <c r="O3775">
        <f>STDEV(N3774:N3779)</f>
        <v>2.7041093086990086E-4</v>
      </c>
      <c r="P3775">
        <f>IF(N3775&gt;O3776,"ND",IF(N3775&lt;O3777,"ND",N3775))</f>
        <v>1.2676012800922574E-4</v>
      </c>
    </row>
    <row r="3776" spans="1:18">
      <c r="A3776">
        <v>96684.73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6.7081588528577791E-4</v>
      </c>
      <c r="P3776">
        <f>IF(N3776&gt;O3776,"ND",IF(N3776&lt;O3777,"ND",N3776))</f>
        <v>0</v>
      </c>
    </row>
    <row r="3777" spans="1:18">
      <c r="A3777">
        <v>90634.01</v>
      </c>
      <c r="B3777">
        <v>152.87</v>
      </c>
      <c r="D3777">
        <f t="shared" si="561"/>
        <v>152.87</v>
      </c>
      <c r="E3777">
        <v>305</v>
      </c>
      <c r="F3777" t="s">
        <v>12</v>
      </c>
      <c r="G3777">
        <f t="shared" si="562"/>
        <v>1</v>
      </c>
      <c r="H3777">
        <f t="shared" si="563"/>
        <v>152.87</v>
      </c>
      <c r="K3777">
        <f t="shared" si="564"/>
        <v>1.9099540464206844E-5</v>
      </c>
      <c r="L3777">
        <v>305</v>
      </c>
      <c r="M3777" t="s">
        <v>12</v>
      </c>
      <c r="N3777">
        <f t="shared" si="565"/>
        <v>1.9099540464206844E-5</v>
      </c>
      <c r="O3777">
        <f>O3774-(O3775*1.89)</f>
        <v>-3.5133743340244725E-4</v>
      </c>
      <c r="P3777">
        <f>IF(N3777&gt;O3776,"ND",IF(N3777&lt;O3777,"ND",N3777))</f>
        <v>1.9099540464206844E-5</v>
      </c>
    </row>
    <row r="3778" spans="1:18">
      <c r="A3778">
        <v>97159.039999999994</v>
      </c>
      <c r="B3778">
        <v>5600</v>
      </c>
      <c r="D3778">
        <f t="shared" si="561"/>
        <v>5600</v>
      </c>
      <c r="E3778">
        <v>305</v>
      </c>
      <c r="F3778" t="s">
        <v>12</v>
      </c>
      <c r="G3778">
        <f t="shared" si="562"/>
        <v>1</v>
      </c>
      <c r="H3778">
        <f t="shared" si="563"/>
        <v>5600</v>
      </c>
      <c r="K3778">
        <f t="shared" si="564"/>
        <v>6.9966263229906671E-4</v>
      </c>
      <c r="L3778">
        <v>305</v>
      </c>
      <c r="M3778" t="s">
        <v>12</v>
      </c>
      <c r="N3778">
        <f t="shared" si="565"/>
        <v>6.9966263229906671E-4</v>
      </c>
      <c r="P3778" t="str">
        <f>IF(N3778&gt;O3776,"ND",IF(N3778&lt;O3777,"ND",N3778))</f>
        <v>ND</v>
      </c>
    </row>
    <row r="3779" spans="1:18">
      <c r="A3779">
        <v>83929.77</v>
      </c>
      <c r="B3779">
        <v>903.74</v>
      </c>
      <c r="D3779">
        <f t="shared" si="561"/>
        <v>903.74</v>
      </c>
      <c r="E3779">
        <v>305</v>
      </c>
      <c r="F3779" t="s">
        <v>12</v>
      </c>
      <c r="G3779">
        <f t="shared" si="562"/>
        <v>1</v>
      </c>
      <c r="H3779">
        <f t="shared" si="563"/>
        <v>903.74</v>
      </c>
      <c r="K3779">
        <f t="shared" si="564"/>
        <v>1.129130548774926E-4</v>
      </c>
      <c r="L3779">
        <v>305</v>
      </c>
      <c r="M3779" t="s">
        <v>12</v>
      </c>
      <c r="N3779">
        <f t="shared" si="565"/>
        <v>1.129130548774926E-4</v>
      </c>
      <c r="P3779">
        <f>IF(N3779&gt;O3776,"ND",IF(N3779&lt;O3777,"ND",N3779))</f>
        <v>1.129130548774926E-4</v>
      </c>
    </row>
    <row r="3780" spans="1:18">
      <c r="A3780">
        <v>75293.08</v>
      </c>
      <c r="B3780">
        <v>3212.68</v>
      </c>
      <c r="D3780">
        <f t="shared" ref="D3780:D3843" si="567">IF(A3780&lt;$A$4623,"NA",B3780)</f>
        <v>3212.68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3212.68</v>
      </c>
      <c r="K3780">
        <f t="shared" ref="K3780:K3843" si="570">IF(F3780="A",H3780/$J$3,IF(F3780="B",H3780/$J$4,IF(F3780="C",H3780/$J$5,IF(F3780="D",H3780/$J$5))))</f>
        <v>4.0139145455974387E-4</v>
      </c>
      <c r="L3780">
        <v>36</v>
      </c>
      <c r="M3780" t="s">
        <v>12</v>
      </c>
      <c r="N3780">
        <f t="shared" ref="N3780:N3843" si="571">VALUE(K3780)</f>
        <v>4.0139145455974387E-4</v>
      </c>
      <c r="O3780">
        <f>AVERAGE(N3780:N3785)</f>
        <v>2.5049025870815871E-4</v>
      </c>
      <c r="P3780">
        <f>IF(N3780&gt;O3782,"ND",IF(N3780&lt;O3783,"ND",N3780))</f>
        <v>4.0139145455974387E-4</v>
      </c>
      <c r="Q3780">
        <f>AVERAGE(P3780:P3785)</f>
        <v>2.5049025870815871E-4</v>
      </c>
      <c r="R3780">
        <f t="shared" si="566"/>
        <v>36</v>
      </c>
    </row>
    <row r="3781" spans="1:18">
      <c r="A3781">
        <v>67533.429999999993</v>
      </c>
      <c r="B3781">
        <v>0</v>
      </c>
      <c r="D3781">
        <f t="shared" si="567"/>
        <v>0</v>
      </c>
      <c r="E3781">
        <v>36</v>
      </c>
      <c r="F3781" t="s">
        <v>12</v>
      </c>
      <c r="G3781">
        <f t="shared" si="568"/>
        <v>1</v>
      </c>
      <c r="H3781">
        <f t="shared" si="569"/>
        <v>0</v>
      </c>
      <c r="K3781">
        <f t="shared" si="570"/>
        <v>0</v>
      </c>
      <c r="L3781">
        <v>36</v>
      </c>
      <c r="M3781" t="s">
        <v>12</v>
      </c>
      <c r="N3781">
        <f t="shared" si="571"/>
        <v>0</v>
      </c>
      <c r="O3781">
        <f>STDEV(N3780:N3785)</f>
        <v>3.9045670338635601E-4</v>
      </c>
      <c r="P3781">
        <f>IF(N3781&gt;O3782,"ND",IF(N3781&lt;O3783,"ND",N3781))</f>
        <v>0</v>
      </c>
    </row>
    <row r="3782" spans="1:18">
      <c r="A3782">
        <v>63982.5</v>
      </c>
      <c r="B3782">
        <v>26.04</v>
      </c>
      <c r="D3782">
        <f t="shared" si="567"/>
        <v>26.04</v>
      </c>
      <c r="E3782">
        <v>36</v>
      </c>
      <c r="F3782" t="s">
        <v>12</v>
      </c>
      <c r="G3782">
        <f t="shared" si="568"/>
        <v>1</v>
      </c>
      <c r="H3782">
        <f t="shared" si="569"/>
        <v>26.04</v>
      </c>
      <c r="K3782">
        <f t="shared" si="570"/>
        <v>3.2534312401906602E-6</v>
      </c>
      <c r="L3782">
        <v>36</v>
      </c>
      <c r="M3782" t="s">
        <v>12</v>
      </c>
      <c r="N3782">
        <f t="shared" si="571"/>
        <v>3.2534312401906602E-6</v>
      </c>
      <c r="O3782">
        <f>O3780+(O3781*1.89)</f>
        <v>9.8845342810837148E-4</v>
      </c>
      <c r="P3782">
        <f>IF(N3782&gt;O3782,"ND",IF(N3782&lt;O3783,"ND",N3782))</f>
        <v>3.2534312401906602E-6</v>
      </c>
    </row>
    <row r="3783" spans="1:18">
      <c r="A3783">
        <v>65383.13</v>
      </c>
      <c r="B3783">
        <v>7858.77</v>
      </c>
      <c r="D3783">
        <f t="shared" si="567"/>
        <v>7858.77</v>
      </c>
      <c r="E3783">
        <v>36</v>
      </c>
      <c r="F3783" t="s">
        <v>12</v>
      </c>
      <c r="G3783">
        <f t="shared" si="568"/>
        <v>1</v>
      </c>
      <c r="H3783">
        <f t="shared" si="569"/>
        <v>7858.77</v>
      </c>
      <c r="K3783">
        <f t="shared" si="570"/>
        <v>9.8187280443445303E-4</v>
      </c>
      <c r="L3783">
        <v>36</v>
      </c>
      <c r="M3783" t="s">
        <v>12</v>
      </c>
      <c r="N3783">
        <f t="shared" si="571"/>
        <v>9.8187280443445303E-4</v>
      </c>
      <c r="O3783">
        <f>O3780-(O3781*1.89)</f>
        <v>-4.8747291069205413E-4</v>
      </c>
      <c r="P3783">
        <f>IF(N3783&gt;O3782,"ND",IF(N3783&lt;O3783,"ND",N3783))</f>
        <v>9.8187280443445303E-4</v>
      </c>
    </row>
    <row r="3784" spans="1:18">
      <c r="A3784">
        <v>63712.91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67871.210000000006</v>
      </c>
      <c r="B3785">
        <v>931.84</v>
      </c>
      <c r="D3785">
        <f t="shared" si="567"/>
        <v>931.84</v>
      </c>
      <c r="E3785">
        <v>36</v>
      </c>
      <c r="F3785" t="s">
        <v>12</v>
      </c>
      <c r="G3785">
        <f t="shared" si="568"/>
        <v>1</v>
      </c>
      <c r="H3785">
        <f t="shared" si="569"/>
        <v>931.84</v>
      </c>
      <c r="K3785">
        <f t="shared" si="570"/>
        <v>1.164238620145647E-4</v>
      </c>
      <c r="L3785">
        <v>36</v>
      </c>
      <c r="M3785" t="s">
        <v>12</v>
      </c>
      <c r="N3785">
        <f t="shared" si="571"/>
        <v>1.164238620145647E-4</v>
      </c>
      <c r="P3785">
        <f>IF(N3785&gt;O3782,"ND",IF(N3785&lt;O3783,"ND",N3785))</f>
        <v>1.164238620145647E-4</v>
      </c>
    </row>
    <row r="3786" spans="1:18">
      <c r="A3786">
        <v>76262.289999999994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4.5126573919879565E-5</v>
      </c>
      <c r="P3786">
        <f>IF(N3786&gt;O3788,"ND",IF(N3786&lt;O3789,"ND",N3786))</f>
        <v>0</v>
      </c>
      <c r="Q3786">
        <f>AVERAGE(P3786:P3791)</f>
        <v>0</v>
      </c>
      <c r="R3786">
        <f t="shared" si="566"/>
        <v>301</v>
      </c>
    </row>
    <row r="3787" spans="1:18">
      <c r="A3787">
        <v>78716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1.1053707994369186E-4</v>
      </c>
      <c r="P3787">
        <f>IF(N3787&gt;O3788,"ND",IF(N3787&lt;O3789,"ND",N3787))</f>
        <v>0</v>
      </c>
    </row>
    <row r="3788" spans="1:18">
      <c r="A3788">
        <v>91568.15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2.5404165501345715E-4</v>
      </c>
      <c r="P3788">
        <f>IF(N3788&gt;O3788,"ND",IF(N3788&lt;O3789,"ND",N3788))</f>
        <v>0</v>
      </c>
    </row>
    <row r="3789" spans="1:18">
      <c r="A3789">
        <v>95832.75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-1.6378850717369803E-4</v>
      </c>
      <c r="P3789">
        <f>IF(N3789&gt;O3788,"ND",IF(N3789&lt;O3789,"ND",N3789))</f>
        <v>0</v>
      </c>
    </row>
    <row r="3790" spans="1:18">
      <c r="A3790">
        <v>96927.21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84869.88</v>
      </c>
      <c r="B3791">
        <v>2167.12</v>
      </c>
      <c r="D3791">
        <f t="shared" si="567"/>
        <v>2167.12</v>
      </c>
      <c r="E3791">
        <v>301</v>
      </c>
      <c r="F3791" t="s">
        <v>12</v>
      </c>
      <c r="G3791">
        <f t="shared" si="568"/>
        <v>1</v>
      </c>
      <c r="H3791">
        <f t="shared" si="569"/>
        <v>2167.12</v>
      </c>
      <c r="K3791">
        <f t="shared" si="570"/>
        <v>2.7075944351927738E-4</v>
      </c>
      <c r="L3791">
        <v>301</v>
      </c>
      <c r="M3791" t="s">
        <v>12</v>
      </c>
      <c r="N3791">
        <f t="shared" si="571"/>
        <v>2.7075944351927738E-4</v>
      </c>
      <c r="P3791" t="str">
        <f>IF(N3791&gt;O3788,"ND",IF(N3791&lt;O3789,"ND",N3791))</f>
        <v>ND</v>
      </c>
    </row>
    <row r="3792" spans="1:18">
      <c r="A3792">
        <v>35578.550000000003</v>
      </c>
      <c r="B3792">
        <v>8370.6</v>
      </c>
      <c r="D3792">
        <f t="shared" si="567"/>
        <v>8370.6</v>
      </c>
      <c r="E3792">
        <v>35</v>
      </c>
      <c r="F3792" t="s">
        <v>12</v>
      </c>
      <c r="G3792">
        <f t="shared" si="568"/>
        <v>1</v>
      </c>
      <c r="H3792">
        <f t="shared" si="569"/>
        <v>8370.6</v>
      </c>
      <c r="K3792">
        <f t="shared" si="570"/>
        <v>1.04582071962903E-3</v>
      </c>
      <c r="L3792">
        <v>35</v>
      </c>
      <c r="M3792" t="s">
        <v>12</v>
      </c>
      <c r="N3792">
        <f t="shared" si="571"/>
        <v>1.04582071962903E-3</v>
      </c>
      <c r="O3792">
        <f>AVERAGE(N3792:N3797)</f>
        <v>2.6698438879875665E-4</v>
      </c>
      <c r="P3792">
        <f>IF(N3792&gt;O3794,"ND",IF(N3792&lt;O3795,"ND",N3792))</f>
        <v>1.04582071962903E-3</v>
      </c>
      <c r="Q3792">
        <f>AVERAGE(P3792:P3797)</f>
        <v>2.6698438879875665E-4</v>
      </c>
      <c r="R3792">
        <f t="shared" si="566"/>
        <v>35</v>
      </c>
    </row>
    <row r="3793" spans="1:18">
      <c r="A3793">
        <v>71558.66</v>
      </c>
      <c r="B3793">
        <v>0</v>
      </c>
      <c r="D3793">
        <f t="shared" si="567"/>
        <v>0</v>
      </c>
      <c r="E3793">
        <v>35</v>
      </c>
      <c r="F3793" t="s">
        <v>12</v>
      </c>
      <c r="G3793">
        <f t="shared" si="568"/>
        <v>1</v>
      </c>
      <c r="H3793">
        <f t="shared" si="569"/>
        <v>0</v>
      </c>
      <c r="K3793">
        <f t="shared" si="570"/>
        <v>0</v>
      </c>
      <c r="L3793">
        <v>35</v>
      </c>
      <c r="M3793" t="s">
        <v>12</v>
      </c>
      <c r="N3793">
        <f t="shared" si="571"/>
        <v>0</v>
      </c>
      <c r="O3793">
        <f>STDEV(N3792:N3797)</f>
        <v>4.1690130727470862E-4</v>
      </c>
      <c r="P3793">
        <f>IF(N3793&gt;O3794,"ND",IF(N3793&lt;O3795,"ND",N3793))</f>
        <v>0</v>
      </c>
    </row>
    <row r="3794" spans="1:18">
      <c r="A3794">
        <v>49629.64</v>
      </c>
      <c r="B3794">
        <v>3470.02</v>
      </c>
      <c r="D3794">
        <f t="shared" si="567"/>
        <v>3470.02</v>
      </c>
      <c r="E3794">
        <v>35</v>
      </c>
      <c r="F3794" t="s">
        <v>12</v>
      </c>
      <c r="G3794">
        <f t="shared" si="568"/>
        <v>1</v>
      </c>
      <c r="H3794">
        <f t="shared" si="569"/>
        <v>3470.02</v>
      </c>
      <c r="K3794">
        <f t="shared" si="570"/>
        <v>4.3354345130900134E-4</v>
      </c>
      <c r="L3794">
        <v>35</v>
      </c>
      <c r="M3794" t="s">
        <v>12</v>
      </c>
      <c r="N3794">
        <f t="shared" si="571"/>
        <v>4.3354345130900134E-4</v>
      </c>
      <c r="O3794">
        <f>O3792+(O3793*1.89)</f>
        <v>1.0549278595479558E-3</v>
      </c>
      <c r="P3794">
        <f>IF(N3794&gt;O3794,"ND",IF(N3794&lt;O3795,"ND",N3794))</f>
        <v>4.3354345130900134E-4</v>
      </c>
    </row>
    <row r="3795" spans="1:18">
      <c r="A3795">
        <v>68011.789999999994</v>
      </c>
      <c r="B3795">
        <v>980.81</v>
      </c>
      <c r="D3795">
        <f t="shared" si="567"/>
        <v>980.81</v>
      </c>
      <c r="E3795">
        <v>35</v>
      </c>
      <c r="F3795" t="s">
        <v>12</v>
      </c>
      <c r="G3795">
        <f t="shared" si="568"/>
        <v>1</v>
      </c>
      <c r="H3795">
        <f t="shared" si="569"/>
        <v>980.81</v>
      </c>
      <c r="K3795">
        <f t="shared" si="570"/>
        <v>1.2254216185450851E-4</v>
      </c>
      <c r="L3795">
        <v>35</v>
      </c>
      <c r="M3795" t="s">
        <v>12</v>
      </c>
      <c r="N3795">
        <f t="shared" si="571"/>
        <v>1.2254216185450851E-4</v>
      </c>
      <c r="O3795">
        <f>O3792-(O3793*1.89)</f>
        <v>-5.2095908195044262E-4</v>
      </c>
      <c r="P3795">
        <f>IF(N3795&gt;O3794,"ND",IF(N3795&lt;O3795,"ND",N3795))</f>
        <v>1.2254216185450851E-4</v>
      </c>
    </row>
    <row r="3796" spans="1:18">
      <c r="A3796">
        <v>64151.73</v>
      </c>
      <c r="B3796">
        <v>0</v>
      </c>
      <c r="D3796">
        <f t="shared" si="567"/>
        <v>0</v>
      </c>
      <c r="E3796">
        <v>35</v>
      </c>
      <c r="F3796" t="s">
        <v>12</v>
      </c>
      <c r="G3796">
        <f t="shared" si="568"/>
        <v>1</v>
      </c>
      <c r="H3796">
        <f t="shared" si="569"/>
        <v>0</v>
      </c>
      <c r="K3796">
        <f t="shared" si="570"/>
        <v>0</v>
      </c>
      <c r="L3796">
        <v>35</v>
      </c>
      <c r="M3796" t="s">
        <v>12</v>
      </c>
      <c r="N3796">
        <f t="shared" si="571"/>
        <v>0</v>
      </c>
      <c r="P3796">
        <f>IF(N3796&gt;O3794,"ND",IF(N3796&lt;O3795,"ND",N3796))</f>
        <v>0</v>
      </c>
    </row>
    <row r="3797" spans="1:18">
      <c r="A3797">
        <v>43262.73</v>
      </c>
      <c r="B3797">
        <v>0</v>
      </c>
      <c r="D3797">
        <f t="shared" si="567"/>
        <v>0</v>
      </c>
      <c r="E3797">
        <v>35</v>
      </c>
      <c r="F3797" t="s">
        <v>12</v>
      </c>
      <c r="G3797">
        <f t="shared" si="568"/>
        <v>1</v>
      </c>
      <c r="H3797">
        <f t="shared" si="569"/>
        <v>0</v>
      </c>
      <c r="K3797">
        <f t="shared" si="570"/>
        <v>0</v>
      </c>
      <c r="L3797">
        <v>35</v>
      </c>
      <c r="M3797" t="s">
        <v>12</v>
      </c>
      <c r="N3797">
        <f t="shared" si="571"/>
        <v>0</v>
      </c>
      <c r="P3797">
        <f>IF(N3797&gt;O3794,"ND",IF(N3797&lt;O3795,"ND",N3797))</f>
        <v>0</v>
      </c>
    </row>
    <row r="3798" spans="1:18">
      <c r="A3798">
        <v>92688.04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1.0828008050070037E-4</v>
      </c>
      <c r="P3798">
        <f>IF(N3798&gt;O3800,"ND",IF(N3798&lt;O3801,"ND",N3798))</f>
        <v>0</v>
      </c>
      <c r="Q3798">
        <f>AVERAGE(P3798:P3803)</f>
        <v>3.2177984218457148E-5</v>
      </c>
      <c r="R3798">
        <f t="shared" si="566"/>
        <v>70</v>
      </c>
    </row>
    <row r="3799" spans="1:18">
      <c r="A3799">
        <v>121041.1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1.972076697919328E-4</v>
      </c>
      <c r="P3799">
        <f>IF(N3799&gt;O3800,"ND",IF(N3799&lt;O3801,"ND",N3799))</f>
        <v>0</v>
      </c>
    </row>
    <row r="3800" spans="1:18">
      <c r="A3800">
        <v>118558.46</v>
      </c>
      <c r="B3800">
        <v>1287.74</v>
      </c>
      <c r="D3800">
        <f t="shared" si="567"/>
        <v>1287.74</v>
      </c>
      <c r="E3800">
        <v>70</v>
      </c>
      <c r="F3800" t="s">
        <v>12</v>
      </c>
      <c r="G3800">
        <f t="shared" si="568"/>
        <v>1</v>
      </c>
      <c r="H3800">
        <f t="shared" si="569"/>
        <v>1287.74</v>
      </c>
      <c r="K3800">
        <f t="shared" si="570"/>
        <v>1.6088992109228575E-4</v>
      </c>
      <c r="L3800">
        <v>70</v>
      </c>
      <c r="M3800" t="s">
        <v>12</v>
      </c>
      <c r="N3800">
        <f t="shared" si="571"/>
        <v>1.6088992109228575E-4</v>
      </c>
      <c r="O3800">
        <f>O3798+(O3799*1.89)</f>
        <v>4.8100257640745336E-4</v>
      </c>
      <c r="P3800">
        <f>IF(N3800&gt;O3800,"ND",IF(N3800&lt;O3801,"ND",N3800))</f>
        <v>1.6088992109228575E-4</v>
      </c>
    </row>
    <row r="3801" spans="1:18">
      <c r="A3801">
        <v>122554.17</v>
      </c>
      <c r="B3801">
        <v>0</v>
      </c>
      <c r="D3801">
        <f t="shared" si="567"/>
        <v>0</v>
      </c>
      <c r="E3801">
        <v>70</v>
      </c>
      <c r="F3801" t="s">
        <v>12</v>
      </c>
      <c r="G3801">
        <f t="shared" si="568"/>
        <v>1</v>
      </c>
      <c r="H3801">
        <f t="shared" si="569"/>
        <v>0</v>
      </c>
      <c r="K3801">
        <f t="shared" si="570"/>
        <v>0</v>
      </c>
      <c r="L3801">
        <v>70</v>
      </c>
      <c r="M3801" t="s">
        <v>12</v>
      </c>
      <c r="N3801">
        <f t="shared" si="571"/>
        <v>0</v>
      </c>
      <c r="O3801">
        <f>O3798-(O3799*1.89)</f>
        <v>-2.6444241540605259E-4</v>
      </c>
      <c r="P3801">
        <f>IF(N3801&gt;O3800,"ND",IF(N3801&lt;O3801,"ND",N3801))</f>
        <v>0</v>
      </c>
    </row>
    <row r="3802" spans="1:18">
      <c r="A3802">
        <v>109647.4</v>
      </c>
      <c r="B3802">
        <v>0</v>
      </c>
      <c r="D3802">
        <f t="shared" si="567"/>
        <v>0</v>
      </c>
      <c r="E3802">
        <v>70</v>
      </c>
      <c r="F3802" t="s">
        <v>12</v>
      </c>
      <c r="G3802">
        <f t="shared" si="568"/>
        <v>1</v>
      </c>
      <c r="H3802">
        <f t="shared" si="569"/>
        <v>0</v>
      </c>
      <c r="K3802">
        <f t="shared" si="570"/>
        <v>0</v>
      </c>
      <c r="L3802">
        <v>70</v>
      </c>
      <c r="M3802" t="s">
        <v>12</v>
      </c>
      <c r="N3802">
        <f t="shared" si="571"/>
        <v>0</v>
      </c>
      <c r="P3802">
        <f>IF(N3802&gt;O3800,"ND",IF(N3802&lt;O3801,"ND",N3802))</f>
        <v>0</v>
      </c>
    </row>
    <row r="3803" spans="1:18">
      <c r="A3803">
        <v>109235.62</v>
      </c>
      <c r="B3803">
        <v>3912.21</v>
      </c>
      <c r="D3803">
        <f t="shared" si="567"/>
        <v>3912.21</v>
      </c>
      <c r="E3803">
        <v>70</v>
      </c>
      <c r="F3803" t="s">
        <v>12</v>
      </c>
      <c r="G3803">
        <f t="shared" si="568"/>
        <v>1</v>
      </c>
      <c r="H3803">
        <f t="shared" si="569"/>
        <v>3912.21</v>
      </c>
      <c r="K3803">
        <f t="shared" si="570"/>
        <v>4.8879056191191643E-4</v>
      </c>
      <c r="L3803">
        <v>70</v>
      </c>
      <c r="M3803" t="s">
        <v>12</v>
      </c>
      <c r="N3803">
        <f t="shared" si="571"/>
        <v>4.8879056191191643E-4</v>
      </c>
      <c r="P3803" t="str">
        <f>IF(N3803&gt;O3800,"ND",IF(N3803&lt;O3801,"ND",N3803))</f>
        <v>ND</v>
      </c>
    </row>
    <row r="3804" spans="1:18">
      <c r="A3804">
        <v>59620.73</v>
      </c>
      <c r="B3804">
        <v>15404.2</v>
      </c>
      <c r="D3804">
        <f t="shared" si="567"/>
        <v>15404.2</v>
      </c>
      <c r="E3804">
        <v>34</v>
      </c>
      <c r="F3804" t="s">
        <v>12</v>
      </c>
      <c r="G3804">
        <f t="shared" si="568"/>
        <v>1</v>
      </c>
      <c r="H3804">
        <f t="shared" si="569"/>
        <v>15404.2</v>
      </c>
      <c r="K3804">
        <f t="shared" si="570"/>
        <v>1.9245969857966578E-3</v>
      </c>
      <c r="L3804">
        <v>34</v>
      </c>
      <c r="M3804" t="s">
        <v>12</v>
      </c>
      <c r="N3804">
        <f t="shared" si="571"/>
        <v>1.9245969857966578E-3</v>
      </c>
      <c r="O3804">
        <f>AVERAGE(N3804:N3809)</f>
        <v>4.9392225414714803E-4</v>
      </c>
      <c r="P3804">
        <f>IF(N3804&gt;O3806,"ND",IF(N3804&lt;O3807,"ND",N3804))</f>
        <v>1.9245969857966578E-3</v>
      </c>
      <c r="Q3804">
        <f>AVERAGE(P3804:P3809)</f>
        <v>4.9392225414714803E-4</v>
      </c>
      <c r="R3804">
        <f t="shared" si="566"/>
        <v>34</v>
      </c>
    </row>
    <row r="3805" spans="1:18">
      <c r="A3805">
        <v>53589.46</v>
      </c>
      <c r="B3805">
        <v>7361.67</v>
      </c>
      <c r="D3805">
        <f t="shared" si="567"/>
        <v>7361.67</v>
      </c>
      <c r="E3805">
        <v>34</v>
      </c>
      <c r="F3805" t="s">
        <v>12</v>
      </c>
      <c r="G3805">
        <f t="shared" si="568"/>
        <v>1</v>
      </c>
      <c r="H3805">
        <f t="shared" si="569"/>
        <v>7361.67</v>
      </c>
      <c r="K3805">
        <f t="shared" si="570"/>
        <v>9.19765251842334E-4</v>
      </c>
      <c r="L3805">
        <v>34</v>
      </c>
      <c r="M3805" t="s">
        <v>12</v>
      </c>
      <c r="N3805">
        <f t="shared" si="571"/>
        <v>9.19765251842334E-4</v>
      </c>
      <c r="O3805">
        <f>STDEV(N3804:N3809)</f>
        <v>7.8746280078321681E-4</v>
      </c>
      <c r="P3805">
        <f>IF(N3805&gt;O3806,"ND",IF(N3805&lt;O3807,"ND",N3805))</f>
        <v>9.19765251842334E-4</v>
      </c>
    </row>
    <row r="3806" spans="1:18">
      <c r="A3806">
        <v>43681.68</v>
      </c>
      <c r="B3806">
        <v>953.83</v>
      </c>
      <c r="D3806">
        <f t="shared" si="567"/>
        <v>953.83</v>
      </c>
      <c r="E3806">
        <v>34</v>
      </c>
      <c r="F3806" t="s">
        <v>12</v>
      </c>
      <c r="G3806">
        <f t="shared" si="568"/>
        <v>1</v>
      </c>
      <c r="H3806">
        <f t="shared" si="569"/>
        <v>953.83</v>
      </c>
      <c r="K3806">
        <f t="shared" si="570"/>
        <v>1.1917128724389622E-4</v>
      </c>
      <c r="L3806">
        <v>34</v>
      </c>
      <c r="M3806" t="s">
        <v>12</v>
      </c>
      <c r="N3806">
        <f t="shared" si="571"/>
        <v>1.1917128724389622E-4</v>
      </c>
      <c r="O3806">
        <f>O3804+(O3805*1.89)</f>
        <v>1.9822269476274276E-3</v>
      </c>
      <c r="P3806">
        <f>IF(N3806&gt;O3806,"ND",IF(N3806&lt;O3807,"ND",N3806))</f>
        <v>1.1917128724389622E-4</v>
      </c>
    </row>
    <row r="3807" spans="1:18">
      <c r="A3807">
        <v>45986.68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-9.9438243933313176E-4</v>
      </c>
      <c r="P3807">
        <f>IF(N3807&gt;O3806,"ND",IF(N3807&lt;O3807,"ND",N3807))</f>
        <v>0</v>
      </c>
    </row>
    <row r="3808" spans="1:18">
      <c r="A3808">
        <v>40140.28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46057.48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88824.04</v>
      </c>
      <c r="B3810">
        <v>954109.34</v>
      </c>
      <c r="D3810">
        <f t="shared" si="567"/>
        <v>954109.34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61041.73</v>
      </c>
      <c r="B3811">
        <v>889270.29</v>
      </c>
      <c r="D3811">
        <f t="shared" si="567"/>
        <v>889270.29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79254.649999999994</v>
      </c>
      <c r="B3812">
        <v>851394.68</v>
      </c>
      <c r="D3812">
        <f t="shared" si="567"/>
        <v>851394.68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75797.23</v>
      </c>
      <c r="B3813">
        <v>706396.42</v>
      </c>
      <c r="D3813">
        <f t="shared" si="567"/>
        <v>706396.42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98351.54</v>
      </c>
      <c r="B3814">
        <v>758221.49</v>
      </c>
      <c r="D3814">
        <f t="shared" si="567"/>
        <v>758221.49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110709.29</v>
      </c>
      <c r="B3815">
        <v>845708.11</v>
      </c>
      <c r="D3815">
        <f t="shared" si="567"/>
        <v>845708.11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58178.15</v>
      </c>
      <c r="B3816">
        <v>3857.08</v>
      </c>
      <c r="D3816">
        <f t="shared" si="567"/>
        <v>3857.08</v>
      </c>
      <c r="E3816">
        <v>33</v>
      </c>
      <c r="F3816" t="s">
        <v>12</v>
      </c>
      <c r="G3816">
        <f t="shared" si="568"/>
        <v>1</v>
      </c>
      <c r="H3816">
        <f t="shared" si="569"/>
        <v>3857.08</v>
      </c>
      <c r="K3816">
        <f t="shared" si="570"/>
        <v>4.819026331764436E-4</v>
      </c>
      <c r="L3816">
        <v>33</v>
      </c>
      <c r="M3816" t="s">
        <v>12</v>
      </c>
      <c r="N3816">
        <f t="shared" si="571"/>
        <v>4.819026331764436E-4</v>
      </c>
      <c r="O3816">
        <f>AVERAGE(N3816:N3821)</f>
        <v>1.4274685692835848E-3</v>
      </c>
      <c r="P3816">
        <f>IF(N3816&gt;O3818,"ND",IF(N3816&lt;O3819,"ND",N3816))</f>
        <v>4.819026331764436E-4</v>
      </c>
      <c r="Q3816">
        <f>AVERAGE(P3816:P3821)</f>
        <v>3.7514710922220587E-4</v>
      </c>
      <c r="R3816">
        <f t="shared" si="566"/>
        <v>33</v>
      </c>
    </row>
    <row r="3817" spans="1:18">
      <c r="A3817">
        <v>34856.06</v>
      </c>
      <c r="B3817">
        <v>0</v>
      </c>
      <c r="D3817">
        <f t="shared" si="567"/>
        <v>0</v>
      </c>
      <c r="E3817">
        <v>33</v>
      </c>
      <c r="F3817" t="s">
        <v>12</v>
      </c>
      <c r="G3817">
        <f t="shared" si="568"/>
        <v>1</v>
      </c>
      <c r="H3817">
        <f t="shared" si="569"/>
        <v>0</v>
      </c>
      <c r="K3817">
        <f t="shared" si="570"/>
        <v>0</v>
      </c>
      <c r="L3817">
        <v>33</v>
      </c>
      <c r="M3817" t="s">
        <v>12</v>
      </c>
      <c r="N3817">
        <f t="shared" si="571"/>
        <v>0</v>
      </c>
      <c r="O3817">
        <f>STDEV(N3816:N3821)</f>
        <v>2.6341122689978336E-3</v>
      </c>
      <c r="P3817">
        <f>IF(N3817&gt;O3818,"ND",IF(N3817&lt;O3819,"ND",N3817))</f>
        <v>0</v>
      </c>
    </row>
    <row r="3818" spans="1:18">
      <c r="A3818">
        <v>39846.870000000003</v>
      </c>
      <c r="B3818">
        <v>0</v>
      </c>
      <c r="D3818">
        <f t="shared" si="567"/>
        <v>0</v>
      </c>
      <c r="E3818">
        <v>33</v>
      </c>
      <c r="F3818" t="s">
        <v>12</v>
      </c>
      <c r="G3818">
        <f t="shared" si="568"/>
        <v>1</v>
      </c>
      <c r="H3818">
        <f t="shared" si="569"/>
        <v>0</v>
      </c>
      <c r="K3818">
        <f t="shared" si="570"/>
        <v>0</v>
      </c>
      <c r="L3818">
        <v>33</v>
      </c>
      <c r="M3818" t="s">
        <v>12</v>
      </c>
      <c r="N3818">
        <f t="shared" si="571"/>
        <v>0</v>
      </c>
      <c r="O3818">
        <f>O3816+(O3817*1.89)</f>
        <v>6.4059407576894907E-3</v>
      </c>
      <c r="P3818">
        <f>IF(N3818&gt;O3818,"ND",IF(N3818&lt;O3819,"ND",N3818))</f>
        <v>0</v>
      </c>
    </row>
    <row r="3819" spans="1:18">
      <c r="A3819">
        <v>51374.27</v>
      </c>
      <c r="B3819">
        <v>53538.41</v>
      </c>
      <c r="D3819">
        <f t="shared" si="567"/>
        <v>53538.41</v>
      </c>
      <c r="E3819">
        <v>33</v>
      </c>
      <c r="F3819" t="s">
        <v>12</v>
      </c>
      <c r="G3819">
        <f t="shared" si="568"/>
        <v>1</v>
      </c>
      <c r="H3819">
        <f t="shared" si="569"/>
        <v>53538.41</v>
      </c>
      <c r="K3819">
        <f t="shared" si="570"/>
        <v>6.6890758695904787E-3</v>
      </c>
      <c r="L3819">
        <v>33</v>
      </c>
      <c r="M3819" t="s">
        <v>12</v>
      </c>
      <c r="N3819">
        <f t="shared" si="571"/>
        <v>6.6890758695904787E-3</v>
      </c>
      <c r="O3819">
        <f>O3816-(O3817*1.89)</f>
        <v>-3.5510036191223207E-3</v>
      </c>
      <c r="P3819" t="str">
        <f>IF(N3819&gt;O3818,"ND",IF(N3819&lt;O3819,"ND",N3819))</f>
        <v>ND</v>
      </c>
    </row>
    <row r="3820" spans="1:18">
      <c r="A3820">
        <v>52157.39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64540.09</v>
      </c>
      <c r="B3821">
        <v>11156.04</v>
      </c>
      <c r="D3821">
        <f t="shared" si="567"/>
        <v>11156.04</v>
      </c>
      <c r="E3821">
        <v>33</v>
      </c>
      <c r="F3821" t="s">
        <v>12</v>
      </c>
      <c r="G3821">
        <f t="shared" si="568"/>
        <v>1</v>
      </c>
      <c r="H3821">
        <f t="shared" si="569"/>
        <v>11156.04</v>
      </c>
      <c r="K3821">
        <f t="shared" si="570"/>
        <v>1.3938329129345858E-3</v>
      </c>
      <c r="L3821">
        <v>33</v>
      </c>
      <c r="M3821" t="s">
        <v>12</v>
      </c>
      <c r="N3821">
        <f t="shared" si="571"/>
        <v>1.3938329129345858E-3</v>
      </c>
      <c r="P3821">
        <f>IF(N3821&gt;O3818,"ND",IF(N3821&lt;O3819,"ND",N3821))</f>
        <v>1.3938329129345858E-3</v>
      </c>
    </row>
    <row r="3822" spans="1:18">
      <c r="A3822">
        <v>104445.78</v>
      </c>
      <c r="B3822">
        <v>804791.39</v>
      </c>
      <c r="D3822">
        <f t="shared" si="567"/>
        <v>804791.39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103776.1</v>
      </c>
      <c r="B3823">
        <v>673665.41</v>
      </c>
      <c r="D3823">
        <f t="shared" si="567"/>
        <v>673665.41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93969.71</v>
      </c>
      <c r="B3824">
        <v>696191.33</v>
      </c>
      <c r="D3824">
        <f t="shared" si="567"/>
        <v>696191.33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146014.63</v>
      </c>
      <c r="B3825">
        <v>759065.19</v>
      </c>
      <c r="D3825">
        <f t="shared" si="567"/>
        <v>759065.19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138925.59</v>
      </c>
      <c r="B3826">
        <v>725054.58</v>
      </c>
      <c r="D3826">
        <f t="shared" si="567"/>
        <v>725054.58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128410</v>
      </c>
      <c r="B3827">
        <v>690360.79</v>
      </c>
      <c r="D3827">
        <f t="shared" si="567"/>
        <v>690360.79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74223.240000000005</v>
      </c>
      <c r="B3828">
        <v>4091.29</v>
      </c>
      <c r="D3828">
        <f t="shared" si="567"/>
        <v>4091.29</v>
      </c>
      <c r="E3828">
        <v>32</v>
      </c>
      <c r="F3828" t="s">
        <v>12</v>
      </c>
      <c r="G3828">
        <f t="shared" si="568"/>
        <v>1</v>
      </c>
      <c r="H3828">
        <f t="shared" si="569"/>
        <v>4091.29</v>
      </c>
      <c r="K3828">
        <f t="shared" si="570"/>
        <v>5.1116477337479437E-4</v>
      </c>
      <c r="L3828">
        <v>32</v>
      </c>
      <c r="M3828" t="s">
        <v>12</v>
      </c>
      <c r="N3828">
        <f t="shared" si="571"/>
        <v>5.1116477337479437E-4</v>
      </c>
      <c r="O3828">
        <f>AVERAGE(N3828:N3833)</f>
        <v>3.6021172752456564E-4</v>
      </c>
      <c r="P3828">
        <f>IF(N3828&gt;O3830,"ND",IF(N3828&lt;O3831,"ND",N3828))</f>
        <v>5.1116477337479437E-4</v>
      </c>
      <c r="Q3828">
        <f>AVERAGE(P3828:P3833)</f>
        <v>3.6021172752456564E-4</v>
      </c>
      <c r="R3828">
        <f t="shared" ref="R3828:R3888" si="572">L3828</f>
        <v>32</v>
      </c>
    </row>
    <row r="3829" spans="1:18">
      <c r="A3829">
        <v>65956.160000000003</v>
      </c>
      <c r="B3829">
        <v>116.84</v>
      </c>
      <c r="D3829">
        <f t="shared" si="567"/>
        <v>116.84</v>
      </c>
      <c r="E3829">
        <v>32</v>
      </c>
      <c r="F3829" t="s">
        <v>12</v>
      </c>
      <c r="G3829">
        <f t="shared" si="568"/>
        <v>1</v>
      </c>
      <c r="H3829">
        <f t="shared" si="569"/>
        <v>116.84</v>
      </c>
      <c r="K3829">
        <f t="shared" si="570"/>
        <v>1.4597961063896957E-5</v>
      </c>
      <c r="L3829">
        <v>32</v>
      </c>
      <c r="M3829" t="s">
        <v>12</v>
      </c>
      <c r="N3829">
        <f t="shared" si="571"/>
        <v>1.4597961063896957E-5</v>
      </c>
      <c r="O3829">
        <f>STDEV(N3828:N3833)</f>
        <v>4.7734895462227484E-4</v>
      </c>
      <c r="P3829">
        <f>IF(N3829&gt;O3830,"ND",IF(N3829&lt;O3831,"ND",N3829))</f>
        <v>1.4597961063896957E-5</v>
      </c>
    </row>
    <row r="3830" spans="1:18">
      <c r="A3830">
        <v>59738.239999999998</v>
      </c>
      <c r="B3830">
        <v>3349.25</v>
      </c>
      <c r="D3830">
        <f t="shared" si="567"/>
        <v>3349.25</v>
      </c>
      <c r="E3830">
        <v>32</v>
      </c>
      <c r="F3830" t="s">
        <v>12</v>
      </c>
      <c r="G3830">
        <f t="shared" si="568"/>
        <v>1</v>
      </c>
      <c r="H3830">
        <f t="shared" si="569"/>
        <v>3349.25</v>
      </c>
      <c r="K3830">
        <f t="shared" si="570"/>
        <v>4.1845447700493736E-4</v>
      </c>
      <c r="L3830">
        <v>32</v>
      </c>
      <c r="M3830" t="s">
        <v>12</v>
      </c>
      <c r="N3830">
        <f t="shared" si="571"/>
        <v>4.1845447700493736E-4</v>
      </c>
      <c r="O3830">
        <f>O3828+(O3829*1.89)</f>
        <v>1.2624012517606651E-3</v>
      </c>
      <c r="P3830">
        <f>IF(N3830&gt;O3830,"ND",IF(N3830&lt;O3831,"ND",N3830))</f>
        <v>4.1845447700493736E-4</v>
      </c>
    </row>
    <row r="3831" spans="1:18">
      <c r="A3831">
        <v>69258.570000000007</v>
      </c>
      <c r="B3831">
        <v>9741.1200000000008</v>
      </c>
      <c r="D3831">
        <f t="shared" si="567"/>
        <v>9741.1200000000008</v>
      </c>
      <c r="E3831">
        <v>32</v>
      </c>
      <c r="F3831" t="s">
        <v>12</v>
      </c>
      <c r="G3831">
        <f t="shared" si="568"/>
        <v>1</v>
      </c>
      <c r="H3831">
        <f t="shared" si="569"/>
        <v>9741.1200000000008</v>
      </c>
      <c r="K3831">
        <f t="shared" si="570"/>
        <v>1.2170531537037653E-3</v>
      </c>
      <c r="L3831">
        <v>32</v>
      </c>
      <c r="M3831" t="s">
        <v>12</v>
      </c>
      <c r="N3831">
        <f t="shared" si="571"/>
        <v>1.2170531537037653E-3</v>
      </c>
      <c r="O3831">
        <f>O3828-(O3829*1.89)</f>
        <v>-5.4197779671153368E-4</v>
      </c>
      <c r="P3831">
        <f>IF(N3831&gt;O3830,"ND",IF(N3831&lt;O3831,"ND",N3831))</f>
        <v>1.2170531537037653E-3</v>
      </c>
    </row>
    <row r="3832" spans="1:18">
      <c r="A3832">
        <v>60355.12</v>
      </c>
      <c r="B3832">
        <v>0</v>
      </c>
      <c r="D3832">
        <f t="shared" si="567"/>
        <v>0</v>
      </c>
      <c r="E3832">
        <v>32</v>
      </c>
      <c r="F3832" t="s">
        <v>12</v>
      </c>
      <c r="G3832">
        <f t="shared" si="568"/>
        <v>1</v>
      </c>
      <c r="H3832">
        <f t="shared" si="569"/>
        <v>0</v>
      </c>
      <c r="K3832">
        <f t="shared" si="570"/>
        <v>0</v>
      </c>
      <c r="L3832">
        <v>32</v>
      </c>
      <c r="M3832" t="s">
        <v>12</v>
      </c>
      <c r="N3832">
        <f t="shared" si="571"/>
        <v>0</v>
      </c>
      <c r="P3832">
        <f>IF(N3832&gt;O3830,"ND",IF(N3832&lt;O3831,"ND",N3832))</f>
        <v>0</v>
      </c>
    </row>
    <row r="3833" spans="1:18">
      <c r="A3833">
        <v>72138.06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82275.91</v>
      </c>
      <c r="B3834">
        <v>403011.08</v>
      </c>
      <c r="D3834">
        <f t="shared" si="567"/>
        <v>403011.08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74303.850000000006</v>
      </c>
      <c r="B3835">
        <v>420473.35</v>
      </c>
      <c r="D3835">
        <f t="shared" si="567"/>
        <v>420473.35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71261.19</v>
      </c>
      <c r="B3836">
        <v>403469.33</v>
      </c>
      <c r="D3836">
        <f t="shared" si="567"/>
        <v>403469.33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81597.539999999994</v>
      </c>
      <c r="B3837">
        <v>468071.24</v>
      </c>
      <c r="D3837">
        <f t="shared" si="567"/>
        <v>468071.24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70443.33</v>
      </c>
      <c r="B3838">
        <v>414127.77</v>
      </c>
      <c r="D3838">
        <f t="shared" si="567"/>
        <v>414127.77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38682.160000000003</v>
      </c>
      <c r="B3839">
        <v>392630.93</v>
      </c>
      <c r="D3839">
        <f t="shared" si="567"/>
        <v>392630.93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65031.41</v>
      </c>
      <c r="B3840">
        <v>4980.9799999999996</v>
      </c>
      <c r="D3840">
        <f t="shared" si="567"/>
        <v>4980.9799999999996</v>
      </c>
      <c r="E3840">
        <v>30</v>
      </c>
      <c r="F3840" t="s">
        <v>12</v>
      </c>
      <c r="G3840">
        <f t="shared" si="568"/>
        <v>1</v>
      </c>
      <c r="H3840">
        <f t="shared" si="569"/>
        <v>4980.9799999999996</v>
      </c>
      <c r="K3840">
        <f t="shared" si="570"/>
        <v>6.2232242468375086E-4</v>
      </c>
      <c r="L3840">
        <v>30</v>
      </c>
      <c r="M3840" t="s">
        <v>12</v>
      </c>
      <c r="N3840">
        <f t="shared" si="571"/>
        <v>6.2232242468375086E-4</v>
      </c>
      <c r="O3840">
        <f>AVERAGE(N3840:N3845)</f>
        <v>2.247949403040492E-4</v>
      </c>
      <c r="P3840">
        <f>IF(N3840&gt;O3842,"ND",IF(N3840&lt;O3843,"ND",N3840))</f>
        <v>6.2232242468375086E-4</v>
      </c>
      <c r="Q3840">
        <f>AVERAGE(P3840:P3845)</f>
        <v>2.247949403040492E-4</v>
      </c>
      <c r="R3840">
        <f t="shared" si="572"/>
        <v>30</v>
      </c>
    </row>
    <row r="3841" spans="1:18">
      <c r="A3841">
        <v>35845.730000000003</v>
      </c>
      <c r="B3841">
        <v>440.2</v>
      </c>
      <c r="D3841">
        <f t="shared" si="567"/>
        <v>440.2</v>
      </c>
      <c r="E3841">
        <v>30</v>
      </c>
      <c r="F3841" t="s">
        <v>12</v>
      </c>
      <c r="G3841">
        <f t="shared" si="568"/>
        <v>1</v>
      </c>
      <c r="H3841">
        <f t="shared" si="569"/>
        <v>440.2</v>
      </c>
      <c r="K3841">
        <f t="shared" si="570"/>
        <v>5.4998480488937352E-5</v>
      </c>
      <c r="L3841">
        <v>30</v>
      </c>
      <c r="M3841" t="s">
        <v>12</v>
      </c>
      <c r="N3841">
        <f t="shared" si="571"/>
        <v>5.4998480488937352E-5</v>
      </c>
      <c r="O3841">
        <f>STDEV(N3840:N3845)</f>
        <v>2.9949170878615833E-4</v>
      </c>
      <c r="P3841">
        <f>IF(N3841&gt;O3842,"ND",IF(N3841&lt;O3843,"ND",N3841))</f>
        <v>5.4998480488937352E-5</v>
      </c>
    </row>
    <row r="3842" spans="1:18">
      <c r="A3842">
        <v>41178.01</v>
      </c>
      <c r="B3842">
        <v>0</v>
      </c>
      <c r="D3842">
        <f t="shared" si="567"/>
        <v>0</v>
      </c>
      <c r="E3842">
        <v>30</v>
      </c>
      <c r="F3842" t="s">
        <v>12</v>
      </c>
      <c r="G3842">
        <f t="shared" si="568"/>
        <v>1</v>
      </c>
      <c r="H3842">
        <f t="shared" si="569"/>
        <v>0</v>
      </c>
      <c r="K3842">
        <f t="shared" si="570"/>
        <v>0</v>
      </c>
      <c r="L3842">
        <v>30</v>
      </c>
      <c r="M3842" t="s">
        <v>12</v>
      </c>
      <c r="N3842">
        <f t="shared" si="571"/>
        <v>0</v>
      </c>
      <c r="O3842">
        <f>O3840+(O3841*1.89)</f>
        <v>7.9083426990988841E-4</v>
      </c>
      <c r="P3842">
        <f>IF(N3842&gt;O3842,"ND",IF(N3842&lt;O3843,"ND",N3842))</f>
        <v>0</v>
      </c>
    </row>
    <row r="3843" spans="1:18">
      <c r="A3843">
        <v>43337.42</v>
      </c>
      <c r="B3843">
        <v>4773.79</v>
      </c>
      <c r="D3843">
        <f t="shared" si="567"/>
        <v>4773.79</v>
      </c>
      <c r="E3843">
        <v>30</v>
      </c>
      <c r="F3843" t="s">
        <v>12</v>
      </c>
      <c r="G3843">
        <f t="shared" si="568"/>
        <v>1</v>
      </c>
      <c r="H3843">
        <f t="shared" si="569"/>
        <v>4773.79</v>
      </c>
      <c r="K3843">
        <f t="shared" si="570"/>
        <v>5.9643615668624318E-4</v>
      </c>
      <c r="L3843">
        <v>30</v>
      </c>
      <c r="M3843" t="s">
        <v>12</v>
      </c>
      <c r="N3843">
        <f t="shared" si="571"/>
        <v>5.9643615668624318E-4</v>
      </c>
      <c r="O3843">
        <f>O3840-(O3841*1.89)</f>
        <v>-3.4124438930179001E-4</v>
      </c>
      <c r="P3843">
        <f>IF(N3843&gt;O3842,"ND",IF(N3843&lt;O3843,"ND",N3843))</f>
        <v>5.9643615668624318E-4</v>
      </c>
    </row>
    <row r="3844" spans="1:18">
      <c r="A3844">
        <v>54071.49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71555.820000000007</v>
      </c>
      <c r="B3845">
        <v>600.39</v>
      </c>
      <c r="D3845">
        <f t="shared" si="573"/>
        <v>600.39</v>
      </c>
      <c r="E3845">
        <v>30</v>
      </c>
      <c r="F3845" t="s">
        <v>12</v>
      </c>
      <c r="G3845">
        <f t="shared" si="574"/>
        <v>1</v>
      </c>
      <c r="H3845">
        <f t="shared" si="575"/>
        <v>600.39</v>
      </c>
      <c r="K3845">
        <f t="shared" si="576"/>
        <v>7.501257996536369E-5</v>
      </c>
      <c r="L3845">
        <v>30</v>
      </c>
      <c r="M3845" t="s">
        <v>12</v>
      </c>
      <c r="N3845">
        <f t="shared" si="577"/>
        <v>7.501257996536369E-5</v>
      </c>
      <c r="P3845">
        <f>IF(N3845&gt;O3842,"ND",IF(N3845&lt;O3843,"ND",N3845))</f>
        <v>7.501257996536369E-5</v>
      </c>
    </row>
    <row r="3846" spans="1:18">
      <c r="A3846">
        <v>90330.35</v>
      </c>
      <c r="B3846">
        <v>216674.82</v>
      </c>
      <c r="D3846">
        <f t="shared" si="573"/>
        <v>216674.82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74603.61</v>
      </c>
      <c r="B3847">
        <v>203578.22</v>
      </c>
      <c r="D3847">
        <f t="shared" si="573"/>
        <v>203578.22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78104.53</v>
      </c>
      <c r="B3848">
        <v>209496.82</v>
      </c>
      <c r="D3848">
        <f t="shared" si="573"/>
        <v>209496.82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90863.02</v>
      </c>
      <c r="B3849">
        <v>220679.23</v>
      </c>
      <c r="D3849">
        <f t="shared" si="573"/>
        <v>220679.23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144386.06</v>
      </c>
      <c r="B3850">
        <v>216424.45</v>
      </c>
      <c r="D3850">
        <f t="shared" si="573"/>
        <v>216424.45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111630.16</v>
      </c>
      <c r="B3851">
        <v>207574.16</v>
      </c>
      <c r="D3851">
        <f t="shared" si="573"/>
        <v>207574.16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1886.81</v>
      </c>
      <c r="B3852">
        <v>1909.68</v>
      </c>
      <c r="D3852">
        <f t="shared" si="573"/>
        <v>1909.68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659.49</v>
      </c>
      <c r="B3853">
        <v>0</v>
      </c>
      <c r="D3853">
        <f t="shared" si="573"/>
        <v>0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1671.33</v>
      </c>
      <c r="B3854">
        <v>3531.86</v>
      </c>
      <c r="D3854">
        <f t="shared" si="573"/>
        <v>3531.86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4843.84</v>
      </c>
      <c r="D3855">
        <f t="shared" si="573"/>
        <v>4843.84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1328.42</v>
      </c>
      <c r="B3856">
        <v>21156.34</v>
      </c>
      <c r="D3856">
        <f t="shared" si="573"/>
        <v>21156.34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0</v>
      </c>
      <c r="B3857">
        <v>95.07</v>
      </c>
      <c r="D3857">
        <f t="shared" si="573"/>
        <v>95.07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2123.7800000000002</v>
      </c>
      <c r="B3861">
        <v>62178.77</v>
      </c>
      <c r="D3861">
        <f t="shared" si="573"/>
        <v>62178.77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978.37</v>
      </c>
      <c r="B3863">
        <v>0</v>
      </c>
      <c r="D3863">
        <f t="shared" si="573"/>
        <v>0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572.54</v>
      </c>
      <c r="B3864">
        <v>0</v>
      </c>
      <c r="D3864">
        <f t="shared" si="573"/>
        <v>0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0</v>
      </c>
      <c r="B3866">
        <v>12338.96</v>
      </c>
      <c r="D3866">
        <f t="shared" si="573"/>
        <v>12338.96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9210.7000000000007</v>
      </c>
      <c r="D3869">
        <f t="shared" si="573"/>
        <v>9210.7000000000007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4588.75</v>
      </c>
      <c r="D3870">
        <f t="shared" si="573"/>
        <v>4588.75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12591.06</v>
      </c>
      <c r="D3873">
        <f t="shared" si="573"/>
        <v>12591.06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914.26</v>
      </c>
      <c r="B3874">
        <v>1752.68</v>
      </c>
      <c r="D3874">
        <f t="shared" si="573"/>
        <v>1752.68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1103.4100000000001</v>
      </c>
      <c r="B3875">
        <v>4862.29</v>
      </c>
      <c r="D3875">
        <f t="shared" si="573"/>
        <v>4862.29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873.07</v>
      </c>
      <c r="B3876">
        <v>569.32000000000005</v>
      </c>
      <c r="D3876">
        <f t="shared" si="573"/>
        <v>569.32000000000005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1028.4100000000001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5492.63</v>
      </c>
      <c r="D3878">
        <f t="shared" si="573"/>
        <v>5492.63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253.35</v>
      </c>
      <c r="B3879">
        <v>11861.27</v>
      </c>
      <c r="D3879">
        <f t="shared" si="573"/>
        <v>11861.27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12.91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3073.08</v>
      </c>
      <c r="D3881">
        <f t="shared" si="573"/>
        <v>3073.08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3245.55</v>
      </c>
      <c r="D3885">
        <f t="shared" si="573"/>
        <v>3245.55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2617.13</v>
      </c>
      <c r="D3886">
        <f t="shared" si="573"/>
        <v>2617.13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3123.87</v>
      </c>
      <c r="D3887">
        <f t="shared" si="573"/>
        <v>3123.87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135.79</v>
      </c>
      <c r="B3888">
        <v>592.26</v>
      </c>
      <c r="D3888">
        <f t="shared" si="573"/>
        <v>592.26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438.96</v>
      </c>
      <c r="B3889">
        <v>1845.19</v>
      </c>
      <c r="D3889">
        <f t="shared" si="573"/>
        <v>1845.19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1124.76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0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1732.34</v>
      </c>
      <c r="B3892">
        <v>0</v>
      </c>
      <c r="D3892">
        <f t="shared" si="573"/>
        <v>0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874.07</v>
      </c>
      <c r="B3893">
        <v>6066.66</v>
      </c>
      <c r="D3893">
        <f t="shared" si="573"/>
        <v>6066.66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786.2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6976.68</v>
      </c>
      <c r="D3895">
        <f t="shared" si="573"/>
        <v>6976.68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583.63</v>
      </c>
      <c r="B3896">
        <v>8543.07</v>
      </c>
      <c r="D3896">
        <f t="shared" si="573"/>
        <v>8543.07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578.16</v>
      </c>
      <c r="B3898">
        <v>565.91</v>
      </c>
      <c r="D3898">
        <f t="shared" si="573"/>
        <v>565.91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0</v>
      </c>
      <c r="B3899">
        <v>6169.57</v>
      </c>
      <c r="D3899">
        <f t="shared" si="573"/>
        <v>6169.57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555.36</v>
      </c>
      <c r="B3900">
        <v>23355.45</v>
      </c>
      <c r="D3900">
        <f t="shared" si="573"/>
        <v>23355.45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5313.88</v>
      </c>
      <c r="D3901">
        <f t="shared" si="573"/>
        <v>5313.88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1403.93</v>
      </c>
      <c r="D3902">
        <f t="shared" si="573"/>
        <v>1403.93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973.43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95.91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0</v>
      </c>
      <c r="D3906">
        <f t="shared" si="573"/>
        <v>0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1012.91</v>
      </c>
      <c r="B3909">
        <v>3816.03</v>
      </c>
      <c r="D3909">
        <f t="shared" si="579"/>
        <v>3816.03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97.89</v>
      </c>
      <c r="B3910">
        <v>14739.99</v>
      </c>
      <c r="D3910">
        <f t="shared" si="579"/>
        <v>14739.99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661.75</v>
      </c>
      <c r="B3912">
        <v>8871.86</v>
      </c>
      <c r="D3912">
        <f t="shared" si="579"/>
        <v>8871.86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228.81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316.95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0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185.4</v>
      </c>
      <c r="B3916">
        <v>10999.41</v>
      </c>
      <c r="D3916">
        <f t="shared" si="579"/>
        <v>10999.41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861.72</v>
      </c>
      <c r="B3917">
        <v>11696.87</v>
      </c>
      <c r="D3917">
        <f t="shared" si="579"/>
        <v>11696.87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569.34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665.88</v>
      </c>
      <c r="B3919">
        <v>989.28</v>
      </c>
      <c r="D3919">
        <f t="shared" si="579"/>
        <v>989.28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595.79</v>
      </c>
      <c r="B3921">
        <v>1082.92</v>
      </c>
      <c r="D3921">
        <f t="shared" si="579"/>
        <v>1082.92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0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70.180000000000007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0</v>
      </c>
      <c r="D3924">
        <f t="shared" si="579"/>
        <v>0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0</v>
      </c>
      <c r="D3925">
        <f t="shared" si="579"/>
        <v>0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0</v>
      </c>
      <c r="D3926">
        <f t="shared" si="579"/>
        <v>0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2395.87</v>
      </c>
      <c r="B3927">
        <v>3659.62</v>
      </c>
      <c r="D3927">
        <f t="shared" si="579"/>
        <v>3659.62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633.94000000000005</v>
      </c>
      <c r="B3928">
        <v>1776.62</v>
      </c>
      <c r="D3928">
        <f t="shared" si="579"/>
        <v>1776.62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1565.32</v>
      </c>
      <c r="B3931">
        <v>7847.55</v>
      </c>
      <c r="D3931">
        <f t="shared" si="579"/>
        <v>7847.55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0</v>
      </c>
      <c r="B3932">
        <v>326.02</v>
      </c>
      <c r="D3932">
        <f t="shared" si="579"/>
        <v>326.02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5628.58</v>
      </c>
      <c r="B3933">
        <v>9035.8799999999992</v>
      </c>
      <c r="D3933">
        <f t="shared" si="579"/>
        <v>9035.8799999999992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1026.05</v>
      </c>
      <c r="B3934">
        <v>0</v>
      </c>
      <c r="D3934">
        <f t="shared" si="579"/>
        <v>0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705.99</v>
      </c>
      <c r="B3936">
        <v>5453.69</v>
      </c>
      <c r="D3936">
        <f t="shared" si="579"/>
        <v>5453.69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2754.81</v>
      </c>
      <c r="B3937">
        <v>4138.62</v>
      </c>
      <c r="D3937">
        <f t="shared" si="579"/>
        <v>4138.62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526.96</v>
      </c>
      <c r="B3938">
        <v>3341.75</v>
      </c>
      <c r="D3938">
        <f t="shared" si="579"/>
        <v>3341.75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205.37</v>
      </c>
      <c r="B3940">
        <v>824.99</v>
      </c>
      <c r="D3940">
        <f t="shared" si="579"/>
        <v>824.99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611.37</v>
      </c>
      <c r="B3941">
        <v>268.82</v>
      </c>
      <c r="D3941">
        <f t="shared" si="579"/>
        <v>268.82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329.46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2146.77</v>
      </c>
      <c r="B3943">
        <v>0</v>
      </c>
      <c r="D3943">
        <f t="shared" si="579"/>
        <v>0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0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4651.42</v>
      </c>
      <c r="D3946">
        <f t="shared" si="579"/>
        <v>4651.42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0</v>
      </c>
      <c r="B3947">
        <v>3554</v>
      </c>
      <c r="D3947">
        <f t="shared" si="579"/>
        <v>3554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2090.7399999999998</v>
      </c>
      <c r="B3948">
        <v>12001.2</v>
      </c>
      <c r="D3948">
        <f t="shared" si="579"/>
        <v>12001.2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1289.28</v>
      </c>
      <c r="D3949">
        <f t="shared" si="579"/>
        <v>1289.28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1444.93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796.01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559.62</v>
      </c>
      <c r="B3954">
        <v>9336.5</v>
      </c>
      <c r="D3954">
        <f t="shared" si="579"/>
        <v>9336.5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624.78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517.02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0</v>
      </c>
      <c r="B3957">
        <v>0</v>
      </c>
      <c r="D3957">
        <f t="shared" si="579"/>
        <v>0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692.69</v>
      </c>
      <c r="B3958">
        <v>0</v>
      </c>
      <c r="D3958">
        <f t="shared" si="579"/>
        <v>0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1365.9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5459.57</v>
      </c>
      <c r="B3960">
        <v>19517.62</v>
      </c>
      <c r="D3960">
        <f t="shared" si="579"/>
        <v>19517.62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13507.49</v>
      </c>
      <c r="D3961">
        <f t="shared" si="579"/>
        <v>13507.49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4740.0600000000004</v>
      </c>
      <c r="B3962">
        <v>26787.48</v>
      </c>
      <c r="D3962">
        <f t="shared" si="579"/>
        <v>26787.48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1225.9000000000001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154.54</v>
      </c>
      <c r="B3964">
        <v>1610.73</v>
      </c>
      <c r="D3964">
        <f t="shared" si="579"/>
        <v>1610.73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1753.22</v>
      </c>
      <c r="B3965">
        <v>40288.730000000003</v>
      </c>
      <c r="D3965">
        <f t="shared" si="579"/>
        <v>40288.730000000003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2317.9699999999998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948.07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0</v>
      </c>
      <c r="B3969">
        <v>662.08</v>
      </c>
      <c r="D3969">
        <f t="shared" si="579"/>
        <v>662.08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0</v>
      </c>
      <c r="D3971">
        <f t="shared" si="579"/>
        <v>0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2691.69</v>
      </c>
      <c r="D3972">
        <f t="shared" ref="D3972:D4035" si="585">IF(A3972&lt;$A$4623,"NA",B3972)</f>
        <v>2691.69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0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0</v>
      </c>
      <c r="D3974">
        <f t="shared" si="585"/>
        <v>0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882.56</v>
      </c>
      <c r="B3975">
        <v>6503.83</v>
      </c>
      <c r="D3975">
        <f t="shared" si="585"/>
        <v>6503.83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1366.94</v>
      </c>
      <c r="B3976">
        <v>2701.71</v>
      </c>
      <c r="D3976">
        <f t="shared" si="585"/>
        <v>2701.71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200.6</v>
      </c>
      <c r="B3977">
        <v>5459.27</v>
      </c>
      <c r="D3977">
        <f t="shared" si="585"/>
        <v>5459.27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3407.84</v>
      </c>
      <c r="D3978">
        <f t="shared" si="585"/>
        <v>3407.84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384.44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22646.799999999999</v>
      </c>
      <c r="D3980">
        <f t="shared" si="585"/>
        <v>22646.799999999999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171.88</v>
      </c>
      <c r="B3981">
        <v>4316.8</v>
      </c>
      <c r="D3981">
        <f t="shared" si="585"/>
        <v>4316.8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0</v>
      </c>
      <c r="B3982">
        <v>0</v>
      </c>
      <c r="D3982">
        <f t="shared" si="585"/>
        <v>0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1375.76</v>
      </c>
      <c r="B3985">
        <v>1951.53</v>
      </c>
      <c r="D3985">
        <f t="shared" si="585"/>
        <v>1951.53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201.97</v>
      </c>
      <c r="B3986">
        <v>0</v>
      </c>
      <c r="D3986">
        <f t="shared" si="585"/>
        <v>0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0</v>
      </c>
      <c r="D3987">
        <f t="shared" si="585"/>
        <v>0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264.3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9370.9699999999993</v>
      </c>
      <c r="D3989">
        <f t="shared" si="585"/>
        <v>9370.9699999999993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388.47</v>
      </c>
      <c r="B3990">
        <v>1493.93</v>
      </c>
      <c r="D3990">
        <f t="shared" si="585"/>
        <v>1493.93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0.71</v>
      </c>
      <c r="B3991">
        <v>2080.6</v>
      </c>
      <c r="D3991">
        <f t="shared" si="585"/>
        <v>2080.6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1525.9</v>
      </c>
      <c r="B3992">
        <v>2342.42</v>
      </c>
      <c r="D3992">
        <f t="shared" si="585"/>
        <v>2342.42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0</v>
      </c>
      <c r="B3993">
        <v>0</v>
      </c>
      <c r="D3993">
        <f t="shared" si="585"/>
        <v>0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1598.39</v>
      </c>
      <c r="B3994">
        <v>0</v>
      </c>
      <c r="D3994">
        <f t="shared" si="585"/>
        <v>0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0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2202.29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344.76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191.73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6483.48</v>
      </c>
      <c r="D4004">
        <f t="shared" si="585"/>
        <v>6483.48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481.24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1078.9100000000001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4363</v>
      </c>
      <c r="B4008">
        <v>3759.88</v>
      </c>
      <c r="D4008">
        <f t="shared" si="585"/>
        <v>3759.88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697.76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24452.87</v>
      </c>
      <c r="D4010">
        <f t="shared" si="585"/>
        <v>24452.87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0</v>
      </c>
      <c r="D4011">
        <f t="shared" si="585"/>
        <v>0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2125.34</v>
      </c>
      <c r="B4012">
        <v>31994.98</v>
      </c>
      <c r="D4012">
        <f t="shared" si="585"/>
        <v>31994.98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212.65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226.9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11603.9</v>
      </c>
      <c r="D4015">
        <f t="shared" si="585"/>
        <v>11603.9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0</v>
      </c>
      <c r="B4017">
        <v>0</v>
      </c>
      <c r="D4017">
        <f t="shared" si="585"/>
        <v>0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515.89</v>
      </c>
      <c r="B4019">
        <v>5281.16</v>
      </c>
      <c r="D4019">
        <f t="shared" si="585"/>
        <v>5281.16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8728.52</v>
      </c>
      <c r="D4021">
        <f t="shared" si="585"/>
        <v>8728.52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147.82</v>
      </c>
      <c r="B4022">
        <v>4065.98</v>
      </c>
      <c r="D4022">
        <f t="shared" si="585"/>
        <v>4065.98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306.20999999999998</v>
      </c>
      <c r="B4023">
        <v>3819.26</v>
      </c>
      <c r="D4023">
        <f t="shared" si="585"/>
        <v>3819.26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3884.04</v>
      </c>
      <c r="D4024">
        <f t="shared" si="585"/>
        <v>3884.04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636.25</v>
      </c>
      <c r="B4025">
        <v>11910.12</v>
      </c>
      <c r="D4025">
        <f t="shared" si="585"/>
        <v>11910.12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20.95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1107.51</v>
      </c>
      <c r="B4027">
        <v>4833.09</v>
      </c>
      <c r="D4027">
        <f t="shared" si="585"/>
        <v>4833.09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9825.2000000000007</v>
      </c>
      <c r="D4028">
        <f t="shared" si="585"/>
        <v>9825.2000000000007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1148.9100000000001</v>
      </c>
      <c r="B4029">
        <v>4048.82</v>
      </c>
      <c r="D4029">
        <f t="shared" si="585"/>
        <v>4048.82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0</v>
      </c>
      <c r="D4030">
        <f t="shared" si="585"/>
        <v>0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4224.42</v>
      </c>
      <c r="D4031">
        <f t="shared" si="585"/>
        <v>4224.42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2823.42</v>
      </c>
      <c r="D4032">
        <f t="shared" si="585"/>
        <v>2823.42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9262.61</v>
      </c>
      <c r="D4033">
        <f t="shared" si="585"/>
        <v>9262.61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2739.72</v>
      </c>
      <c r="D4034">
        <f t="shared" si="585"/>
        <v>2739.72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44.06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7160.7</v>
      </c>
      <c r="D4036">
        <f t="shared" ref="D4036:D4099" si="591">IF(A4036&lt;$A$4623,"NA",B4036)</f>
        <v>7160.7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3655.61</v>
      </c>
      <c r="D4037">
        <f t="shared" si="591"/>
        <v>3655.61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5125.63</v>
      </c>
      <c r="D4038">
        <f t="shared" si="591"/>
        <v>5125.63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717.27</v>
      </c>
      <c r="B4039">
        <v>8026.8</v>
      </c>
      <c r="D4039">
        <f t="shared" si="591"/>
        <v>8026.8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0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0</v>
      </c>
      <c r="B4041">
        <v>0</v>
      </c>
      <c r="D4041">
        <f t="shared" si="591"/>
        <v>0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333.16</v>
      </c>
      <c r="B4042">
        <v>10614.75</v>
      </c>
      <c r="D4042">
        <f t="shared" si="591"/>
        <v>10614.75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5194.1899999999996</v>
      </c>
      <c r="D4043">
        <f t="shared" si="591"/>
        <v>5194.1899999999996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117893.06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7.6817813673158428E-4</v>
      </c>
      <c r="P4044">
        <f>IF(N4044&gt;O4046,"ND",IF(N4044&lt;O4047,"ND",N4044))</f>
        <v>0</v>
      </c>
      <c r="Q4044">
        <f>AVERAGE(P4044:P4049)</f>
        <v>1.9080824488792845E-4</v>
      </c>
      <c r="R4044">
        <f t="shared" si="590"/>
        <v>139</v>
      </c>
    </row>
    <row r="4045" spans="1:18">
      <c r="A4045">
        <v>124044.55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1.4354477265960497E-3</v>
      </c>
      <c r="P4045">
        <f>IF(N4045&gt;O4046,"ND",IF(N4045&lt;O4047,"ND",N4045))</f>
        <v>0</v>
      </c>
    </row>
    <row r="4046" spans="1:18">
      <c r="A4046">
        <v>120843.57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3.4811743399981183E-3</v>
      </c>
      <c r="P4046">
        <f>IF(N4046&gt;O4046,"ND",IF(N4046&lt;O4047,"ND",N4046))</f>
        <v>0</v>
      </c>
    </row>
    <row r="4047" spans="1:18">
      <c r="A4047">
        <v>112571.41</v>
      </c>
      <c r="B4047">
        <v>4778.68</v>
      </c>
      <c r="D4047">
        <f t="shared" si="591"/>
        <v>4778.68</v>
      </c>
      <c r="E4047">
        <v>139</v>
      </c>
      <c r="F4047" t="s">
        <v>12</v>
      </c>
      <c r="G4047">
        <f t="shared" si="592"/>
        <v>1</v>
      </c>
      <c r="H4047">
        <f t="shared" si="593"/>
        <v>4778.68</v>
      </c>
      <c r="K4047">
        <f t="shared" si="594"/>
        <v>5.9704711209194723E-4</v>
      </c>
      <c r="L4047">
        <v>139</v>
      </c>
      <c r="M4047" t="s">
        <v>12</v>
      </c>
      <c r="N4047">
        <f t="shared" si="595"/>
        <v>5.9704711209194723E-4</v>
      </c>
      <c r="O4047">
        <f>O4044-(O4045*1.89)</f>
        <v>-1.9448180665349495E-3</v>
      </c>
      <c r="P4047">
        <f>IF(N4047&gt;O4046,"ND",IF(N4047&lt;O4047,"ND",N4047))</f>
        <v>5.9704711209194723E-4</v>
      </c>
    </row>
    <row r="4048" spans="1:18">
      <c r="A4048">
        <v>113229.57</v>
      </c>
      <c r="B4048">
        <v>2857.33</v>
      </c>
      <c r="D4048">
        <f t="shared" si="591"/>
        <v>2857.33</v>
      </c>
      <c r="E4048">
        <v>139</v>
      </c>
      <c r="F4048" t="s">
        <v>12</v>
      </c>
      <c r="G4048">
        <f t="shared" si="592"/>
        <v>1</v>
      </c>
      <c r="H4048">
        <f t="shared" si="593"/>
        <v>2857.33</v>
      </c>
      <c r="K4048">
        <f t="shared" si="594"/>
        <v>3.5699411234769508E-4</v>
      </c>
      <c r="L4048">
        <v>139</v>
      </c>
      <c r="M4048" t="s">
        <v>12</v>
      </c>
      <c r="N4048">
        <f t="shared" si="595"/>
        <v>3.5699411234769508E-4</v>
      </c>
      <c r="P4048">
        <f>IF(N4048&gt;O4046,"ND",IF(N4048&lt;O4047,"ND",N4048))</f>
        <v>3.5699411234769508E-4</v>
      </c>
    </row>
    <row r="4049" spans="1:18">
      <c r="A4049">
        <v>95009.9</v>
      </c>
      <c r="B4049">
        <v>29254.32</v>
      </c>
      <c r="D4049">
        <f t="shared" si="591"/>
        <v>29254.32</v>
      </c>
      <c r="E4049">
        <v>139</v>
      </c>
      <c r="F4049" t="s">
        <v>12</v>
      </c>
      <c r="G4049">
        <f t="shared" si="592"/>
        <v>1</v>
      </c>
      <c r="H4049">
        <f t="shared" si="593"/>
        <v>29254.32</v>
      </c>
      <c r="K4049">
        <f t="shared" si="594"/>
        <v>3.6550275959498632E-3</v>
      </c>
      <c r="L4049">
        <v>139</v>
      </c>
      <c r="M4049" t="s">
        <v>12</v>
      </c>
      <c r="N4049">
        <f t="shared" si="595"/>
        <v>3.6550275959498632E-3</v>
      </c>
      <c r="P4049" t="str">
        <f>IF(N4049&gt;O4046,"ND",IF(N4049&lt;O4047,"ND",N4049))</f>
        <v>ND</v>
      </c>
    </row>
    <row r="4050" spans="1:18">
      <c r="A4050">
        <v>59576.63</v>
      </c>
      <c r="B4050">
        <v>0</v>
      </c>
      <c r="D4050">
        <f t="shared" si="591"/>
        <v>0</v>
      </c>
      <c r="E4050">
        <v>148</v>
      </c>
      <c r="F4050" t="s">
        <v>12</v>
      </c>
      <c r="G4050">
        <f t="shared" si="592"/>
        <v>1</v>
      </c>
      <c r="H4050">
        <f t="shared" si="593"/>
        <v>0</v>
      </c>
      <c r="K4050">
        <f t="shared" si="594"/>
        <v>0</v>
      </c>
      <c r="L4050">
        <v>148</v>
      </c>
      <c r="M4050" t="s">
        <v>12</v>
      </c>
      <c r="N4050">
        <f t="shared" si="595"/>
        <v>0</v>
      </c>
      <c r="O4050">
        <f>AVERAGE(N4050:N4055)</f>
        <v>1.1489547398225856E-3</v>
      </c>
      <c r="P4050">
        <f>IF(N4050&gt;O4052,"ND",IF(N4050&lt;O4053,"ND",N4050))</f>
        <v>0</v>
      </c>
      <c r="Q4050">
        <f>AVERAGE(P4050:P4055)</f>
        <v>3.6441328492469208E-4</v>
      </c>
      <c r="R4050">
        <f t="shared" si="590"/>
        <v>148</v>
      </c>
    </row>
    <row r="4051" spans="1:18">
      <c r="A4051">
        <v>118904.2</v>
      </c>
      <c r="B4051">
        <v>0</v>
      </c>
      <c r="D4051">
        <f t="shared" si="591"/>
        <v>0</v>
      </c>
      <c r="E4051">
        <v>148</v>
      </c>
      <c r="F4051" t="s">
        <v>12</v>
      </c>
      <c r="G4051">
        <f t="shared" si="592"/>
        <v>1</v>
      </c>
      <c r="H4051">
        <f t="shared" si="593"/>
        <v>0</v>
      </c>
      <c r="K4051">
        <f t="shared" si="594"/>
        <v>0</v>
      </c>
      <c r="L4051">
        <v>148</v>
      </c>
      <c r="M4051" t="s">
        <v>12</v>
      </c>
      <c r="N4051">
        <f t="shared" si="595"/>
        <v>0</v>
      </c>
      <c r="O4051">
        <f>STDEV(N4050:N4055)</f>
        <v>2.017027316174281E-3</v>
      </c>
      <c r="P4051">
        <f>IF(N4051&gt;O4052,"ND",IF(N4051&lt;O4053,"ND",N4051))</f>
        <v>0</v>
      </c>
    </row>
    <row r="4052" spans="1:18">
      <c r="A4052">
        <v>165792.64000000001</v>
      </c>
      <c r="B4052">
        <v>12603.53</v>
      </c>
      <c r="D4052">
        <f t="shared" si="591"/>
        <v>12603.53</v>
      </c>
      <c r="E4052">
        <v>148</v>
      </c>
      <c r="F4052" t="s">
        <v>12</v>
      </c>
      <c r="G4052">
        <f t="shared" si="592"/>
        <v>1</v>
      </c>
      <c r="H4052">
        <f t="shared" si="593"/>
        <v>12603.53</v>
      </c>
      <c r="K4052">
        <f t="shared" si="594"/>
        <v>1.5746819600107602E-3</v>
      </c>
      <c r="L4052">
        <v>148</v>
      </c>
      <c r="M4052" t="s">
        <v>12</v>
      </c>
      <c r="N4052">
        <f t="shared" si="595"/>
        <v>1.5746819600107602E-3</v>
      </c>
      <c r="O4052">
        <f>O4050+(O4051*1.89)</f>
        <v>4.9611363673919768E-3</v>
      </c>
      <c r="P4052">
        <f>IF(N4052&gt;O4052,"ND",IF(N4052&lt;O4053,"ND",N4052))</f>
        <v>1.5746819600107602E-3</v>
      </c>
    </row>
    <row r="4053" spans="1:18">
      <c r="A4053">
        <v>185106.13</v>
      </c>
      <c r="B4053">
        <v>40592.86</v>
      </c>
      <c r="D4053">
        <f t="shared" si="591"/>
        <v>40592.86</v>
      </c>
      <c r="E4053">
        <v>148</v>
      </c>
      <c r="F4053" t="s">
        <v>12</v>
      </c>
      <c r="G4053">
        <f t="shared" si="592"/>
        <v>1</v>
      </c>
      <c r="H4053">
        <f t="shared" si="593"/>
        <v>40592.86</v>
      </c>
      <c r="K4053">
        <f t="shared" si="594"/>
        <v>5.0716620143120526E-3</v>
      </c>
      <c r="L4053">
        <v>148</v>
      </c>
      <c r="M4053" t="s">
        <v>12</v>
      </c>
      <c r="N4053">
        <f t="shared" si="595"/>
        <v>5.0716620143120526E-3</v>
      </c>
      <c r="O4053">
        <f>O4050-(O4051*1.89)</f>
        <v>-2.6632268877468052E-3</v>
      </c>
      <c r="P4053" t="str">
        <f>IF(N4053&gt;O4052,"ND",IF(N4053&lt;O4053,"ND",N4053))</f>
        <v>ND</v>
      </c>
    </row>
    <row r="4054" spans="1:18">
      <c r="A4054">
        <v>158574.82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129163.03</v>
      </c>
      <c r="B4055">
        <v>1980.03</v>
      </c>
      <c r="D4055">
        <f t="shared" si="591"/>
        <v>1980.03</v>
      </c>
      <c r="E4055">
        <v>148</v>
      </c>
      <c r="F4055" t="s">
        <v>12</v>
      </c>
      <c r="G4055">
        <f t="shared" si="592"/>
        <v>1</v>
      </c>
      <c r="H4055">
        <f t="shared" si="593"/>
        <v>1980.03</v>
      </c>
      <c r="K4055">
        <f t="shared" si="594"/>
        <v>2.4738446461270022E-4</v>
      </c>
      <c r="L4055">
        <v>148</v>
      </c>
      <c r="M4055" t="s">
        <v>12</v>
      </c>
      <c r="N4055">
        <f t="shared" si="595"/>
        <v>2.4738446461270022E-4</v>
      </c>
      <c r="P4055">
        <f>IF(N4055&gt;O4052,"ND",IF(N4055&lt;O4053,"ND",N4055))</f>
        <v>2.4738446461270022E-4</v>
      </c>
    </row>
    <row r="4056" spans="1:18">
      <c r="A4056">
        <v>174505.49</v>
      </c>
      <c r="B4056">
        <v>7732.02</v>
      </c>
      <c r="D4056">
        <f t="shared" si="591"/>
        <v>7732.02</v>
      </c>
      <c r="E4056">
        <v>138</v>
      </c>
      <c r="F4056" t="s">
        <v>12</v>
      </c>
      <c r="G4056">
        <f t="shared" si="592"/>
        <v>1</v>
      </c>
      <c r="H4056">
        <f t="shared" si="593"/>
        <v>7732.02</v>
      </c>
      <c r="K4056">
        <f t="shared" si="594"/>
        <v>9.6603669039089829E-4</v>
      </c>
      <c r="L4056">
        <v>138</v>
      </c>
      <c r="M4056" t="s">
        <v>12</v>
      </c>
      <c r="N4056">
        <f t="shared" si="595"/>
        <v>9.6603669039089829E-4</v>
      </c>
      <c r="O4056">
        <f>AVERAGE(N4056:N4061)</f>
        <v>1.526380250430971E-3</v>
      </c>
      <c r="P4056">
        <f>IF(N4056&gt;O4058,"ND",IF(N4056&lt;O4059,"ND",N4056))</f>
        <v>9.6603669039089829E-4</v>
      </c>
      <c r="Q4056">
        <f>AVERAGE(P4056:P4061)</f>
        <v>1.526380250430971E-3</v>
      </c>
      <c r="R4056">
        <f t="shared" si="590"/>
        <v>138</v>
      </c>
    </row>
    <row r="4057" spans="1:18">
      <c r="A4057">
        <v>191359.77</v>
      </c>
      <c r="B4057">
        <v>0</v>
      </c>
      <c r="D4057">
        <f t="shared" si="591"/>
        <v>0</v>
      </c>
      <c r="E4057">
        <v>138</v>
      </c>
      <c r="F4057" t="s">
        <v>12</v>
      </c>
      <c r="G4057">
        <f t="shared" si="592"/>
        <v>1</v>
      </c>
      <c r="H4057">
        <f t="shared" si="593"/>
        <v>0</v>
      </c>
      <c r="K4057">
        <f t="shared" si="594"/>
        <v>0</v>
      </c>
      <c r="L4057">
        <v>138</v>
      </c>
      <c r="M4057" t="s">
        <v>12</v>
      </c>
      <c r="N4057">
        <f t="shared" si="595"/>
        <v>0</v>
      </c>
      <c r="O4057">
        <f>STDEV(N4056:N4061)</f>
        <v>2.0842296054850622E-3</v>
      </c>
      <c r="P4057">
        <f>IF(N4057&gt;O4058,"ND",IF(N4057&lt;O4059,"ND",N4057))</f>
        <v>0</v>
      </c>
    </row>
    <row r="4058" spans="1:18">
      <c r="A4058">
        <v>240878.32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5.4655742047977386E-3</v>
      </c>
      <c r="P4058">
        <f>IF(N4058&gt;O4058,"ND",IF(N4058&lt;O4059,"ND",N4058))</f>
        <v>0</v>
      </c>
    </row>
    <row r="4059" spans="1:18">
      <c r="A4059">
        <v>177334.96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-2.4128137039357966E-3</v>
      </c>
      <c r="P4059">
        <f>IF(N4059&gt;O4058,"ND",IF(N4059&lt;O4059,"ND",N4059))</f>
        <v>0</v>
      </c>
    </row>
    <row r="4060" spans="1:18">
      <c r="A4060">
        <v>285304.56</v>
      </c>
      <c r="B4060">
        <v>39008.83</v>
      </c>
      <c r="D4060">
        <f t="shared" si="591"/>
        <v>39008.83</v>
      </c>
      <c r="E4060">
        <v>138</v>
      </c>
      <c r="F4060" t="s">
        <v>12</v>
      </c>
      <c r="G4060">
        <f t="shared" si="592"/>
        <v>1</v>
      </c>
      <c r="H4060">
        <f t="shared" si="593"/>
        <v>39008.83</v>
      </c>
      <c r="K4060">
        <f t="shared" si="594"/>
        <v>4.873753692983358E-3</v>
      </c>
      <c r="L4060">
        <v>138</v>
      </c>
      <c r="M4060" t="s">
        <v>12</v>
      </c>
      <c r="N4060">
        <f t="shared" si="595"/>
        <v>4.873753692983358E-3</v>
      </c>
      <c r="P4060">
        <f>IF(N4060&gt;O4058,"ND",IF(N4060&lt;O4059,"ND",N4060))</f>
        <v>4.873753692983358E-3</v>
      </c>
    </row>
    <row r="4061" spans="1:18">
      <c r="A4061">
        <v>240039.58</v>
      </c>
      <c r="B4061">
        <v>26560.73</v>
      </c>
      <c r="D4061">
        <f t="shared" si="591"/>
        <v>26560.73</v>
      </c>
      <c r="E4061">
        <v>138</v>
      </c>
      <c r="F4061" t="s">
        <v>12</v>
      </c>
      <c r="G4061">
        <f t="shared" si="592"/>
        <v>1</v>
      </c>
      <c r="H4061">
        <f t="shared" si="593"/>
        <v>26560.73</v>
      </c>
      <c r="K4061">
        <f t="shared" si="594"/>
        <v>3.3184911192115697E-3</v>
      </c>
      <c r="L4061">
        <v>138</v>
      </c>
      <c r="M4061" t="s">
        <v>12</v>
      </c>
      <c r="N4061">
        <f t="shared" si="595"/>
        <v>3.3184911192115697E-3</v>
      </c>
      <c r="P4061">
        <f>IF(N4061&gt;O4058,"ND",IF(N4061&lt;O4059,"ND",N4061))</f>
        <v>3.3184911192115697E-3</v>
      </c>
    </row>
    <row r="4062" spans="1:18">
      <c r="A4062">
        <v>174754.52</v>
      </c>
      <c r="B4062">
        <v>19605.7</v>
      </c>
      <c r="D4062">
        <f t="shared" si="591"/>
        <v>19605.7</v>
      </c>
      <c r="E4062">
        <v>147</v>
      </c>
      <c r="F4062" t="s">
        <v>12</v>
      </c>
      <c r="G4062">
        <f t="shared" si="592"/>
        <v>1</v>
      </c>
      <c r="H4062">
        <f t="shared" si="593"/>
        <v>19605.7</v>
      </c>
      <c r="K4062">
        <f t="shared" si="594"/>
        <v>2.4495313696546095E-3</v>
      </c>
      <c r="L4062">
        <v>147</v>
      </c>
      <c r="M4062" t="s">
        <v>12</v>
      </c>
      <c r="N4062">
        <f t="shared" si="595"/>
        <v>2.4495313696546095E-3</v>
      </c>
      <c r="O4062">
        <f>AVERAGE(N4062:N4067)</f>
        <v>8.8111222313463097E-4</v>
      </c>
      <c r="P4062">
        <f>IF(N4062&gt;O4064,"ND",IF(N4062&lt;O4065,"ND",N4062))</f>
        <v>2.4495313696546095E-3</v>
      </c>
      <c r="Q4062">
        <f>AVERAGE(P4062:P4067)</f>
        <v>8.8111222313463097E-4</v>
      </c>
      <c r="R4062">
        <f t="shared" si="590"/>
        <v>147</v>
      </c>
    </row>
    <row r="4063" spans="1:18">
      <c r="A4063">
        <v>200398.39</v>
      </c>
      <c r="B4063">
        <v>11855.42</v>
      </c>
      <c r="D4063">
        <f t="shared" si="591"/>
        <v>11855.42</v>
      </c>
      <c r="E4063">
        <v>147</v>
      </c>
      <c r="F4063" t="s">
        <v>12</v>
      </c>
      <c r="G4063">
        <f t="shared" si="592"/>
        <v>1</v>
      </c>
      <c r="H4063">
        <f t="shared" si="593"/>
        <v>11855.42</v>
      </c>
      <c r="K4063">
        <f t="shared" si="594"/>
        <v>1.4812132793233931E-3</v>
      </c>
      <c r="L4063">
        <v>147</v>
      </c>
      <c r="M4063" t="s">
        <v>12</v>
      </c>
      <c r="N4063">
        <f t="shared" si="595"/>
        <v>1.4812132793233931E-3</v>
      </c>
      <c r="O4063">
        <f>STDEV(N4062:N4067)</f>
        <v>9.9396471126974358E-4</v>
      </c>
      <c r="P4063">
        <f>IF(N4063&gt;O4064,"ND",IF(N4063&lt;O4065,"ND",N4063))</f>
        <v>1.4812132793233931E-3</v>
      </c>
    </row>
    <row r="4064" spans="1:18">
      <c r="A4064">
        <v>183164.02</v>
      </c>
      <c r="B4064">
        <v>9417.11</v>
      </c>
      <c r="D4064">
        <f t="shared" si="591"/>
        <v>9417.11</v>
      </c>
      <c r="E4064">
        <v>147</v>
      </c>
      <c r="F4064" t="s">
        <v>12</v>
      </c>
      <c r="G4064">
        <f t="shared" si="592"/>
        <v>1</v>
      </c>
      <c r="H4064">
        <f t="shared" si="593"/>
        <v>9417.11</v>
      </c>
      <c r="K4064">
        <f t="shared" si="594"/>
        <v>1.1765714234374758E-3</v>
      </c>
      <c r="L4064">
        <v>147</v>
      </c>
      <c r="M4064" t="s">
        <v>12</v>
      </c>
      <c r="N4064">
        <f t="shared" si="595"/>
        <v>1.1765714234374758E-3</v>
      </c>
      <c r="O4064">
        <f>O4062+(O4063*1.89)</f>
        <v>2.7597055274344463E-3</v>
      </c>
      <c r="P4064">
        <f>IF(N4064&gt;O4064,"ND",IF(N4064&lt;O4065,"ND",N4064))</f>
        <v>1.1765714234374758E-3</v>
      </c>
    </row>
    <row r="4065" spans="1:18">
      <c r="A4065">
        <v>172789.97</v>
      </c>
      <c r="B4065">
        <v>388.73</v>
      </c>
      <c r="D4065">
        <f t="shared" si="591"/>
        <v>388.73</v>
      </c>
      <c r="E4065">
        <v>147</v>
      </c>
      <c r="F4065" t="s">
        <v>12</v>
      </c>
      <c r="G4065">
        <f t="shared" si="592"/>
        <v>1</v>
      </c>
      <c r="H4065">
        <f t="shared" si="593"/>
        <v>388.73</v>
      </c>
      <c r="K4065">
        <f t="shared" si="594"/>
        <v>4.8567831259574328E-5</v>
      </c>
      <c r="L4065">
        <v>147</v>
      </c>
      <c r="M4065" t="s">
        <v>12</v>
      </c>
      <c r="N4065">
        <f t="shared" si="595"/>
        <v>4.8567831259574328E-5</v>
      </c>
      <c r="O4065">
        <f>O4062-(O4063*1.89)</f>
        <v>-9.974810811651841E-4</v>
      </c>
      <c r="P4065">
        <f>IF(N4065&gt;O4064,"ND",IF(N4065&lt;O4065,"ND",N4065))</f>
        <v>4.8567831259574328E-5</v>
      </c>
    </row>
    <row r="4066" spans="1:18">
      <c r="A4066">
        <v>262333.57</v>
      </c>
      <c r="B4066">
        <v>0</v>
      </c>
      <c r="D4066">
        <f t="shared" si="591"/>
        <v>0</v>
      </c>
      <c r="E4066">
        <v>147</v>
      </c>
      <c r="F4066" t="s">
        <v>12</v>
      </c>
      <c r="G4066">
        <f t="shared" si="592"/>
        <v>1</v>
      </c>
      <c r="H4066">
        <f t="shared" si="593"/>
        <v>0</v>
      </c>
      <c r="K4066">
        <f t="shared" si="594"/>
        <v>0</v>
      </c>
      <c r="L4066">
        <v>147</v>
      </c>
      <c r="M4066" t="s">
        <v>12</v>
      </c>
      <c r="N4066">
        <f t="shared" si="595"/>
        <v>0</v>
      </c>
      <c r="P4066">
        <f>IF(N4066&gt;O4064,"ND",IF(N4066&lt;O4065,"ND",N4066))</f>
        <v>0</v>
      </c>
    </row>
    <row r="4067" spans="1:18">
      <c r="A4067">
        <v>244161.13</v>
      </c>
      <c r="B4067">
        <v>1046.82</v>
      </c>
      <c r="D4067">
        <f t="shared" si="591"/>
        <v>1046.82</v>
      </c>
      <c r="E4067">
        <v>147</v>
      </c>
      <c r="F4067" t="s">
        <v>12</v>
      </c>
      <c r="G4067">
        <f t="shared" si="592"/>
        <v>1</v>
      </c>
      <c r="H4067">
        <f t="shared" si="593"/>
        <v>1046.82</v>
      </c>
      <c r="K4067">
        <f t="shared" si="594"/>
        <v>1.3078943513273374E-4</v>
      </c>
      <c r="L4067">
        <v>147</v>
      </c>
      <c r="M4067" t="s">
        <v>12</v>
      </c>
      <c r="N4067">
        <f t="shared" si="595"/>
        <v>1.3078943513273374E-4</v>
      </c>
      <c r="P4067">
        <f>IF(N4067&gt;O4064,"ND",IF(N4067&lt;O4065,"ND",N4067))</f>
        <v>1.3078943513273374E-4</v>
      </c>
    </row>
    <row r="4068" spans="1:18">
      <c r="A4068">
        <v>245388.99</v>
      </c>
      <c r="B4068">
        <v>708.66</v>
      </c>
      <c r="D4068">
        <f t="shared" si="591"/>
        <v>708.66</v>
      </c>
      <c r="E4068">
        <v>137</v>
      </c>
      <c r="F4068" t="s">
        <v>12</v>
      </c>
      <c r="G4068">
        <f t="shared" si="592"/>
        <v>1</v>
      </c>
      <c r="H4068">
        <f t="shared" si="593"/>
        <v>708.66</v>
      </c>
      <c r="K4068">
        <f t="shared" si="594"/>
        <v>8.8539807322331532E-5</v>
      </c>
      <c r="L4068">
        <v>137</v>
      </c>
      <c r="M4068" t="s">
        <v>12</v>
      </c>
      <c r="N4068">
        <f t="shared" si="595"/>
        <v>8.8539807322331532E-5</v>
      </c>
      <c r="O4068">
        <f>AVERAGE(N4068:N4073)</f>
        <v>2.2212476949036737E-4</v>
      </c>
      <c r="P4068">
        <f>IF(N4068&gt;O4070,"ND",IF(N4068&lt;O4071,"ND",N4068))</f>
        <v>8.8539807322331532E-5</v>
      </c>
      <c r="Q4068">
        <f>AVERAGE(P4068:P4073)</f>
        <v>2.2212476949036737E-4</v>
      </c>
      <c r="R4068">
        <f t="shared" si="590"/>
        <v>137</v>
      </c>
    </row>
    <row r="4069" spans="1:18">
      <c r="A4069">
        <v>240773.48</v>
      </c>
      <c r="B4069">
        <v>0</v>
      </c>
      <c r="D4069">
        <f t="shared" si="591"/>
        <v>0</v>
      </c>
      <c r="E4069">
        <v>137</v>
      </c>
      <c r="F4069" t="s">
        <v>12</v>
      </c>
      <c r="G4069">
        <f t="shared" si="592"/>
        <v>1</v>
      </c>
      <c r="H4069">
        <f t="shared" si="593"/>
        <v>0</v>
      </c>
      <c r="K4069">
        <f t="shared" si="594"/>
        <v>0</v>
      </c>
      <c r="L4069">
        <v>137</v>
      </c>
      <c r="M4069" t="s">
        <v>12</v>
      </c>
      <c r="N4069">
        <f t="shared" si="595"/>
        <v>0</v>
      </c>
      <c r="O4069">
        <f>STDEV(N4068:N4073)</f>
        <v>3.145793971457089E-4</v>
      </c>
      <c r="P4069">
        <f>IF(N4069&gt;O4070,"ND",IF(N4069&lt;O4071,"ND",N4069))</f>
        <v>0</v>
      </c>
    </row>
    <row r="4070" spans="1:18">
      <c r="A4070">
        <v>224129.61</v>
      </c>
      <c r="B4070">
        <v>0</v>
      </c>
      <c r="D4070">
        <f t="shared" si="591"/>
        <v>0</v>
      </c>
      <c r="E4070">
        <v>137</v>
      </c>
      <c r="F4070" t="s">
        <v>12</v>
      </c>
      <c r="G4070">
        <f t="shared" si="592"/>
        <v>1</v>
      </c>
      <c r="H4070">
        <f t="shared" si="593"/>
        <v>0</v>
      </c>
      <c r="K4070">
        <f t="shared" si="594"/>
        <v>0</v>
      </c>
      <c r="L4070">
        <v>137</v>
      </c>
      <c r="M4070" t="s">
        <v>12</v>
      </c>
      <c r="N4070">
        <f t="shared" si="595"/>
        <v>0</v>
      </c>
      <c r="O4070">
        <f>O4068+(O4069*1.89)</f>
        <v>8.1667983009575717E-4</v>
      </c>
      <c r="P4070">
        <f>IF(N4070&gt;O4070,"ND",IF(N4070&lt;O4071,"ND",N4070))</f>
        <v>0</v>
      </c>
    </row>
    <row r="4071" spans="1:18">
      <c r="A4071">
        <v>147288.95000000001</v>
      </c>
      <c r="B4071">
        <v>4288.55</v>
      </c>
      <c r="D4071">
        <f t="shared" si="591"/>
        <v>4288.55</v>
      </c>
      <c r="E4071">
        <v>137</v>
      </c>
      <c r="F4071" t="s">
        <v>12</v>
      </c>
      <c r="G4071">
        <f t="shared" si="592"/>
        <v>1</v>
      </c>
      <c r="H4071">
        <f t="shared" si="593"/>
        <v>4288.55</v>
      </c>
      <c r="K4071">
        <f t="shared" si="594"/>
        <v>5.358103895975291E-4</v>
      </c>
      <c r="L4071">
        <v>137</v>
      </c>
      <c r="M4071" t="s">
        <v>12</v>
      </c>
      <c r="N4071">
        <f t="shared" si="595"/>
        <v>5.358103895975291E-4</v>
      </c>
      <c r="O4071">
        <f>O4068-(O4069*1.89)</f>
        <v>-3.7243029111502248E-4</v>
      </c>
      <c r="P4071">
        <f>IF(N4071&gt;O4070,"ND",IF(N4071&lt;O4071,"ND",N4071))</f>
        <v>5.358103895975291E-4</v>
      </c>
    </row>
    <row r="4072" spans="1:18">
      <c r="A4072">
        <v>218118.46</v>
      </c>
      <c r="B4072">
        <v>33.659999999999997</v>
      </c>
      <c r="D4072">
        <f t="shared" si="591"/>
        <v>33.659999999999997</v>
      </c>
      <c r="E4072">
        <v>137</v>
      </c>
      <c r="F4072" t="s">
        <v>12</v>
      </c>
      <c r="G4072">
        <f t="shared" si="592"/>
        <v>1</v>
      </c>
      <c r="H4072">
        <f t="shared" si="593"/>
        <v>33.659999999999997</v>
      </c>
      <c r="K4072">
        <f t="shared" si="594"/>
        <v>4.2054721791404616E-6</v>
      </c>
      <c r="L4072">
        <v>137</v>
      </c>
      <c r="M4072" t="s">
        <v>12</v>
      </c>
      <c r="N4072">
        <f t="shared" si="595"/>
        <v>4.2054721791404616E-6</v>
      </c>
      <c r="P4072">
        <f>IF(N4072&gt;O4070,"ND",IF(N4072&lt;O4071,"ND",N4072))</f>
        <v>4.2054721791404616E-6</v>
      </c>
    </row>
    <row r="4073" spans="1:18">
      <c r="A4073">
        <v>207516.35</v>
      </c>
      <c r="B4073">
        <v>5636.26</v>
      </c>
      <c r="D4073">
        <f t="shared" si="591"/>
        <v>5636.26</v>
      </c>
      <c r="E4073">
        <v>137</v>
      </c>
      <c r="F4073" t="s">
        <v>12</v>
      </c>
      <c r="G4073">
        <f t="shared" si="592"/>
        <v>1</v>
      </c>
      <c r="H4073">
        <f t="shared" si="593"/>
        <v>5636.26</v>
      </c>
      <c r="K4073">
        <f t="shared" si="594"/>
        <v>7.041929478432032E-4</v>
      </c>
      <c r="L4073">
        <v>137</v>
      </c>
      <c r="M4073" t="s">
        <v>12</v>
      </c>
      <c r="N4073">
        <f t="shared" si="595"/>
        <v>7.041929478432032E-4</v>
      </c>
      <c r="P4073">
        <f>IF(N4073&gt;O4070,"ND",IF(N4073&lt;O4071,"ND",N4073))</f>
        <v>7.041929478432032E-4</v>
      </c>
    </row>
    <row r="4074" spans="1:18">
      <c r="A4074">
        <v>142753.21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2.5506992545582343E-4</v>
      </c>
      <c r="P4074">
        <f>IF(N4074&gt;O4076,"ND",IF(N4074&lt;O4077,"ND",N4074))</f>
        <v>0</v>
      </c>
      <c r="Q4074">
        <f>AVERAGE(P4074:P4079)</f>
        <v>2.5506992545582343E-4</v>
      </c>
      <c r="R4074">
        <f t="shared" si="590"/>
        <v>144</v>
      </c>
    </row>
    <row r="4075" spans="1:18">
      <c r="A4075">
        <v>129677.85</v>
      </c>
      <c r="B4075">
        <v>3999.97</v>
      </c>
      <c r="D4075">
        <f t="shared" si="591"/>
        <v>3999.97</v>
      </c>
      <c r="E4075">
        <v>144</v>
      </c>
      <c r="F4075" t="s">
        <v>12</v>
      </c>
      <c r="G4075">
        <f t="shared" si="592"/>
        <v>1</v>
      </c>
      <c r="H4075">
        <f t="shared" si="593"/>
        <v>3999.97</v>
      </c>
      <c r="K4075">
        <f t="shared" si="594"/>
        <v>4.9975527487808888E-4</v>
      </c>
      <c r="L4075">
        <v>144</v>
      </c>
      <c r="M4075" t="s">
        <v>12</v>
      </c>
      <c r="N4075">
        <f t="shared" si="595"/>
        <v>4.9975527487808888E-4</v>
      </c>
      <c r="O4075">
        <f>STDEV(N4074:N4079)</f>
        <v>4.2933907047610368E-4</v>
      </c>
      <c r="P4075">
        <f>IF(N4075&gt;O4076,"ND",IF(N4075&lt;O4077,"ND",N4075))</f>
        <v>4.9975527487808888E-4</v>
      </c>
    </row>
    <row r="4076" spans="1:18">
      <c r="A4076">
        <v>170010.39</v>
      </c>
      <c r="B4076">
        <v>8249.2900000000009</v>
      </c>
      <c r="D4076">
        <f t="shared" si="591"/>
        <v>8249.2900000000009</v>
      </c>
      <c r="E4076">
        <v>144</v>
      </c>
      <c r="F4076" t="s">
        <v>12</v>
      </c>
      <c r="G4076">
        <f t="shared" si="592"/>
        <v>1</v>
      </c>
      <c r="H4076">
        <f t="shared" si="593"/>
        <v>8249.2900000000009</v>
      </c>
      <c r="K4076">
        <f t="shared" si="594"/>
        <v>1.0306642778568516E-3</v>
      </c>
      <c r="L4076">
        <v>144</v>
      </c>
      <c r="M4076" t="s">
        <v>12</v>
      </c>
      <c r="N4076">
        <f t="shared" si="595"/>
        <v>1.0306642778568516E-3</v>
      </c>
      <c r="O4076">
        <f>O4074+(O4075*1.89)</f>
        <v>1.0665207686556594E-3</v>
      </c>
      <c r="P4076">
        <f>IF(N4076&gt;O4076,"ND",IF(N4076&lt;O4077,"ND",N4076))</f>
        <v>1.0306642778568516E-3</v>
      </c>
    </row>
    <row r="4077" spans="1:18">
      <c r="A4077">
        <v>116493.07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-5.5638091774401249E-4</v>
      </c>
      <c r="P4077">
        <f>IF(N4077&gt;O4076,"ND",IF(N4077&lt;O4077,"ND",N4077))</f>
        <v>0</v>
      </c>
    </row>
    <row r="4078" spans="1:18">
      <c r="A4078">
        <v>202530.04</v>
      </c>
      <c r="B4078">
        <v>0</v>
      </c>
      <c r="D4078">
        <f t="shared" si="591"/>
        <v>0</v>
      </c>
      <c r="E4078">
        <v>144</v>
      </c>
      <c r="F4078" t="s">
        <v>12</v>
      </c>
      <c r="G4078">
        <f t="shared" si="592"/>
        <v>1</v>
      </c>
      <c r="H4078">
        <f t="shared" si="593"/>
        <v>0</v>
      </c>
      <c r="K4078">
        <f t="shared" si="594"/>
        <v>0</v>
      </c>
      <c r="L4078">
        <v>144</v>
      </c>
      <c r="M4078" t="s">
        <v>12</v>
      </c>
      <c r="N4078">
        <f t="shared" si="595"/>
        <v>0</v>
      </c>
      <c r="P4078">
        <f>IF(N4078&gt;O4076,"ND",IF(N4078&lt;O4077,"ND",N4078))</f>
        <v>0</v>
      </c>
    </row>
    <row r="4079" spans="1:18">
      <c r="A4079">
        <v>259040.14</v>
      </c>
      <c r="B4079">
        <v>0</v>
      </c>
      <c r="D4079">
        <f t="shared" si="591"/>
        <v>0</v>
      </c>
      <c r="E4079">
        <v>144</v>
      </c>
      <c r="F4079" t="s">
        <v>12</v>
      </c>
      <c r="G4079">
        <f t="shared" si="592"/>
        <v>1</v>
      </c>
      <c r="H4079">
        <f t="shared" si="593"/>
        <v>0</v>
      </c>
      <c r="K4079">
        <f t="shared" si="594"/>
        <v>0</v>
      </c>
      <c r="L4079">
        <v>144</v>
      </c>
      <c r="M4079" t="s">
        <v>12</v>
      </c>
      <c r="N4079">
        <f t="shared" si="595"/>
        <v>0</v>
      </c>
      <c r="P4079">
        <f>IF(N4079&gt;O4076,"ND",IF(N4079&lt;O4077,"ND",N4079))</f>
        <v>0</v>
      </c>
    </row>
    <row r="4080" spans="1:18">
      <c r="A4080">
        <v>177060.15</v>
      </c>
      <c r="B4080">
        <v>0</v>
      </c>
      <c r="D4080">
        <f t="shared" si="591"/>
        <v>0</v>
      </c>
      <c r="E4080">
        <v>145</v>
      </c>
      <c r="F4080" t="s">
        <v>12</v>
      </c>
      <c r="G4080">
        <f t="shared" si="592"/>
        <v>1</v>
      </c>
      <c r="H4080">
        <f t="shared" si="593"/>
        <v>0</v>
      </c>
      <c r="K4080">
        <f t="shared" si="594"/>
        <v>0</v>
      </c>
      <c r="L4080">
        <v>145</v>
      </c>
      <c r="M4080" t="s">
        <v>12</v>
      </c>
      <c r="N4080">
        <f t="shared" si="595"/>
        <v>0</v>
      </c>
      <c r="O4080">
        <f>AVERAGE(N4080:N4085)</f>
        <v>0</v>
      </c>
      <c r="P4080">
        <f>IF(N4080&gt;O4082,"ND",IF(N4080&lt;O4083,"ND",N4080))</f>
        <v>0</v>
      </c>
      <c r="Q4080">
        <f>AVERAGE(P4080:P4085)</f>
        <v>0</v>
      </c>
      <c r="R4080">
        <f t="shared" si="590"/>
        <v>145</v>
      </c>
    </row>
    <row r="4081" spans="1:18">
      <c r="A4081">
        <v>120961.74</v>
      </c>
      <c r="B4081">
        <v>0</v>
      </c>
      <c r="D4081">
        <f t="shared" si="591"/>
        <v>0</v>
      </c>
      <c r="E4081">
        <v>145</v>
      </c>
      <c r="F4081" t="s">
        <v>12</v>
      </c>
      <c r="G4081">
        <f t="shared" si="592"/>
        <v>1</v>
      </c>
      <c r="H4081">
        <f t="shared" si="593"/>
        <v>0</v>
      </c>
      <c r="K4081">
        <f t="shared" si="594"/>
        <v>0</v>
      </c>
      <c r="L4081">
        <v>145</v>
      </c>
      <c r="M4081" t="s">
        <v>12</v>
      </c>
      <c r="N4081">
        <f t="shared" si="595"/>
        <v>0</v>
      </c>
      <c r="O4081">
        <f>STDEV(N4080:N4085)</f>
        <v>0</v>
      </c>
      <c r="P4081">
        <f>IF(N4081&gt;O4082,"ND",IF(N4081&lt;O4083,"ND",N4081))</f>
        <v>0</v>
      </c>
    </row>
    <row r="4082" spans="1:18">
      <c r="A4082">
        <v>270509.5</v>
      </c>
      <c r="B4082">
        <v>0</v>
      </c>
      <c r="D4082">
        <f t="shared" si="591"/>
        <v>0</v>
      </c>
      <c r="E4082">
        <v>145</v>
      </c>
      <c r="F4082" t="s">
        <v>12</v>
      </c>
      <c r="G4082">
        <f t="shared" si="592"/>
        <v>1</v>
      </c>
      <c r="H4082">
        <f t="shared" si="593"/>
        <v>0</v>
      </c>
      <c r="K4082">
        <f t="shared" si="594"/>
        <v>0</v>
      </c>
      <c r="L4082">
        <v>145</v>
      </c>
      <c r="M4082" t="s">
        <v>12</v>
      </c>
      <c r="N4082">
        <f t="shared" si="595"/>
        <v>0</v>
      </c>
      <c r="O4082">
        <f>O4080+(O4081*1.89)</f>
        <v>0</v>
      </c>
      <c r="P4082">
        <f>IF(N4082&gt;O4082,"ND",IF(N4082&lt;O4083,"ND",N4082))</f>
        <v>0</v>
      </c>
    </row>
    <row r="4083" spans="1:18">
      <c r="A4083">
        <v>265664.03999999998</v>
      </c>
      <c r="B4083">
        <v>0</v>
      </c>
      <c r="D4083">
        <f t="shared" si="591"/>
        <v>0</v>
      </c>
      <c r="E4083">
        <v>145</v>
      </c>
      <c r="F4083" t="s">
        <v>12</v>
      </c>
      <c r="G4083">
        <f t="shared" si="592"/>
        <v>1</v>
      </c>
      <c r="H4083">
        <f t="shared" si="593"/>
        <v>0</v>
      </c>
      <c r="K4083">
        <f t="shared" si="594"/>
        <v>0</v>
      </c>
      <c r="L4083">
        <v>145</v>
      </c>
      <c r="M4083" t="s">
        <v>12</v>
      </c>
      <c r="N4083">
        <f t="shared" si="595"/>
        <v>0</v>
      </c>
      <c r="O4083">
        <f>O4080-(O4081*1.89)</f>
        <v>0</v>
      </c>
      <c r="P4083">
        <f>IF(N4083&gt;O4082,"ND",IF(N4083&lt;O4083,"ND",N4083))</f>
        <v>0</v>
      </c>
    </row>
    <row r="4084" spans="1:18">
      <c r="A4084">
        <v>247557.38</v>
      </c>
      <c r="B4084">
        <v>0</v>
      </c>
      <c r="D4084">
        <f t="shared" si="591"/>
        <v>0</v>
      </c>
      <c r="E4084">
        <v>145</v>
      </c>
      <c r="F4084" t="s">
        <v>12</v>
      </c>
      <c r="G4084">
        <f t="shared" si="592"/>
        <v>1</v>
      </c>
      <c r="H4084">
        <f t="shared" si="593"/>
        <v>0</v>
      </c>
      <c r="K4084">
        <f t="shared" si="594"/>
        <v>0</v>
      </c>
      <c r="L4084">
        <v>145</v>
      </c>
      <c r="M4084" t="s">
        <v>12</v>
      </c>
      <c r="N4084">
        <f t="shared" si="595"/>
        <v>0</v>
      </c>
      <c r="P4084">
        <f>IF(N4084&gt;O4082,"ND",IF(N4084&lt;O4083,"ND",N4084))</f>
        <v>0</v>
      </c>
    </row>
    <row r="4085" spans="1:18">
      <c r="A4085">
        <v>307709.12</v>
      </c>
      <c r="B4085">
        <v>0</v>
      </c>
      <c r="D4085">
        <f t="shared" si="591"/>
        <v>0</v>
      </c>
      <c r="E4085">
        <v>145</v>
      </c>
      <c r="F4085" t="s">
        <v>12</v>
      </c>
      <c r="G4085">
        <f t="shared" si="592"/>
        <v>1</v>
      </c>
      <c r="H4085">
        <f t="shared" si="593"/>
        <v>0</v>
      </c>
      <c r="K4085">
        <f t="shared" si="594"/>
        <v>0</v>
      </c>
      <c r="L4085">
        <v>145</v>
      </c>
      <c r="M4085" t="s">
        <v>12</v>
      </c>
      <c r="N4085">
        <f t="shared" si="595"/>
        <v>0</v>
      </c>
      <c r="P4085">
        <f>IF(N4085&gt;O4082,"ND",IF(N4085&lt;O4083,"ND",N4085))</f>
        <v>0</v>
      </c>
    </row>
    <row r="4086" spans="1:18">
      <c r="A4086">
        <v>287940.61</v>
      </c>
      <c r="B4086">
        <v>0</v>
      </c>
      <c r="D4086">
        <f t="shared" si="591"/>
        <v>0</v>
      </c>
      <c r="E4086">
        <v>162</v>
      </c>
      <c r="F4086" t="s">
        <v>12</v>
      </c>
      <c r="G4086">
        <f t="shared" si="592"/>
        <v>1</v>
      </c>
      <c r="H4086">
        <f t="shared" si="593"/>
        <v>0</v>
      </c>
      <c r="K4086">
        <f t="shared" si="594"/>
        <v>0</v>
      </c>
      <c r="L4086">
        <v>162</v>
      </c>
      <c r="M4086" t="s">
        <v>12</v>
      </c>
      <c r="N4086">
        <f t="shared" si="595"/>
        <v>0</v>
      </c>
      <c r="O4086">
        <f>AVERAGE(N4086:N4091)</f>
        <v>8.2493347841954172E-5</v>
      </c>
      <c r="P4086">
        <f>IF(N4086&gt;O4088,"ND",IF(N4086&lt;O4089,"ND",N4086))</f>
        <v>0</v>
      </c>
      <c r="Q4086">
        <f>AVERAGE(P4086:P4091)</f>
        <v>0</v>
      </c>
      <c r="R4086">
        <f t="shared" si="590"/>
        <v>162</v>
      </c>
    </row>
    <row r="4087" spans="1:18">
      <c r="A4087">
        <v>337842.6</v>
      </c>
      <c r="B4087">
        <v>0</v>
      </c>
      <c r="D4087">
        <f t="shared" si="591"/>
        <v>0</v>
      </c>
      <c r="E4087">
        <v>162</v>
      </c>
      <c r="F4087" t="s">
        <v>12</v>
      </c>
      <c r="G4087">
        <f t="shared" si="592"/>
        <v>1</v>
      </c>
      <c r="H4087">
        <f t="shared" si="593"/>
        <v>0</v>
      </c>
      <c r="K4087">
        <f t="shared" si="594"/>
        <v>0</v>
      </c>
      <c r="L4087">
        <v>162</v>
      </c>
      <c r="M4087" t="s">
        <v>12</v>
      </c>
      <c r="N4087">
        <f t="shared" si="595"/>
        <v>0</v>
      </c>
      <c r="O4087">
        <f>STDEV(N4086:N4091)</f>
        <v>2.0206660938671157E-4</v>
      </c>
      <c r="P4087">
        <f>IF(N4087&gt;O4088,"ND",IF(N4087&lt;O4089,"ND",N4087))</f>
        <v>0</v>
      </c>
    </row>
    <row r="4088" spans="1:18">
      <c r="A4088">
        <v>317211.75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4.6439923958283902E-4</v>
      </c>
      <c r="P4088">
        <f>IF(N4088&gt;O4088,"ND",IF(N4088&lt;O4089,"ND",N4088))</f>
        <v>0</v>
      </c>
    </row>
    <row r="4089" spans="1:18">
      <c r="A4089">
        <v>355921.79</v>
      </c>
      <c r="B4089">
        <v>3961.59</v>
      </c>
      <c r="D4089">
        <f t="shared" si="591"/>
        <v>3961.59</v>
      </c>
      <c r="E4089">
        <v>162</v>
      </c>
      <c r="F4089" t="s">
        <v>12</v>
      </c>
      <c r="G4089">
        <f t="shared" si="592"/>
        <v>1</v>
      </c>
      <c r="H4089">
        <f t="shared" si="593"/>
        <v>3961.59</v>
      </c>
      <c r="K4089">
        <f t="shared" si="594"/>
        <v>4.94960087051725E-4</v>
      </c>
      <c r="L4089">
        <v>162</v>
      </c>
      <c r="M4089" t="s">
        <v>12</v>
      </c>
      <c r="N4089">
        <f t="shared" si="595"/>
        <v>4.94960087051725E-4</v>
      </c>
      <c r="O4089">
        <f>O4086-(O4087*1.89)</f>
        <v>-2.9941254389893065E-4</v>
      </c>
      <c r="P4089" t="str">
        <f>IF(N4089&gt;O4088,"ND",IF(N4089&lt;O4089,"ND",N4089))</f>
        <v>ND</v>
      </c>
    </row>
    <row r="4090" spans="1:18">
      <c r="A4090">
        <v>399942.55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413145.44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112474.91</v>
      </c>
      <c r="B4092">
        <v>0</v>
      </c>
      <c r="D4092">
        <f t="shared" si="591"/>
        <v>0</v>
      </c>
      <c r="E4092">
        <v>29</v>
      </c>
      <c r="F4092" t="s">
        <v>12</v>
      </c>
      <c r="G4092">
        <f t="shared" si="592"/>
        <v>1</v>
      </c>
      <c r="H4092">
        <f t="shared" si="593"/>
        <v>0</v>
      </c>
      <c r="K4092">
        <f t="shared" si="594"/>
        <v>0</v>
      </c>
      <c r="L4092">
        <v>29</v>
      </c>
      <c r="M4092" t="s">
        <v>12</v>
      </c>
      <c r="N4092">
        <f t="shared" si="595"/>
        <v>0</v>
      </c>
      <c r="O4092">
        <f>AVERAGE(N4092:N4097)</f>
        <v>5.5309913653480943E-4</v>
      </c>
      <c r="P4092">
        <f>IF(N4092&gt;O4094,"ND",IF(N4092&lt;O4095,"ND",N4092))</f>
        <v>0</v>
      </c>
      <c r="Q4092">
        <f>AVERAGE(P4092:P4097)</f>
        <v>1.8015937962433665E-4</v>
      </c>
      <c r="R4092">
        <f t="shared" ref="R4092:R4152" si="596">L4092</f>
        <v>29</v>
      </c>
    </row>
    <row r="4093" spans="1:18">
      <c r="A4093">
        <v>150273.93</v>
      </c>
      <c r="B4093">
        <v>0</v>
      </c>
      <c r="D4093">
        <f t="shared" si="591"/>
        <v>0</v>
      </c>
      <c r="E4093">
        <v>29</v>
      </c>
      <c r="F4093" t="s">
        <v>12</v>
      </c>
      <c r="G4093">
        <f t="shared" si="592"/>
        <v>1</v>
      </c>
      <c r="H4093">
        <f t="shared" si="593"/>
        <v>0</v>
      </c>
      <c r="K4093">
        <f t="shared" si="594"/>
        <v>0</v>
      </c>
      <c r="L4093">
        <v>29</v>
      </c>
      <c r="M4093" t="s">
        <v>12</v>
      </c>
      <c r="N4093">
        <f t="shared" si="595"/>
        <v>0</v>
      </c>
      <c r="O4093">
        <f>STDEV(N4092:N4097)</f>
        <v>9.4240840848715604E-4</v>
      </c>
      <c r="P4093">
        <f>IF(N4093&gt;O4094,"ND",IF(N4093&lt;O4095,"ND",N4093))</f>
        <v>0</v>
      </c>
    </row>
    <row r="4094" spans="1:18">
      <c r="A4094">
        <v>91808.36</v>
      </c>
      <c r="B4094">
        <v>19351.71</v>
      </c>
      <c r="D4094">
        <f t="shared" si="591"/>
        <v>19351.71</v>
      </c>
      <c r="E4094">
        <v>29</v>
      </c>
      <c r="F4094" t="s">
        <v>12</v>
      </c>
      <c r="G4094">
        <f t="shared" si="592"/>
        <v>1</v>
      </c>
      <c r="H4094">
        <f t="shared" si="593"/>
        <v>19351.71</v>
      </c>
      <c r="K4094">
        <f t="shared" si="594"/>
        <v>2.4177979210871737E-3</v>
      </c>
      <c r="L4094">
        <v>29</v>
      </c>
      <c r="M4094" t="s">
        <v>12</v>
      </c>
      <c r="N4094">
        <f t="shared" si="595"/>
        <v>2.4177979210871737E-3</v>
      </c>
      <c r="O4094">
        <f>O4092+(O4093*1.89)</f>
        <v>2.3342510285755342E-3</v>
      </c>
      <c r="P4094" t="str">
        <f>IF(N4094&gt;O4094,"ND",IF(N4094&lt;O4095,"ND",N4094))</f>
        <v>ND</v>
      </c>
    </row>
    <row r="4095" spans="1:18">
      <c r="A4095">
        <v>81225.14</v>
      </c>
      <c r="B4095">
        <v>4494.68</v>
      </c>
      <c r="D4095">
        <f t="shared" si="591"/>
        <v>4494.68</v>
      </c>
      <c r="E4095">
        <v>29</v>
      </c>
      <c r="F4095" t="s">
        <v>12</v>
      </c>
      <c r="G4095">
        <f t="shared" si="592"/>
        <v>1</v>
      </c>
      <c r="H4095">
        <f t="shared" si="593"/>
        <v>4494.68</v>
      </c>
      <c r="K4095">
        <f t="shared" si="594"/>
        <v>5.6156422145392309E-4</v>
      </c>
      <c r="L4095">
        <v>29</v>
      </c>
      <c r="M4095" t="s">
        <v>12</v>
      </c>
      <c r="N4095">
        <f t="shared" si="595"/>
        <v>5.6156422145392309E-4</v>
      </c>
      <c r="O4095">
        <f>O4092-(O4093*1.89)</f>
        <v>-1.2280527555059155E-3</v>
      </c>
      <c r="P4095">
        <f>IF(N4095&gt;O4094,"ND",IF(N4095&lt;O4095,"ND",N4095))</f>
        <v>5.6156422145392309E-4</v>
      </c>
    </row>
    <row r="4096" spans="1:18">
      <c r="A4096">
        <v>76724.55</v>
      </c>
      <c r="B4096">
        <v>0</v>
      </c>
      <c r="D4096">
        <f t="shared" si="591"/>
        <v>0</v>
      </c>
      <c r="E4096">
        <v>29</v>
      </c>
      <c r="F4096" t="s">
        <v>12</v>
      </c>
      <c r="G4096">
        <f t="shared" si="592"/>
        <v>1</v>
      </c>
      <c r="H4096">
        <f t="shared" si="593"/>
        <v>0</v>
      </c>
      <c r="K4096">
        <f t="shared" si="594"/>
        <v>0</v>
      </c>
      <c r="L4096">
        <v>29</v>
      </c>
      <c r="M4096" t="s">
        <v>12</v>
      </c>
      <c r="N4096">
        <f t="shared" si="595"/>
        <v>0</v>
      </c>
      <c r="P4096">
        <f>IF(N4096&gt;O4094,"ND",IF(N4096&lt;O4095,"ND",N4096))</f>
        <v>0</v>
      </c>
    </row>
    <row r="4097" spans="1:18">
      <c r="A4097">
        <v>72431.11</v>
      </c>
      <c r="B4097">
        <v>2715.17</v>
      </c>
      <c r="D4097">
        <f t="shared" si="591"/>
        <v>2715.17</v>
      </c>
      <c r="E4097">
        <v>29</v>
      </c>
      <c r="F4097" t="s">
        <v>12</v>
      </c>
      <c r="G4097">
        <f t="shared" si="592"/>
        <v>1</v>
      </c>
      <c r="H4097">
        <f t="shared" si="593"/>
        <v>2715.17</v>
      </c>
      <c r="K4097">
        <f t="shared" si="594"/>
        <v>3.392326766677602E-4</v>
      </c>
      <c r="L4097">
        <v>29</v>
      </c>
      <c r="M4097" t="s">
        <v>12</v>
      </c>
      <c r="N4097">
        <f t="shared" si="595"/>
        <v>3.392326766677602E-4</v>
      </c>
      <c r="P4097">
        <f>IF(N4097&gt;O4094,"ND",IF(N4097&lt;O4095,"ND",N4097))</f>
        <v>3.392326766677602E-4</v>
      </c>
    </row>
    <row r="4098" spans="1:18">
      <c r="A4098">
        <v>69376.789999999994</v>
      </c>
      <c r="B4098">
        <v>0</v>
      </c>
      <c r="D4098">
        <f t="shared" si="591"/>
        <v>0</v>
      </c>
      <c r="E4098">
        <v>68</v>
      </c>
      <c r="F4098" t="s">
        <v>12</v>
      </c>
      <c r="G4098">
        <f t="shared" si="592"/>
        <v>1</v>
      </c>
      <c r="H4098">
        <f t="shared" si="593"/>
        <v>0</v>
      </c>
      <c r="K4098">
        <f t="shared" si="594"/>
        <v>0</v>
      </c>
      <c r="L4098">
        <v>68</v>
      </c>
      <c r="M4098" t="s">
        <v>12</v>
      </c>
      <c r="N4098">
        <f t="shared" si="595"/>
        <v>0</v>
      </c>
      <c r="O4098">
        <f>AVERAGE(N4098:N4103)</f>
        <v>2.0432054194408208E-3</v>
      </c>
      <c r="P4098">
        <f>IF(N4098&gt;O4100,"ND",IF(N4098&lt;O4101,"ND",N4098))</f>
        <v>0</v>
      </c>
      <c r="Q4098">
        <f>AVERAGE(P4098:P4103)</f>
        <v>2.0432054194408208E-3</v>
      </c>
      <c r="R4098">
        <f t="shared" si="596"/>
        <v>68</v>
      </c>
    </row>
    <row r="4099" spans="1:18">
      <c r="A4099">
        <v>161645.37</v>
      </c>
      <c r="B4099">
        <v>58615.8</v>
      </c>
      <c r="D4099">
        <f t="shared" si="591"/>
        <v>58615.8</v>
      </c>
      <c r="E4099">
        <v>68</v>
      </c>
      <c r="F4099" t="s">
        <v>12</v>
      </c>
      <c r="G4099">
        <f t="shared" si="592"/>
        <v>1</v>
      </c>
      <c r="H4099">
        <f t="shared" si="593"/>
        <v>58615.8</v>
      </c>
      <c r="K4099">
        <f t="shared" si="594"/>
        <v>7.3234437361277922E-3</v>
      </c>
      <c r="L4099">
        <v>68</v>
      </c>
      <c r="M4099" t="s">
        <v>12</v>
      </c>
      <c r="N4099">
        <f t="shared" si="595"/>
        <v>7.3234437361277922E-3</v>
      </c>
      <c r="O4099">
        <f>STDEV(N4098:N4103)</f>
        <v>3.0871441817651346E-3</v>
      </c>
      <c r="P4099">
        <f>IF(N4099&gt;O4100,"ND",IF(N4099&lt;O4101,"ND",N4099))</f>
        <v>7.3234437361277922E-3</v>
      </c>
    </row>
    <row r="4100" spans="1:18">
      <c r="A4100">
        <v>134973.64000000001</v>
      </c>
      <c r="B4100">
        <v>0</v>
      </c>
      <c r="D4100">
        <f t="shared" ref="D4100:D4163" si="597">IF(A4100&lt;$A$4623,"NA",B4100)</f>
        <v>0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0</v>
      </c>
      <c r="K4100">
        <f t="shared" ref="K4100:K4163" si="600">IF(F4100="A",H4100/$J$3,IF(F4100="B",H4100/$J$4,IF(F4100="C",H4100/$J$5,IF(F4100="D",H4100/$J$5))))</f>
        <v>0</v>
      </c>
      <c r="L4100">
        <v>68</v>
      </c>
      <c r="M4100" t="s">
        <v>12</v>
      </c>
      <c r="N4100">
        <f t="shared" ref="N4100:N4163" si="601">VALUE(K4100)</f>
        <v>0</v>
      </c>
      <c r="O4100">
        <f>O4098+(O4099*1.89)</f>
        <v>7.877907922976924E-3</v>
      </c>
      <c r="P4100">
        <f>IF(N4100&gt;O4100,"ND",IF(N4100&lt;O4101,"ND",N4100))</f>
        <v>0</v>
      </c>
    </row>
    <row r="4101" spans="1:18">
      <c r="A4101">
        <v>124690.44</v>
      </c>
      <c r="B4101">
        <v>0</v>
      </c>
      <c r="D4101">
        <f t="shared" si="597"/>
        <v>0</v>
      </c>
      <c r="E4101">
        <v>68</v>
      </c>
      <c r="F4101" t="s">
        <v>12</v>
      </c>
      <c r="G4101">
        <f t="shared" si="598"/>
        <v>1</v>
      </c>
      <c r="H4101">
        <f t="shared" si="599"/>
        <v>0</v>
      </c>
      <c r="K4101">
        <f t="shared" si="600"/>
        <v>0</v>
      </c>
      <c r="L4101">
        <v>68</v>
      </c>
      <c r="M4101" t="s">
        <v>12</v>
      </c>
      <c r="N4101">
        <f t="shared" si="601"/>
        <v>0</v>
      </c>
      <c r="O4101">
        <f>O4098-(O4099*1.89)</f>
        <v>-3.7914970840952833E-3</v>
      </c>
      <c r="P4101">
        <f>IF(N4101&gt;O4100,"ND",IF(N4101&lt;O4101,"ND",N4101))</f>
        <v>0</v>
      </c>
    </row>
    <row r="4102" spans="1:18">
      <c r="A4102">
        <v>154669.82</v>
      </c>
      <c r="B4102">
        <v>34604.730000000003</v>
      </c>
      <c r="D4102">
        <f t="shared" si="597"/>
        <v>34604.730000000003</v>
      </c>
      <c r="E4102">
        <v>68</v>
      </c>
      <c r="F4102" t="s">
        <v>12</v>
      </c>
      <c r="G4102">
        <f t="shared" si="598"/>
        <v>1</v>
      </c>
      <c r="H4102">
        <f t="shared" si="599"/>
        <v>34604.730000000003</v>
      </c>
      <c r="K4102">
        <f t="shared" si="600"/>
        <v>4.3235065146068723E-3</v>
      </c>
      <c r="L4102">
        <v>68</v>
      </c>
      <c r="M4102" t="s">
        <v>12</v>
      </c>
      <c r="N4102">
        <f t="shared" si="601"/>
        <v>4.3235065146068723E-3</v>
      </c>
      <c r="P4102">
        <f>IF(N4102&gt;O4100,"ND",IF(N4102&lt;O4101,"ND",N4102))</f>
        <v>4.3235065146068723E-3</v>
      </c>
    </row>
    <row r="4103" spans="1:18">
      <c r="A4103">
        <v>126262.54</v>
      </c>
      <c r="B4103">
        <v>4900.62</v>
      </c>
      <c r="D4103">
        <f t="shared" si="597"/>
        <v>4900.62</v>
      </c>
      <c r="E4103">
        <v>68</v>
      </c>
      <c r="F4103" t="s">
        <v>12</v>
      </c>
      <c r="G4103">
        <f t="shared" si="598"/>
        <v>1</v>
      </c>
      <c r="H4103">
        <f t="shared" si="599"/>
        <v>4900.62</v>
      </c>
      <c r="K4103">
        <f t="shared" si="600"/>
        <v>6.1228226591025932E-4</v>
      </c>
      <c r="L4103">
        <v>68</v>
      </c>
      <c r="M4103" t="s">
        <v>12</v>
      </c>
      <c r="N4103">
        <f t="shared" si="601"/>
        <v>6.1228226591025932E-4</v>
      </c>
      <c r="P4103">
        <f>IF(N4103&gt;O4100,"ND",IF(N4103&lt;O4101,"ND",N4103))</f>
        <v>6.1228226591025932E-4</v>
      </c>
    </row>
    <row r="4104" spans="1:18">
      <c r="A4104">
        <v>137755.45000000001</v>
      </c>
      <c r="B4104">
        <v>3363.71</v>
      </c>
      <c r="D4104">
        <f t="shared" si="597"/>
        <v>3363.71</v>
      </c>
      <c r="E4104">
        <v>28</v>
      </c>
      <c r="F4104" t="s">
        <v>12</v>
      </c>
      <c r="G4104">
        <f t="shared" si="598"/>
        <v>1</v>
      </c>
      <c r="H4104">
        <f t="shared" si="599"/>
        <v>3363.71</v>
      </c>
      <c r="K4104">
        <f t="shared" si="600"/>
        <v>4.2026110587333815E-4</v>
      </c>
      <c r="L4104">
        <v>28</v>
      </c>
      <c r="M4104" t="s">
        <v>12</v>
      </c>
      <c r="N4104">
        <f t="shared" si="601"/>
        <v>4.2026110587333815E-4</v>
      </c>
      <c r="O4104">
        <f>AVERAGE(N4104:N4109)</f>
        <v>9.9387514207227622E-4</v>
      </c>
      <c r="P4104">
        <f>IF(N4104&gt;O4106,"ND",IF(N4104&lt;O4107,"ND",N4104))</f>
        <v>4.2026110587333815E-4</v>
      </c>
      <c r="Q4104">
        <f>AVERAGE(P4104:P4109)</f>
        <v>9.9387514207227622E-4</v>
      </c>
      <c r="R4104">
        <f t="shared" si="596"/>
        <v>28</v>
      </c>
    </row>
    <row r="4105" spans="1:18">
      <c r="A4105">
        <v>163337.39000000001</v>
      </c>
      <c r="B4105">
        <v>0</v>
      </c>
      <c r="D4105">
        <f t="shared" si="597"/>
        <v>0</v>
      </c>
      <c r="E4105">
        <v>28</v>
      </c>
      <c r="F4105" t="s">
        <v>12</v>
      </c>
      <c r="G4105">
        <f t="shared" si="598"/>
        <v>1</v>
      </c>
      <c r="H4105">
        <f t="shared" si="599"/>
        <v>0</v>
      </c>
      <c r="K4105">
        <f t="shared" si="600"/>
        <v>0</v>
      </c>
      <c r="L4105">
        <v>28</v>
      </c>
      <c r="M4105" t="s">
        <v>12</v>
      </c>
      <c r="N4105">
        <f t="shared" si="601"/>
        <v>0</v>
      </c>
      <c r="O4105">
        <f>STDEV(N4104:N4109)</f>
        <v>9.7110722190652183E-4</v>
      </c>
      <c r="P4105">
        <f>IF(N4105&gt;O4106,"ND",IF(N4105&lt;O4107,"ND",N4105))</f>
        <v>0</v>
      </c>
    </row>
    <row r="4106" spans="1:18">
      <c r="A4106">
        <v>203870.76</v>
      </c>
      <c r="B4106">
        <v>11700.92</v>
      </c>
      <c r="D4106">
        <f t="shared" si="597"/>
        <v>11700.92</v>
      </c>
      <c r="E4106">
        <v>28</v>
      </c>
      <c r="F4106" t="s">
        <v>12</v>
      </c>
      <c r="G4106">
        <f t="shared" si="598"/>
        <v>1</v>
      </c>
      <c r="H4106">
        <f t="shared" si="599"/>
        <v>11700.92</v>
      </c>
      <c r="K4106">
        <f t="shared" si="600"/>
        <v>1.4619100870572851E-3</v>
      </c>
      <c r="L4106">
        <v>28</v>
      </c>
      <c r="M4106" t="s">
        <v>12</v>
      </c>
      <c r="N4106">
        <f t="shared" si="601"/>
        <v>1.4619100870572851E-3</v>
      </c>
      <c r="O4106">
        <f>O4104+(O4105*1.89)</f>
        <v>2.8292677914756024E-3</v>
      </c>
      <c r="P4106">
        <f>IF(N4106&gt;O4106,"ND",IF(N4106&lt;O4107,"ND",N4106))</f>
        <v>1.4619100870572851E-3</v>
      </c>
    </row>
    <row r="4107" spans="1:18">
      <c r="A4107">
        <v>225450.91</v>
      </c>
      <c r="B4107">
        <v>16197.44</v>
      </c>
      <c r="D4107">
        <f t="shared" si="597"/>
        <v>16197.44</v>
      </c>
      <c r="E4107">
        <v>28</v>
      </c>
      <c r="F4107" t="s">
        <v>12</v>
      </c>
      <c r="G4107">
        <f t="shared" si="598"/>
        <v>1</v>
      </c>
      <c r="H4107">
        <f t="shared" si="599"/>
        <v>16197.44</v>
      </c>
      <c r="K4107">
        <f t="shared" si="600"/>
        <v>2.0237041976618208E-3</v>
      </c>
      <c r="L4107">
        <v>28</v>
      </c>
      <c r="M4107" t="s">
        <v>12</v>
      </c>
      <c r="N4107">
        <f t="shared" si="601"/>
        <v>2.0237041976618208E-3</v>
      </c>
      <c r="O4107">
        <f>O4104-(O4105*1.89)</f>
        <v>-8.4151750733104996E-4</v>
      </c>
      <c r="P4107">
        <f>IF(N4107&gt;O4106,"ND",IF(N4107&lt;O4107,"ND",N4107))</f>
        <v>2.0237041976618208E-3</v>
      </c>
    </row>
    <row r="4108" spans="1:18">
      <c r="A4108">
        <v>200191.89</v>
      </c>
      <c r="B4108">
        <v>0</v>
      </c>
      <c r="D4108">
        <f t="shared" si="597"/>
        <v>0</v>
      </c>
      <c r="E4108">
        <v>28</v>
      </c>
      <c r="F4108" t="s">
        <v>12</v>
      </c>
      <c r="G4108">
        <f t="shared" si="598"/>
        <v>1</v>
      </c>
      <c r="H4108">
        <f t="shared" si="599"/>
        <v>0</v>
      </c>
      <c r="K4108">
        <f t="shared" si="600"/>
        <v>0</v>
      </c>
      <c r="L4108">
        <v>28</v>
      </c>
      <c r="M4108" t="s">
        <v>12</v>
      </c>
      <c r="N4108">
        <f t="shared" si="601"/>
        <v>0</v>
      </c>
      <c r="P4108">
        <f>IF(N4108&gt;O4106,"ND",IF(N4108&lt;O4107,"ND",N4108))</f>
        <v>0</v>
      </c>
    </row>
    <row r="4109" spans="1:18">
      <c r="A4109">
        <v>255824.04</v>
      </c>
      <c r="B4109">
        <v>16466.939999999999</v>
      </c>
      <c r="D4109">
        <f t="shared" si="597"/>
        <v>16466.939999999999</v>
      </c>
      <c r="E4109">
        <v>28</v>
      </c>
      <c r="F4109" t="s">
        <v>12</v>
      </c>
      <c r="G4109">
        <f t="shared" si="598"/>
        <v>1</v>
      </c>
      <c r="H4109">
        <f t="shared" si="599"/>
        <v>16466.939999999999</v>
      </c>
      <c r="K4109">
        <f t="shared" si="600"/>
        <v>2.057375461841213E-3</v>
      </c>
      <c r="L4109">
        <v>28</v>
      </c>
      <c r="M4109" t="s">
        <v>12</v>
      </c>
      <c r="N4109">
        <f t="shared" si="601"/>
        <v>2.057375461841213E-3</v>
      </c>
      <c r="P4109">
        <f>IF(N4109&gt;O4106,"ND",IF(N4109&lt;O4107,"ND",N4109))</f>
        <v>2.057375461841213E-3</v>
      </c>
    </row>
    <row r="4110" spans="1:18">
      <c r="A4110">
        <v>125494.24</v>
      </c>
      <c r="B4110">
        <v>2825.92</v>
      </c>
      <c r="D4110">
        <f t="shared" si="597"/>
        <v>2825.92</v>
      </c>
      <c r="E4110">
        <v>124</v>
      </c>
      <c r="F4110" t="s">
        <v>12</v>
      </c>
      <c r="G4110">
        <f t="shared" si="598"/>
        <v>1</v>
      </c>
      <c r="H4110">
        <f t="shared" si="599"/>
        <v>2825.92</v>
      </c>
      <c r="K4110">
        <f t="shared" si="600"/>
        <v>3.5306975461903188E-4</v>
      </c>
      <c r="L4110">
        <v>124</v>
      </c>
      <c r="M4110" t="s">
        <v>12</v>
      </c>
      <c r="N4110">
        <f t="shared" si="601"/>
        <v>3.5306975461903188E-4</v>
      </c>
      <c r="O4110">
        <f>AVERAGE(N4110:N4115)</f>
        <v>2.3113877722644631E-3</v>
      </c>
      <c r="P4110">
        <f>IF(N4110&gt;O4112,"ND",IF(N4110&lt;O4113,"ND",N4110))</f>
        <v>3.5306975461903188E-4</v>
      </c>
      <c r="Q4110">
        <f>AVERAGE(P4110:P4115)</f>
        <v>7.1154015512087804E-4</v>
      </c>
      <c r="R4110">
        <f t="shared" si="596"/>
        <v>124</v>
      </c>
    </row>
    <row r="4111" spans="1:18">
      <c r="A4111">
        <v>168248.57</v>
      </c>
      <c r="B4111">
        <v>21804.400000000001</v>
      </c>
      <c r="D4111">
        <f t="shared" si="597"/>
        <v>21804.400000000001</v>
      </c>
      <c r="E4111">
        <v>124</v>
      </c>
      <c r="F4111" t="s">
        <v>12</v>
      </c>
      <c r="G4111">
        <f t="shared" si="598"/>
        <v>1</v>
      </c>
      <c r="H4111">
        <f t="shared" si="599"/>
        <v>21804.400000000001</v>
      </c>
      <c r="K4111">
        <f t="shared" si="600"/>
        <v>2.7242364106610305E-3</v>
      </c>
      <c r="L4111">
        <v>124</v>
      </c>
      <c r="M4111" t="s">
        <v>12</v>
      </c>
      <c r="N4111">
        <f t="shared" si="601"/>
        <v>2.7242364106610305E-3</v>
      </c>
      <c r="O4111">
        <f>STDEV(N4110:N4115)</f>
        <v>4.0504524743559134E-3</v>
      </c>
      <c r="P4111">
        <f>IF(N4111&gt;O4112,"ND",IF(N4111&lt;O4113,"ND",N4111))</f>
        <v>2.7242364106610305E-3</v>
      </c>
    </row>
    <row r="4112" spans="1:18">
      <c r="A4112">
        <v>171246.42</v>
      </c>
      <c r="B4112">
        <v>82524.78</v>
      </c>
      <c r="D4112">
        <f t="shared" si="597"/>
        <v>82524.78</v>
      </c>
      <c r="E4112">
        <v>124</v>
      </c>
      <c r="F4112" t="s">
        <v>12</v>
      </c>
      <c r="G4112">
        <f t="shared" si="598"/>
        <v>1</v>
      </c>
      <c r="H4112">
        <f t="shared" si="599"/>
        <v>82524.78</v>
      </c>
      <c r="K4112">
        <f t="shared" si="600"/>
        <v>1.0310625857982389E-2</v>
      </c>
      <c r="L4112">
        <v>124</v>
      </c>
      <c r="M4112" t="s">
        <v>12</v>
      </c>
      <c r="N4112">
        <f t="shared" si="601"/>
        <v>1.0310625857982389E-2</v>
      </c>
      <c r="O4112">
        <f>O4110+(O4111*1.89)</f>
        <v>9.9667429487971387E-3</v>
      </c>
      <c r="P4112" t="str">
        <f>IF(N4112&gt;O4112,"ND",IF(N4112&lt;O4113,"ND",N4112))</f>
        <v>ND</v>
      </c>
    </row>
    <row r="4113" spans="1:18">
      <c r="A4113">
        <v>165053.6</v>
      </c>
      <c r="B4113">
        <v>3845.01</v>
      </c>
      <c r="D4113">
        <f t="shared" si="597"/>
        <v>3845.01</v>
      </c>
      <c r="E4113">
        <v>124</v>
      </c>
      <c r="F4113" t="s">
        <v>12</v>
      </c>
      <c r="G4113">
        <f t="shared" si="598"/>
        <v>1</v>
      </c>
      <c r="H4113">
        <f t="shared" si="599"/>
        <v>3845.01</v>
      </c>
      <c r="K4113">
        <f t="shared" si="600"/>
        <v>4.8039461032432763E-4</v>
      </c>
      <c r="L4113">
        <v>124</v>
      </c>
      <c r="M4113" t="s">
        <v>12</v>
      </c>
      <c r="N4113">
        <f t="shared" si="601"/>
        <v>4.8039461032432763E-4</v>
      </c>
      <c r="O4113">
        <f>O4110-(O4111*1.89)</f>
        <v>-5.3439674042682125E-3</v>
      </c>
      <c r="P4113">
        <f>IF(N4113&gt;O4112,"ND",IF(N4113&lt;O4113,"ND",N4113))</f>
        <v>4.8039461032432763E-4</v>
      </c>
    </row>
    <row r="4114" spans="1:18">
      <c r="A4114">
        <v>165262.62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157243.07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202003.37</v>
      </c>
      <c r="B4116">
        <v>2288.6999999999998</v>
      </c>
      <c r="D4116">
        <f t="shared" si="597"/>
        <v>2288.6999999999998</v>
      </c>
      <c r="E4116">
        <v>27</v>
      </c>
      <c r="F4116" t="s">
        <v>12</v>
      </c>
      <c r="G4116">
        <f t="shared" si="598"/>
        <v>1</v>
      </c>
      <c r="H4116">
        <f t="shared" si="599"/>
        <v>2288.6999999999998</v>
      </c>
      <c r="K4116">
        <f t="shared" si="600"/>
        <v>2.8594961902551322E-4</v>
      </c>
      <c r="L4116">
        <v>27</v>
      </c>
      <c r="M4116" t="s">
        <v>12</v>
      </c>
      <c r="N4116">
        <f t="shared" si="601"/>
        <v>2.8594961902551322E-4</v>
      </c>
      <c r="O4116">
        <f>AVERAGE(N4116:N4121)</f>
        <v>2.5311565944269044E-4</v>
      </c>
      <c r="P4116">
        <f>IF(N4116&gt;O4118,"ND",IF(N4116&lt;O4119,"ND",N4116))</f>
        <v>2.8594961902551322E-4</v>
      </c>
      <c r="Q4116">
        <f>AVERAGE(P4116:P4121)</f>
        <v>9.8427289714275029E-5</v>
      </c>
      <c r="R4116">
        <f t="shared" si="596"/>
        <v>27</v>
      </c>
    </row>
    <row r="4117" spans="1:18">
      <c r="A4117">
        <v>186871.06</v>
      </c>
      <c r="B4117">
        <v>8216.42</v>
      </c>
      <c r="D4117">
        <f t="shared" si="597"/>
        <v>8216.42</v>
      </c>
      <c r="E4117">
        <v>27</v>
      </c>
      <c r="F4117" t="s">
        <v>12</v>
      </c>
      <c r="G4117">
        <f t="shared" si="598"/>
        <v>1</v>
      </c>
      <c r="H4117">
        <f t="shared" si="599"/>
        <v>8216.42</v>
      </c>
      <c r="K4117">
        <f t="shared" si="600"/>
        <v>1.0265575080847674E-3</v>
      </c>
      <c r="L4117">
        <v>27</v>
      </c>
      <c r="M4117" t="s">
        <v>12</v>
      </c>
      <c r="N4117">
        <f t="shared" si="601"/>
        <v>1.0265575080847674E-3</v>
      </c>
      <c r="O4117">
        <f>STDEV(N4116:N4121)</f>
        <v>3.9426601413258789E-4</v>
      </c>
      <c r="P4117" t="str">
        <f>IF(N4117&gt;O4118,"ND",IF(N4117&lt;O4119,"ND",N4117))</f>
        <v>ND</v>
      </c>
    </row>
    <row r="4118" spans="1:18">
      <c r="A4118">
        <v>143530.15</v>
      </c>
      <c r="B4118">
        <v>0</v>
      </c>
      <c r="D4118">
        <f t="shared" si="597"/>
        <v>0</v>
      </c>
      <c r="E4118">
        <v>27</v>
      </c>
      <c r="F4118" t="s">
        <v>12</v>
      </c>
      <c r="G4118">
        <f t="shared" si="598"/>
        <v>1</v>
      </c>
      <c r="H4118">
        <f t="shared" si="599"/>
        <v>0</v>
      </c>
      <c r="K4118">
        <f t="shared" si="600"/>
        <v>0</v>
      </c>
      <c r="L4118">
        <v>27</v>
      </c>
      <c r="M4118" t="s">
        <v>12</v>
      </c>
      <c r="N4118">
        <f t="shared" si="601"/>
        <v>0</v>
      </c>
      <c r="O4118">
        <f>O4116+(O4117*1.89)</f>
        <v>9.9827842615328151E-4</v>
      </c>
      <c r="P4118">
        <f>IF(N4118&gt;O4118,"ND",IF(N4118&lt;O4119,"ND",N4118))</f>
        <v>0</v>
      </c>
    </row>
    <row r="4119" spans="1:18">
      <c r="A4119">
        <v>122349.41</v>
      </c>
      <c r="B4119">
        <v>1216.83</v>
      </c>
      <c r="D4119">
        <f t="shared" si="597"/>
        <v>1216.83</v>
      </c>
      <c r="E4119">
        <v>27</v>
      </c>
      <c r="F4119" t="s">
        <v>12</v>
      </c>
      <c r="G4119">
        <f t="shared" si="598"/>
        <v>1</v>
      </c>
      <c r="H4119">
        <f t="shared" si="599"/>
        <v>1216.83</v>
      </c>
      <c r="K4119">
        <f t="shared" si="600"/>
        <v>1.520304430107988E-4</v>
      </c>
      <c r="L4119">
        <v>27</v>
      </c>
      <c r="M4119" t="s">
        <v>12</v>
      </c>
      <c r="N4119">
        <f t="shared" si="601"/>
        <v>1.520304430107988E-4</v>
      </c>
      <c r="O4119">
        <f>O4116-(O4117*1.89)</f>
        <v>-4.9204710726790074E-4</v>
      </c>
      <c r="P4119">
        <f>IF(N4119&gt;O4118,"ND",IF(N4119&lt;O4119,"ND",N4119))</f>
        <v>1.520304430107988E-4</v>
      </c>
    </row>
    <row r="4120" spans="1:18">
      <c r="A4120">
        <v>116081.92</v>
      </c>
      <c r="B4120">
        <v>433.46</v>
      </c>
      <c r="D4120">
        <f t="shared" si="597"/>
        <v>433.46</v>
      </c>
      <c r="E4120">
        <v>27</v>
      </c>
      <c r="F4120" t="s">
        <v>12</v>
      </c>
      <c r="G4120">
        <f t="shared" si="598"/>
        <v>1</v>
      </c>
      <c r="H4120">
        <f t="shared" si="599"/>
        <v>433.46</v>
      </c>
      <c r="K4120">
        <f t="shared" si="600"/>
        <v>5.4156386535063114E-5</v>
      </c>
      <c r="L4120">
        <v>27</v>
      </c>
      <c r="M4120" t="s">
        <v>12</v>
      </c>
      <c r="N4120">
        <f t="shared" si="601"/>
        <v>5.4156386535063114E-5</v>
      </c>
      <c r="P4120">
        <f>IF(N4120&gt;O4118,"ND",IF(N4120&lt;O4119,"ND",N4120))</f>
        <v>5.4156386535063114E-5</v>
      </c>
    </row>
    <row r="4121" spans="1:18">
      <c r="A4121">
        <v>109606.19</v>
      </c>
      <c r="B4121">
        <v>0</v>
      </c>
      <c r="D4121">
        <f t="shared" si="597"/>
        <v>0</v>
      </c>
      <c r="E4121">
        <v>27</v>
      </c>
      <c r="F4121" t="s">
        <v>12</v>
      </c>
      <c r="G4121">
        <f t="shared" si="598"/>
        <v>1</v>
      </c>
      <c r="H4121">
        <f t="shared" si="599"/>
        <v>0</v>
      </c>
      <c r="K4121">
        <f t="shared" si="600"/>
        <v>0</v>
      </c>
      <c r="L4121">
        <v>27</v>
      </c>
      <c r="M4121" t="s">
        <v>12</v>
      </c>
      <c r="N4121">
        <f t="shared" si="601"/>
        <v>0</v>
      </c>
      <c r="P4121">
        <f>IF(N4121&gt;O4118,"ND",IF(N4121&lt;O4119,"ND",N4121))</f>
        <v>0</v>
      </c>
    </row>
    <row r="4122" spans="1:18">
      <c r="A4122">
        <v>121686.91</v>
      </c>
      <c r="B4122">
        <v>145322.32</v>
      </c>
      <c r="D4122">
        <f t="shared" si="597"/>
        <v>145322.32</v>
      </c>
      <c r="E4122">
        <v>104</v>
      </c>
      <c r="F4122" t="s">
        <v>12</v>
      </c>
      <c r="G4122">
        <f t="shared" si="598"/>
        <v>1</v>
      </c>
      <c r="H4122">
        <f t="shared" si="599"/>
        <v>145322.32</v>
      </c>
      <c r="K4122">
        <f t="shared" si="600"/>
        <v>1.8156535168394165E-2</v>
      </c>
      <c r="L4122">
        <v>104</v>
      </c>
      <c r="M4122" t="s">
        <v>12</v>
      </c>
      <c r="N4122">
        <f t="shared" si="601"/>
        <v>1.8156535168394165E-2</v>
      </c>
      <c r="O4122">
        <f>AVERAGE(N4122:N4127)</f>
        <v>1.5901440877187169E-2</v>
      </c>
      <c r="P4122">
        <f>IF(N4122&gt;O4124,"ND",IF(N4122&lt;O4125,"ND",N4122))</f>
        <v>1.8156535168394165E-2</v>
      </c>
      <c r="Q4122">
        <f>AVERAGE(P4122:P4127)</f>
        <v>1.5901440877187169E-2</v>
      </c>
      <c r="R4122">
        <f t="shared" si="596"/>
        <v>104</v>
      </c>
    </row>
    <row r="4123" spans="1:18">
      <c r="A4123">
        <v>99392.85</v>
      </c>
      <c r="B4123">
        <v>119454.57</v>
      </c>
      <c r="D4123">
        <f t="shared" si="597"/>
        <v>119454.57</v>
      </c>
      <c r="E4123">
        <v>104</v>
      </c>
      <c r="F4123" t="s">
        <v>12</v>
      </c>
      <c r="G4123">
        <f t="shared" si="598"/>
        <v>1</v>
      </c>
      <c r="H4123">
        <f t="shared" si="599"/>
        <v>119454.57</v>
      </c>
      <c r="K4123">
        <f t="shared" si="600"/>
        <v>1.4924624801134488E-2</v>
      </c>
      <c r="L4123">
        <v>104</v>
      </c>
      <c r="M4123" t="s">
        <v>12</v>
      </c>
      <c r="N4123">
        <f t="shared" si="601"/>
        <v>1.4924624801134488E-2</v>
      </c>
      <c r="O4123">
        <f>STDEV(N4122:N4127)</f>
        <v>1.3426642918136522E-3</v>
      </c>
      <c r="P4123">
        <f>IF(N4123&gt;O4124,"ND",IF(N4123&lt;O4125,"ND",N4123))</f>
        <v>1.4924624801134488E-2</v>
      </c>
    </row>
    <row r="4124" spans="1:18">
      <c r="A4124">
        <v>98632.63</v>
      </c>
      <c r="B4124">
        <v>118697.25</v>
      </c>
      <c r="D4124">
        <f t="shared" si="597"/>
        <v>118697.25</v>
      </c>
      <c r="E4124">
        <v>104</v>
      </c>
      <c r="F4124" t="s">
        <v>12</v>
      </c>
      <c r="G4124">
        <f t="shared" si="598"/>
        <v>1</v>
      </c>
      <c r="H4124">
        <f t="shared" si="599"/>
        <v>118697.25</v>
      </c>
      <c r="K4124">
        <f t="shared" si="600"/>
        <v>1.48300054252965E-2</v>
      </c>
      <c r="L4124">
        <v>104</v>
      </c>
      <c r="M4124" t="s">
        <v>12</v>
      </c>
      <c r="N4124">
        <f t="shared" si="601"/>
        <v>1.48300054252965E-2</v>
      </c>
      <c r="O4124">
        <f>O4122+(O4123*1.89)</f>
        <v>1.8439076388714972E-2</v>
      </c>
      <c r="P4124">
        <f>IF(N4124&gt;O4124,"ND",IF(N4124&lt;O4125,"ND",N4124))</f>
        <v>1.48300054252965E-2</v>
      </c>
    </row>
    <row r="4125" spans="1:18">
      <c r="A4125">
        <v>101508.02</v>
      </c>
      <c r="B4125">
        <v>121831.15</v>
      </c>
      <c r="D4125">
        <f t="shared" si="597"/>
        <v>121831.15</v>
      </c>
      <c r="E4125">
        <v>104</v>
      </c>
      <c r="F4125" t="s">
        <v>12</v>
      </c>
      <c r="G4125">
        <f t="shared" si="598"/>
        <v>1</v>
      </c>
      <c r="H4125">
        <f t="shared" si="599"/>
        <v>121831.15</v>
      </c>
      <c r="K4125">
        <f t="shared" si="600"/>
        <v>1.5221554125896864E-2</v>
      </c>
      <c r="L4125">
        <v>104</v>
      </c>
      <c r="M4125" t="s">
        <v>12</v>
      </c>
      <c r="N4125">
        <f t="shared" si="601"/>
        <v>1.5221554125896864E-2</v>
      </c>
      <c r="O4125">
        <f>O4122-(O4123*1.89)</f>
        <v>1.3363805365659367E-2</v>
      </c>
      <c r="P4125">
        <f>IF(N4125&gt;O4124,"ND",IF(N4125&lt;O4125,"ND",N4125))</f>
        <v>1.5221554125896864E-2</v>
      </c>
    </row>
    <row r="4126" spans="1:18">
      <c r="A4126">
        <v>98911.87</v>
      </c>
      <c r="B4126">
        <v>135498.65</v>
      </c>
      <c r="D4126">
        <f t="shared" si="597"/>
        <v>135498.65</v>
      </c>
      <c r="E4126">
        <v>104</v>
      </c>
      <c r="F4126" t="s">
        <v>12</v>
      </c>
      <c r="G4126">
        <f t="shared" si="598"/>
        <v>1</v>
      </c>
      <c r="H4126">
        <f t="shared" si="599"/>
        <v>135498.65</v>
      </c>
      <c r="K4126">
        <f t="shared" si="600"/>
        <v>1.6929168237851774E-2</v>
      </c>
      <c r="L4126">
        <v>104</v>
      </c>
      <c r="M4126" t="s">
        <v>12</v>
      </c>
      <c r="N4126">
        <f t="shared" si="601"/>
        <v>1.6929168237851774E-2</v>
      </c>
      <c r="P4126">
        <f>IF(N4126&gt;O4124,"ND",IF(N4126&lt;O4125,"ND",N4126))</f>
        <v>1.6929168237851774E-2</v>
      </c>
    </row>
    <row r="4127" spans="1:18">
      <c r="A4127">
        <v>92976.21</v>
      </c>
      <c r="B4127">
        <v>122833.26</v>
      </c>
      <c r="D4127">
        <f t="shared" si="597"/>
        <v>122833.26</v>
      </c>
      <c r="E4127">
        <v>104</v>
      </c>
      <c r="F4127" t="s">
        <v>12</v>
      </c>
      <c r="G4127">
        <f t="shared" si="598"/>
        <v>1</v>
      </c>
      <c r="H4127">
        <f t="shared" si="599"/>
        <v>122833.26</v>
      </c>
      <c r="K4127">
        <f t="shared" si="600"/>
        <v>1.5346757504549224E-2</v>
      </c>
      <c r="L4127">
        <v>104</v>
      </c>
      <c r="M4127" t="s">
        <v>12</v>
      </c>
      <c r="N4127">
        <f t="shared" si="601"/>
        <v>1.5346757504549224E-2</v>
      </c>
      <c r="P4127">
        <f>IF(N4127&gt;O4124,"ND",IF(N4127&lt;O4125,"ND",N4127))</f>
        <v>1.5346757504549224E-2</v>
      </c>
    </row>
    <row r="4128" spans="1:18">
      <c r="A4128">
        <v>128090.53</v>
      </c>
      <c r="B4128">
        <v>5285.04</v>
      </c>
      <c r="D4128">
        <f t="shared" si="597"/>
        <v>5285.04</v>
      </c>
      <c r="E4128">
        <v>26</v>
      </c>
      <c r="F4128" t="s">
        <v>12</v>
      </c>
      <c r="G4128">
        <f t="shared" si="598"/>
        <v>1</v>
      </c>
      <c r="H4128">
        <f t="shared" si="599"/>
        <v>5285.04</v>
      </c>
      <c r="K4128">
        <f t="shared" si="600"/>
        <v>6.6031160682247488E-4</v>
      </c>
      <c r="L4128">
        <v>26</v>
      </c>
      <c r="M4128" t="s">
        <v>12</v>
      </c>
      <c r="N4128">
        <f t="shared" si="601"/>
        <v>6.6031160682247488E-4</v>
      </c>
      <c r="O4128">
        <f>AVERAGE(N4128:N4133)</f>
        <v>7.9644242474720373E-4</v>
      </c>
      <c r="P4128">
        <f>IF(N4128&gt;O4130,"ND",IF(N4128&lt;O4131,"ND",N4128))</f>
        <v>6.6031160682247488E-4</v>
      </c>
      <c r="Q4128">
        <f>AVERAGE(P4128:P4133)</f>
        <v>7.9644242474720373E-4</v>
      </c>
      <c r="R4128">
        <f t="shared" si="596"/>
        <v>26</v>
      </c>
    </row>
    <row r="4129" spans="1:18">
      <c r="A4129">
        <v>122143.49</v>
      </c>
      <c r="B4129">
        <v>12890.11</v>
      </c>
      <c r="D4129">
        <f t="shared" si="597"/>
        <v>12890.11</v>
      </c>
      <c r="E4129">
        <v>26</v>
      </c>
      <c r="F4129" t="s">
        <v>12</v>
      </c>
      <c r="G4129">
        <f t="shared" si="598"/>
        <v>1</v>
      </c>
      <c r="H4129">
        <f t="shared" si="599"/>
        <v>12890.11</v>
      </c>
      <c r="K4129">
        <f t="shared" si="600"/>
        <v>1.6104871952186649E-3</v>
      </c>
      <c r="L4129">
        <v>26</v>
      </c>
      <c r="M4129" t="s">
        <v>12</v>
      </c>
      <c r="N4129">
        <f t="shared" si="601"/>
        <v>1.6104871952186649E-3</v>
      </c>
      <c r="O4129">
        <f>STDEV(N4128:N4133)</f>
        <v>5.1010231684999103E-4</v>
      </c>
      <c r="P4129">
        <f>IF(N4129&gt;O4130,"ND",IF(N4129&lt;O4131,"ND",N4129))</f>
        <v>1.6104871952186649E-3</v>
      </c>
    </row>
    <row r="4130" spans="1:18">
      <c r="A4130">
        <v>246027.76</v>
      </c>
      <c r="B4130">
        <v>4130.25</v>
      </c>
      <c r="D4130">
        <f t="shared" si="597"/>
        <v>4130.25</v>
      </c>
      <c r="E4130">
        <v>26</v>
      </c>
      <c r="F4130" t="s">
        <v>12</v>
      </c>
      <c r="G4130">
        <f t="shared" si="598"/>
        <v>1</v>
      </c>
      <c r="H4130">
        <f t="shared" si="599"/>
        <v>4130.25</v>
      </c>
      <c r="K4130">
        <f t="shared" si="600"/>
        <v>5.1603242625950364E-4</v>
      </c>
      <c r="L4130">
        <v>26</v>
      </c>
      <c r="M4130" t="s">
        <v>12</v>
      </c>
      <c r="N4130">
        <f t="shared" si="601"/>
        <v>5.1603242625950364E-4</v>
      </c>
      <c r="O4130">
        <f>O4128+(O4129*1.89)</f>
        <v>1.7605358035936867E-3</v>
      </c>
      <c r="P4130">
        <f>IF(N4130&gt;O4130,"ND",IF(N4130&lt;O4131,"ND",N4130))</f>
        <v>5.1603242625950364E-4</v>
      </c>
    </row>
    <row r="4131" spans="1:18">
      <c r="A4131">
        <v>218084.14</v>
      </c>
      <c r="B4131">
        <v>1984.23</v>
      </c>
      <c r="D4131">
        <f t="shared" si="597"/>
        <v>1984.23</v>
      </c>
      <c r="E4131">
        <v>26</v>
      </c>
      <c r="F4131" t="s">
        <v>12</v>
      </c>
      <c r="G4131">
        <f t="shared" si="598"/>
        <v>1</v>
      </c>
      <c r="H4131">
        <f t="shared" si="599"/>
        <v>1984.23</v>
      </c>
      <c r="K4131">
        <f t="shared" si="600"/>
        <v>2.4790921158692451E-4</v>
      </c>
      <c r="L4131">
        <v>26</v>
      </c>
      <c r="M4131" t="s">
        <v>12</v>
      </c>
      <c r="N4131">
        <f t="shared" si="601"/>
        <v>2.4790921158692451E-4</v>
      </c>
      <c r="O4131">
        <f>O4128-(O4129*1.89)</f>
        <v>-1.6765095409927927E-4</v>
      </c>
      <c r="P4131">
        <f>IF(N4131&gt;O4130,"ND",IF(N4131&lt;O4131,"ND",N4131))</f>
        <v>2.4790921158692451E-4</v>
      </c>
    </row>
    <row r="4132" spans="1:18">
      <c r="A4132">
        <v>269020.14</v>
      </c>
      <c r="B4132">
        <v>9686.75</v>
      </c>
      <c r="D4132">
        <f t="shared" si="597"/>
        <v>9686.75</v>
      </c>
      <c r="E4132">
        <v>26</v>
      </c>
      <c r="F4132" t="s">
        <v>12</v>
      </c>
      <c r="G4132">
        <f t="shared" si="598"/>
        <v>1</v>
      </c>
      <c r="H4132">
        <f t="shared" si="599"/>
        <v>9686.75</v>
      </c>
      <c r="K4132">
        <f t="shared" si="600"/>
        <v>1.2102601791826758E-3</v>
      </c>
      <c r="L4132">
        <v>26</v>
      </c>
      <c r="M4132" t="s">
        <v>12</v>
      </c>
      <c r="N4132">
        <f t="shared" si="601"/>
        <v>1.2102601791826758E-3</v>
      </c>
      <c r="P4132">
        <f>IF(N4132&gt;O4130,"ND",IF(N4132&lt;O4131,"ND",N4132))</f>
        <v>1.2102601791826758E-3</v>
      </c>
    </row>
    <row r="4133" spans="1:18">
      <c r="A4133">
        <v>219971.36</v>
      </c>
      <c r="B4133">
        <v>4271.29</v>
      </c>
      <c r="D4133">
        <f t="shared" si="597"/>
        <v>4271.29</v>
      </c>
      <c r="E4133">
        <v>26</v>
      </c>
      <c r="F4133" t="s">
        <v>12</v>
      </c>
      <c r="G4133">
        <f t="shared" si="598"/>
        <v>1</v>
      </c>
      <c r="H4133">
        <f t="shared" si="599"/>
        <v>4271.29</v>
      </c>
      <c r="K4133">
        <f t="shared" si="600"/>
        <v>5.3365392941297869E-4</v>
      </c>
      <c r="L4133">
        <v>26</v>
      </c>
      <c r="M4133" t="s">
        <v>12</v>
      </c>
      <c r="N4133">
        <f t="shared" si="601"/>
        <v>5.3365392941297869E-4</v>
      </c>
      <c r="P4133">
        <f>IF(N4133&gt;O4130,"ND",IF(N4133&lt;O4131,"ND",N4133))</f>
        <v>5.3365392941297869E-4</v>
      </c>
    </row>
    <row r="4134" spans="1:18">
      <c r="A4134">
        <v>310298.33</v>
      </c>
      <c r="B4134">
        <v>0</v>
      </c>
      <c r="D4134">
        <f t="shared" si="597"/>
        <v>0</v>
      </c>
      <c r="E4134">
        <v>69</v>
      </c>
      <c r="F4134" t="s">
        <v>12</v>
      </c>
      <c r="G4134">
        <f t="shared" si="598"/>
        <v>1</v>
      </c>
      <c r="H4134">
        <f t="shared" si="599"/>
        <v>0</v>
      </c>
      <c r="K4134">
        <f t="shared" si="600"/>
        <v>0</v>
      </c>
      <c r="L4134">
        <v>69</v>
      </c>
      <c r="M4134" t="s">
        <v>12</v>
      </c>
      <c r="N4134">
        <f t="shared" si="601"/>
        <v>0</v>
      </c>
      <c r="O4134">
        <f>AVERAGE(N4134:N4139)</f>
        <v>8.2472108083473655E-5</v>
      </c>
      <c r="P4134">
        <f>IF(N4134&gt;O4136,"ND",IF(N4134&lt;O4137,"ND",N4134))</f>
        <v>0</v>
      </c>
      <c r="Q4134">
        <f>AVERAGE(P4134:P4139)</f>
        <v>2.4001426841996413E-5</v>
      </c>
      <c r="R4134">
        <f t="shared" si="596"/>
        <v>69</v>
      </c>
    </row>
    <row r="4135" spans="1:18">
      <c r="A4135">
        <v>305784.93</v>
      </c>
      <c r="B4135">
        <v>960.52</v>
      </c>
      <c r="D4135">
        <f t="shared" si="597"/>
        <v>960.52</v>
      </c>
      <c r="E4135">
        <v>69</v>
      </c>
      <c r="F4135" t="s">
        <v>12</v>
      </c>
      <c r="G4135">
        <f t="shared" si="598"/>
        <v>1</v>
      </c>
      <c r="H4135">
        <f t="shared" si="599"/>
        <v>960.52</v>
      </c>
      <c r="K4135">
        <f t="shared" si="600"/>
        <v>1.2000713420998207E-4</v>
      </c>
      <c r="L4135">
        <v>69</v>
      </c>
      <c r="M4135" t="s">
        <v>12</v>
      </c>
      <c r="N4135">
        <f t="shared" si="601"/>
        <v>1.2000713420998207E-4</v>
      </c>
      <c r="O4135">
        <f>STDEV(N4134:N4139)</f>
        <v>1.5105362409045822E-4</v>
      </c>
      <c r="P4135">
        <f>IF(N4135&gt;O4136,"ND",IF(N4135&lt;O4137,"ND",N4135))</f>
        <v>1.2000713420998207E-4</v>
      </c>
    </row>
    <row r="4136" spans="1:18">
      <c r="A4136">
        <v>304886.48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3.6796345761443968E-4</v>
      </c>
      <c r="P4136">
        <f>IF(N4136&gt;O4136,"ND",IF(N4136&lt;O4137,"ND",N4136))</f>
        <v>0</v>
      </c>
    </row>
    <row r="4137" spans="1:18">
      <c r="A4137">
        <v>261820.14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-2.030192414474924E-4</v>
      </c>
      <c r="P4137">
        <f>IF(N4137&gt;O4136,"ND",IF(N4137&lt;O4137,"ND",N4137))</f>
        <v>0</v>
      </c>
    </row>
    <row r="4138" spans="1:18">
      <c r="A4138">
        <v>349875.35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315188.39</v>
      </c>
      <c r="B4139">
        <v>3000.05</v>
      </c>
      <c r="D4139">
        <f t="shared" si="597"/>
        <v>3000.05</v>
      </c>
      <c r="E4139">
        <v>69</v>
      </c>
      <c r="F4139" t="s">
        <v>12</v>
      </c>
      <c r="G4139">
        <f t="shared" si="598"/>
        <v>1</v>
      </c>
      <c r="H4139">
        <f t="shared" si="599"/>
        <v>3000.05</v>
      </c>
      <c r="K4139">
        <f t="shared" si="600"/>
        <v>3.7482551429085986E-4</v>
      </c>
      <c r="L4139">
        <v>69</v>
      </c>
      <c r="M4139" t="s">
        <v>12</v>
      </c>
      <c r="N4139">
        <f t="shared" si="601"/>
        <v>3.7482551429085986E-4</v>
      </c>
      <c r="P4139" t="str">
        <f>IF(N4139&gt;O4136,"ND",IF(N4139&lt;O4137,"ND",N4139))</f>
        <v>ND</v>
      </c>
    </row>
    <row r="4140" spans="1:18">
      <c r="A4140">
        <v>62947.26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1.0798139119124505E-3</v>
      </c>
      <c r="P4140">
        <f>IF(N4140&gt;O4142,"ND",IF(N4140&lt;O4143,"ND",N4140))</f>
        <v>0</v>
      </c>
      <c r="Q4140">
        <f>AVERAGE(P4140:P4145)</f>
        <v>1.777125594473822E-4</v>
      </c>
      <c r="R4140">
        <f t="shared" si="596"/>
        <v>25</v>
      </c>
    </row>
    <row r="4141" spans="1:18">
      <c r="A4141">
        <v>59813.39</v>
      </c>
      <c r="B4141">
        <v>44744.13</v>
      </c>
      <c r="D4141">
        <f t="shared" si="597"/>
        <v>44744.13</v>
      </c>
      <c r="E4141">
        <v>25</v>
      </c>
      <c r="F4141" t="s">
        <v>12</v>
      </c>
      <c r="G4141">
        <f t="shared" si="598"/>
        <v>1</v>
      </c>
      <c r="H4141">
        <f t="shared" si="599"/>
        <v>44744.13</v>
      </c>
      <c r="K4141">
        <f t="shared" si="600"/>
        <v>5.5903206742377925E-3</v>
      </c>
      <c r="L4141">
        <v>25</v>
      </c>
      <c r="M4141" t="s">
        <v>12</v>
      </c>
      <c r="N4141">
        <f t="shared" si="601"/>
        <v>5.5903206742377925E-3</v>
      </c>
      <c r="O4141">
        <f>STDEV(N4140:N4145)</f>
        <v>2.2380902832229961E-3</v>
      </c>
      <c r="P4141" t="str">
        <f>IF(N4141&gt;O4142,"ND",IF(N4141&lt;O4143,"ND",N4141))</f>
        <v>ND</v>
      </c>
    </row>
    <row r="4142" spans="1:18">
      <c r="A4142">
        <v>79188.23</v>
      </c>
      <c r="B4142">
        <v>7111.93</v>
      </c>
      <c r="D4142">
        <f t="shared" si="597"/>
        <v>7111.93</v>
      </c>
      <c r="E4142">
        <v>25</v>
      </c>
      <c r="F4142" t="s">
        <v>12</v>
      </c>
      <c r="G4142">
        <f t="shared" si="598"/>
        <v>1</v>
      </c>
      <c r="H4142">
        <f t="shared" si="599"/>
        <v>7111.93</v>
      </c>
      <c r="K4142">
        <f t="shared" si="600"/>
        <v>8.88562797236911E-4</v>
      </c>
      <c r="L4142">
        <v>25</v>
      </c>
      <c r="M4142" t="s">
        <v>12</v>
      </c>
      <c r="N4142">
        <f t="shared" si="601"/>
        <v>8.88562797236911E-4</v>
      </c>
      <c r="O4142">
        <f>O4140+(O4141*1.89)</f>
        <v>5.3098045472039128E-3</v>
      </c>
      <c r="P4142">
        <f>IF(N4142&gt;O4142,"ND",IF(N4142&lt;O4143,"ND",N4142))</f>
        <v>8.88562797236911E-4</v>
      </c>
    </row>
    <row r="4143" spans="1:18">
      <c r="A4143">
        <v>55184.480000000003</v>
      </c>
      <c r="B4143">
        <v>0</v>
      </c>
      <c r="D4143">
        <f t="shared" si="597"/>
        <v>0</v>
      </c>
      <c r="E4143">
        <v>25</v>
      </c>
      <c r="F4143" t="s">
        <v>12</v>
      </c>
      <c r="G4143">
        <f t="shared" si="598"/>
        <v>1</v>
      </c>
      <c r="H4143">
        <f t="shared" si="599"/>
        <v>0</v>
      </c>
      <c r="K4143">
        <f t="shared" si="600"/>
        <v>0</v>
      </c>
      <c r="L4143">
        <v>25</v>
      </c>
      <c r="M4143" t="s">
        <v>12</v>
      </c>
      <c r="N4143">
        <f t="shared" si="601"/>
        <v>0</v>
      </c>
      <c r="O4143">
        <f>O4140-(O4141*1.89)</f>
        <v>-3.1501767233790114E-3</v>
      </c>
      <c r="P4143">
        <f>IF(N4143&gt;O4142,"ND",IF(N4143&lt;O4143,"ND",N4143))</f>
        <v>0</v>
      </c>
    </row>
    <row r="4144" spans="1:18">
      <c r="A4144">
        <v>56484.6</v>
      </c>
      <c r="B4144">
        <v>0</v>
      </c>
      <c r="D4144">
        <f t="shared" si="597"/>
        <v>0</v>
      </c>
      <c r="E4144">
        <v>25</v>
      </c>
      <c r="F4144" t="s">
        <v>12</v>
      </c>
      <c r="G4144">
        <f t="shared" si="598"/>
        <v>1</v>
      </c>
      <c r="H4144">
        <f t="shared" si="599"/>
        <v>0</v>
      </c>
      <c r="K4144">
        <f t="shared" si="600"/>
        <v>0</v>
      </c>
      <c r="L4144">
        <v>25</v>
      </c>
      <c r="M4144" t="s">
        <v>12</v>
      </c>
      <c r="N4144">
        <f t="shared" si="601"/>
        <v>0</v>
      </c>
      <c r="P4144">
        <f>IF(N4144&gt;O4142,"ND",IF(N4144&lt;O4143,"ND",N4144))</f>
        <v>0</v>
      </c>
    </row>
    <row r="4145" spans="1:18">
      <c r="A4145">
        <v>54361.46</v>
      </c>
      <c r="B4145">
        <v>0</v>
      </c>
      <c r="D4145">
        <f t="shared" si="597"/>
        <v>0</v>
      </c>
      <c r="E4145">
        <v>25</v>
      </c>
      <c r="F4145" t="s">
        <v>12</v>
      </c>
      <c r="G4145">
        <f t="shared" si="598"/>
        <v>1</v>
      </c>
      <c r="H4145">
        <f t="shared" si="599"/>
        <v>0</v>
      </c>
      <c r="K4145">
        <f t="shared" si="600"/>
        <v>0</v>
      </c>
      <c r="L4145">
        <v>25</v>
      </c>
      <c r="M4145" t="s">
        <v>12</v>
      </c>
      <c r="N4145">
        <f t="shared" si="601"/>
        <v>0</v>
      </c>
      <c r="P4145">
        <f>IF(N4145&gt;O4142,"ND",IF(N4145&lt;O4143,"ND",N4145))</f>
        <v>0</v>
      </c>
    </row>
    <row r="4146" spans="1:18">
      <c r="A4146">
        <v>85239.22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1.1665085672750196E-3</v>
      </c>
      <c r="P4146">
        <f>IF(N4146&gt;O4148,"ND",IF(N4146&lt;O4149,"ND",N4146))</f>
        <v>0</v>
      </c>
      <c r="Q4146">
        <f>AVERAGE(P4146:P4151)</f>
        <v>1.1665085672750196E-3</v>
      </c>
      <c r="R4146">
        <f t="shared" si="596"/>
        <v>67</v>
      </c>
    </row>
    <row r="4147" spans="1:18">
      <c r="A4147">
        <v>71745.61</v>
      </c>
      <c r="B4147">
        <v>0</v>
      </c>
      <c r="D4147">
        <f t="shared" si="597"/>
        <v>0</v>
      </c>
      <c r="E4147">
        <v>67</v>
      </c>
      <c r="F4147" t="s">
        <v>12</v>
      </c>
      <c r="G4147">
        <f t="shared" si="598"/>
        <v>1</v>
      </c>
      <c r="H4147">
        <f t="shared" si="599"/>
        <v>0</v>
      </c>
      <c r="K4147">
        <f t="shared" si="600"/>
        <v>0</v>
      </c>
      <c r="L4147">
        <v>67</v>
      </c>
      <c r="M4147" t="s">
        <v>12</v>
      </c>
      <c r="N4147">
        <f t="shared" si="601"/>
        <v>0</v>
      </c>
      <c r="O4147">
        <f>STDEV(N4146:N4151)</f>
        <v>1.4444634496352639E-3</v>
      </c>
      <c r="P4147">
        <f>IF(N4147&gt;O4148,"ND",IF(N4147&lt;O4149,"ND",N4147))</f>
        <v>0</v>
      </c>
    </row>
    <row r="4148" spans="1:18">
      <c r="A4148">
        <v>136593.63</v>
      </c>
      <c r="B4148">
        <v>17339.919999999998</v>
      </c>
      <c r="D4148">
        <f t="shared" si="597"/>
        <v>17339.919999999998</v>
      </c>
      <c r="E4148">
        <v>67</v>
      </c>
      <c r="F4148" t="s">
        <v>12</v>
      </c>
      <c r="G4148">
        <f t="shared" si="598"/>
        <v>1</v>
      </c>
      <c r="H4148">
        <f t="shared" si="599"/>
        <v>17339.919999999998</v>
      </c>
      <c r="K4148">
        <f t="shared" si="600"/>
        <v>2.1664453698312914E-3</v>
      </c>
      <c r="L4148">
        <v>67</v>
      </c>
      <c r="M4148" t="s">
        <v>12</v>
      </c>
      <c r="N4148">
        <f t="shared" si="601"/>
        <v>2.1664453698312914E-3</v>
      </c>
      <c r="O4148">
        <f>O4146+(O4147*1.89)</f>
        <v>3.8965444870856683E-3</v>
      </c>
      <c r="P4148">
        <f>IF(N4148&gt;O4148,"ND",IF(N4148&lt;O4149,"ND",N4148))</f>
        <v>2.1664453698312914E-3</v>
      </c>
    </row>
    <row r="4149" spans="1:18">
      <c r="A4149">
        <v>141278.15</v>
      </c>
      <c r="B4149">
        <v>10895.2</v>
      </c>
      <c r="D4149">
        <f t="shared" si="597"/>
        <v>10895.2</v>
      </c>
      <c r="E4149">
        <v>67</v>
      </c>
      <c r="F4149" t="s">
        <v>12</v>
      </c>
      <c r="G4149">
        <f t="shared" si="598"/>
        <v>1</v>
      </c>
      <c r="H4149">
        <f t="shared" si="599"/>
        <v>10895.2</v>
      </c>
      <c r="K4149">
        <f t="shared" si="600"/>
        <v>1.3612436270401414E-3</v>
      </c>
      <c r="L4149">
        <v>67</v>
      </c>
      <c r="M4149" t="s">
        <v>12</v>
      </c>
      <c r="N4149">
        <f t="shared" si="601"/>
        <v>1.3612436270401414E-3</v>
      </c>
      <c r="O4149">
        <f>O4146-(O4147*1.89)</f>
        <v>-1.563527352535629E-3</v>
      </c>
      <c r="P4149">
        <f>IF(N4149&gt;O4148,"ND",IF(N4149&lt;O4149,"ND",N4149))</f>
        <v>1.3612436270401414E-3</v>
      </c>
    </row>
    <row r="4150" spans="1:18">
      <c r="A4150">
        <v>157900.72</v>
      </c>
      <c r="B4150">
        <v>27784.29</v>
      </c>
      <c r="D4150">
        <f t="shared" si="597"/>
        <v>27784.29</v>
      </c>
      <c r="E4150">
        <v>67</v>
      </c>
      <c r="F4150" t="s">
        <v>12</v>
      </c>
      <c r="G4150">
        <f t="shared" si="598"/>
        <v>1</v>
      </c>
      <c r="H4150">
        <f t="shared" si="599"/>
        <v>27784.29</v>
      </c>
      <c r="K4150">
        <f t="shared" si="600"/>
        <v>3.4713624067786854E-3</v>
      </c>
      <c r="L4150">
        <v>67</v>
      </c>
      <c r="M4150" t="s">
        <v>12</v>
      </c>
      <c r="N4150">
        <f t="shared" si="601"/>
        <v>3.4713624067786854E-3</v>
      </c>
      <c r="P4150">
        <f>IF(N4150&gt;O4148,"ND",IF(N4150&lt;O4149,"ND",N4150))</f>
        <v>3.4713624067786854E-3</v>
      </c>
    </row>
    <row r="4151" spans="1:18">
      <c r="A4151">
        <v>138681.49</v>
      </c>
      <c r="B4151">
        <v>0</v>
      </c>
      <c r="D4151">
        <f t="shared" si="597"/>
        <v>0</v>
      </c>
      <c r="E4151">
        <v>67</v>
      </c>
      <c r="F4151" t="s">
        <v>12</v>
      </c>
      <c r="G4151">
        <f t="shared" si="598"/>
        <v>1</v>
      </c>
      <c r="H4151">
        <f t="shared" si="599"/>
        <v>0</v>
      </c>
      <c r="K4151">
        <f t="shared" si="600"/>
        <v>0</v>
      </c>
      <c r="L4151">
        <v>67</v>
      </c>
      <c r="M4151" t="s">
        <v>12</v>
      </c>
      <c r="N4151">
        <f t="shared" si="601"/>
        <v>0</v>
      </c>
      <c r="P4151">
        <f>IF(N4151&gt;O4148,"ND",IF(N4151&lt;O4149,"ND",N4151))</f>
        <v>0</v>
      </c>
    </row>
    <row r="4152" spans="1:18">
      <c r="A4152">
        <v>136848.31</v>
      </c>
      <c r="B4152">
        <v>0</v>
      </c>
      <c r="D4152">
        <f t="shared" si="597"/>
        <v>0</v>
      </c>
      <c r="E4152">
        <v>24</v>
      </c>
      <c r="F4152" t="s">
        <v>12</v>
      </c>
      <c r="G4152">
        <f t="shared" si="598"/>
        <v>1</v>
      </c>
      <c r="H4152">
        <f t="shared" si="599"/>
        <v>0</v>
      </c>
      <c r="K4152">
        <f t="shared" si="600"/>
        <v>0</v>
      </c>
      <c r="L4152">
        <v>24</v>
      </c>
      <c r="M4152" t="s">
        <v>12</v>
      </c>
      <c r="N4152">
        <f t="shared" si="601"/>
        <v>0</v>
      </c>
      <c r="O4152">
        <f>AVERAGE(N4152:N4157)</f>
        <v>2.0359945214366883E-3</v>
      </c>
      <c r="P4152">
        <f>IF(N4152&gt;O4154,"ND",IF(N4152&lt;O4155,"ND",N4152))</f>
        <v>0</v>
      </c>
      <c r="Q4152">
        <f>AVERAGE(P4152:P4157)</f>
        <v>5.3195249981893432E-4</v>
      </c>
      <c r="R4152">
        <f t="shared" si="596"/>
        <v>24</v>
      </c>
    </row>
    <row r="4153" spans="1:18">
      <c r="A4153">
        <v>119339.52</v>
      </c>
      <c r="B4153">
        <v>7231.15</v>
      </c>
      <c r="D4153">
        <f t="shared" si="597"/>
        <v>7231.15</v>
      </c>
      <c r="E4153">
        <v>24</v>
      </c>
      <c r="F4153" t="s">
        <v>12</v>
      </c>
      <c r="G4153">
        <f t="shared" si="598"/>
        <v>1</v>
      </c>
      <c r="H4153">
        <f t="shared" si="599"/>
        <v>7231.15</v>
      </c>
      <c r="K4153">
        <f t="shared" si="600"/>
        <v>9.0345811491953504E-4</v>
      </c>
      <c r="L4153">
        <v>24</v>
      </c>
      <c r="M4153" t="s">
        <v>12</v>
      </c>
      <c r="N4153">
        <f t="shared" si="601"/>
        <v>9.0345811491953504E-4</v>
      </c>
      <c r="O4153">
        <f>STDEV(N4152:N4157)</f>
        <v>3.7104070162949534E-3</v>
      </c>
      <c r="P4153">
        <f>IF(N4153&gt;O4154,"ND",IF(N4153&lt;O4155,"ND",N4153))</f>
        <v>9.0345811491953504E-4</v>
      </c>
    </row>
    <row r="4154" spans="1:18">
      <c r="A4154">
        <v>138405.64000000001</v>
      </c>
      <c r="B4154">
        <v>7969.82</v>
      </c>
      <c r="D4154">
        <f t="shared" si="597"/>
        <v>7969.82</v>
      </c>
      <c r="E4154">
        <v>24</v>
      </c>
      <c r="F4154" t="s">
        <v>12</v>
      </c>
      <c r="G4154">
        <f t="shared" si="598"/>
        <v>1</v>
      </c>
      <c r="H4154">
        <f t="shared" si="599"/>
        <v>7969.82</v>
      </c>
      <c r="K4154">
        <f t="shared" si="600"/>
        <v>9.9574736431245494E-4</v>
      </c>
      <c r="L4154">
        <v>24</v>
      </c>
      <c r="M4154" t="s">
        <v>12</v>
      </c>
      <c r="N4154">
        <f t="shared" si="601"/>
        <v>9.9574736431245494E-4</v>
      </c>
      <c r="O4154">
        <f>O4152+(O4153*1.89)</f>
        <v>9.0486637822341509E-3</v>
      </c>
      <c r="P4154">
        <f>IF(N4154&gt;O4154,"ND",IF(N4154&lt;O4155,"ND",N4154))</f>
        <v>9.9574736431245494E-4</v>
      </c>
    </row>
    <row r="4155" spans="1:18">
      <c r="A4155">
        <v>163060.49</v>
      </c>
      <c r="B4155">
        <v>76486.5</v>
      </c>
      <c r="D4155">
        <f t="shared" si="597"/>
        <v>76486.5</v>
      </c>
      <c r="E4155">
        <v>24</v>
      </c>
      <c r="F4155" t="s">
        <v>12</v>
      </c>
      <c r="G4155">
        <f t="shared" si="598"/>
        <v>1</v>
      </c>
      <c r="H4155">
        <f t="shared" si="599"/>
        <v>76486.5</v>
      </c>
      <c r="K4155">
        <f t="shared" si="600"/>
        <v>9.5562046295254582E-3</v>
      </c>
      <c r="L4155">
        <v>24</v>
      </c>
      <c r="M4155" t="s">
        <v>12</v>
      </c>
      <c r="N4155">
        <f t="shared" si="601"/>
        <v>9.5562046295254582E-3</v>
      </c>
      <c r="O4155">
        <f>O4152-(O4153*1.89)</f>
        <v>-4.9766747393607735E-3</v>
      </c>
      <c r="P4155" t="str">
        <f>IF(N4155&gt;O4154,"ND",IF(N4155&lt;O4155,"ND",N4155))</f>
        <v>ND</v>
      </c>
    </row>
    <row r="4156" spans="1:18">
      <c r="A4156">
        <v>157703.51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167446.62</v>
      </c>
      <c r="B4157">
        <v>6087.39</v>
      </c>
      <c r="D4157">
        <f t="shared" si="597"/>
        <v>6087.39</v>
      </c>
      <c r="E4157">
        <v>24</v>
      </c>
      <c r="F4157" t="s">
        <v>12</v>
      </c>
      <c r="G4157">
        <f t="shared" si="598"/>
        <v>1</v>
      </c>
      <c r="H4157">
        <f t="shared" si="599"/>
        <v>6087.39</v>
      </c>
      <c r="K4157">
        <f t="shared" si="600"/>
        <v>7.6055701986268141E-4</v>
      </c>
      <c r="L4157">
        <v>24</v>
      </c>
      <c r="M4157" t="s">
        <v>12</v>
      </c>
      <c r="N4157">
        <f t="shared" si="601"/>
        <v>7.6055701986268141E-4</v>
      </c>
      <c r="P4157">
        <f>IF(N4157&gt;O4154,"ND",IF(N4157&lt;O4155,"ND",N4157))</f>
        <v>7.6055701986268141E-4</v>
      </c>
    </row>
    <row r="4158" spans="1:18">
      <c r="A4158">
        <v>98461.73</v>
      </c>
      <c r="B4158">
        <v>18312.439999999999</v>
      </c>
      <c r="D4158">
        <f t="shared" si="597"/>
        <v>18312.439999999999</v>
      </c>
      <c r="E4158">
        <v>123</v>
      </c>
      <c r="F4158" t="s">
        <v>12</v>
      </c>
      <c r="G4158">
        <f t="shared" si="598"/>
        <v>1</v>
      </c>
      <c r="H4158">
        <f t="shared" si="599"/>
        <v>18312.439999999999</v>
      </c>
      <c r="K4158">
        <f t="shared" si="600"/>
        <v>2.2879517811104856E-3</v>
      </c>
      <c r="L4158">
        <v>123</v>
      </c>
      <c r="M4158" t="s">
        <v>12</v>
      </c>
      <c r="N4158">
        <f t="shared" si="601"/>
        <v>2.2879517811104856E-3</v>
      </c>
      <c r="O4158">
        <f>AVERAGE(N4158:N4163)</f>
        <v>5.5672842820693458E-4</v>
      </c>
      <c r="P4158">
        <f>IF(N4158&gt;O4160,"ND",IF(N4158&lt;O4161,"ND",N4158))</f>
        <v>2.2879517811104856E-3</v>
      </c>
      <c r="Q4158">
        <f>AVERAGE(P4158:P4163)</f>
        <v>5.5672842820693458E-4</v>
      </c>
      <c r="R4158">
        <f t="shared" ref="R4158:R4218" si="602">L4158</f>
        <v>123</v>
      </c>
    </row>
    <row r="4159" spans="1:18">
      <c r="A4159">
        <v>133318.49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9.4685050579861225E-4</v>
      </c>
      <c r="P4159">
        <f>IF(N4159&gt;O4160,"ND",IF(N4159&lt;O4161,"ND",N4159))</f>
        <v>0</v>
      </c>
    </row>
    <row r="4160" spans="1:18">
      <c r="A4160">
        <v>123793.44</v>
      </c>
      <c r="B4160">
        <v>8423.41</v>
      </c>
      <c r="D4160">
        <f t="shared" si="597"/>
        <v>8423.41</v>
      </c>
      <c r="E4160">
        <v>123</v>
      </c>
      <c r="F4160" t="s">
        <v>12</v>
      </c>
      <c r="G4160">
        <f t="shared" si="598"/>
        <v>1</v>
      </c>
      <c r="H4160">
        <f t="shared" si="599"/>
        <v>8423.41</v>
      </c>
      <c r="K4160">
        <f t="shared" si="600"/>
        <v>1.0524187881311216E-3</v>
      </c>
      <c r="L4160">
        <v>123</v>
      </c>
      <c r="M4160" t="s">
        <v>12</v>
      </c>
      <c r="N4160">
        <f t="shared" si="601"/>
        <v>1.0524187881311216E-3</v>
      </c>
      <c r="O4160">
        <f>O4158+(O4159*1.89)</f>
        <v>2.3462758841663114E-3</v>
      </c>
      <c r="P4160">
        <f>IF(N4160&gt;O4160,"ND",IF(N4160&lt;O4161,"ND",N4160))</f>
        <v>1.0524187881311216E-3</v>
      </c>
    </row>
    <row r="4161" spans="1:18">
      <c r="A4161">
        <v>122016.54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-1.2328190277524425E-3</v>
      </c>
      <c r="P4161">
        <f>IF(N4161&gt;O4160,"ND",IF(N4161&lt;O4161,"ND",N4161))</f>
        <v>0</v>
      </c>
    </row>
    <row r="4162" spans="1:18">
      <c r="A4162">
        <v>147182.99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139275.4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109039.49</v>
      </c>
      <c r="B4164">
        <v>3144.92</v>
      </c>
      <c r="D4164">
        <f t="shared" ref="D4164:D4227" si="603">IF(A4164&lt;$A$4623,"NA",B4164)</f>
        <v>3144.92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3144.92</v>
      </c>
      <c r="K4164">
        <f t="shared" ref="K4164:K4227" si="606">IF(F4164="A",H4164/$J$3,IF(F4164="B",H4164/$J$4,IF(F4164="C",H4164/$J$5,IF(F4164="D",H4164/$J$5))))</f>
        <v>3.9292553670892516E-4</v>
      </c>
      <c r="L4164">
        <v>23</v>
      </c>
      <c r="M4164" t="s">
        <v>12</v>
      </c>
      <c r="N4164">
        <f t="shared" ref="N4164:N4227" si="607">VALUE(K4164)</f>
        <v>3.9292553670892516E-4</v>
      </c>
      <c r="O4164">
        <f>AVERAGE(N4164:N4169)</f>
        <v>1.6337268227231604E-4</v>
      </c>
      <c r="P4164">
        <f>IF(N4164&gt;O4166,"ND",IF(N4164&lt;O4167,"ND",N4164))</f>
        <v>3.9292553670892516E-4</v>
      </c>
      <c r="Q4164">
        <f>AVERAGE(P4164:P4169)</f>
        <v>1.6337268227231604E-4</v>
      </c>
      <c r="R4164">
        <f t="shared" si="602"/>
        <v>23</v>
      </c>
    </row>
    <row r="4165" spans="1:18">
      <c r="A4165">
        <v>118567.17</v>
      </c>
      <c r="B4165">
        <v>221.02</v>
      </c>
      <c r="D4165">
        <f t="shared" si="603"/>
        <v>221.02</v>
      </c>
      <c r="E4165">
        <v>23</v>
      </c>
      <c r="F4165" t="s">
        <v>12</v>
      </c>
      <c r="G4165">
        <f t="shared" si="604"/>
        <v>1</v>
      </c>
      <c r="H4165">
        <f t="shared" si="605"/>
        <v>221.02</v>
      </c>
      <c r="K4165">
        <f t="shared" si="606"/>
        <v>2.7614184819774953E-5</v>
      </c>
      <c r="L4165">
        <v>23</v>
      </c>
      <c r="M4165" t="s">
        <v>12</v>
      </c>
      <c r="N4165">
        <f t="shared" si="607"/>
        <v>2.7614184819774953E-5</v>
      </c>
      <c r="O4165">
        <f>STDEV(N4164:N4169)</f>
        <v>1.8464265342602899E-4</v>
      </c>
      <c r="P4165">
        <f>IF(N4165&gt;O4166,"ND",IF(N4165&lt;O4167,"ND",N4165))</f>
        <v>2.7614184819774953E-5</v>
      </c>
    </row>
    <row r="4166" spans="1:18">
      <c r="A4166">
        <v>65602.67</v>
      </c>
      <c r="B4166">
        <v>0</v>
      </c>
      <c r="D4166">
        <f t="shared" si="603"/>
        <v>0</v>
      </c>
      <c r="E4166">
        <v>23</v>
      </c>
      <c r="F4166" t="s">
        <v>12</v>
      </c>
      <c r="G4166">
        <f t="shared" si="604"/>
        <v>1</v>
      </c>
      <c r="H4166">
        <f t="shared" si="605"/>
        <v>0</v>
      </c>
      <c r="K4166">
        <f t="shared" si="606"/>
        <v>0</v>
      </c>
      <c r="L4166">
        <v>23</v>
      </c>
      <c r="M4166" t="s">
        <v>12</v>
      </c>
      <c r="N4166">
        <f t="shared" si="607"/>
        <v>0</v>
      </c>
      <c r="O4166">
        <f>O4164+(O4165*1.89)</f>
        <v>5.123472972475108E-4</v>
      </c>
      <c r="P4166">
        <f>IF(N4166&gt;O4166,"ND",IF(N4166&lt;O4167,"ND",N4166))</f>
        <v>0</v>
      </c>
    </row>
    <row r="4167" spans="1:18">
      <c r="A4167">
        <v>67825.33</v>
      </c>
      <c r="B4167">
        <v>0</v>
      </c>
      <c r="D4167">
        <f t="shared" si="603"/>
        <v>0</v>
      </c>
      <c r="E4167">
        <v>23</v>
      </c>
      <c r="F4167" t="s">
        <v>12</v>
      </c>
      <c r="G4167">
        <f t="shared" si="604"/>
        <v>1</v>
      </c>
      <c r="H4167">
        <f t="shared" si="605"/>
        <v>0</v>
      </c>
      <c r="K4167">
        <f t="shared" si="606"/>
        <v>0</v>
      </c>
      <c r="L4167">
        <v>23</v>
      </c>
      <c r="M4167" t="s">
        <v>12</v>
      </c>
      <c r="N4167">
        <f t="shared" si="607"/>
        <v>0</v>
      </c>
      <c r="O4167">
        <f>O4164-(O4165*1.89)</f>
        <v>-1.8560193270287874E-4</v>
      </c>
      <c r="P4167">
        <f>IF(N4167&gt;O4166,"ND",IF(N4167&lt;O4167,"ND",N4167))</f>
        <v>0</v>
      </c>
    </row>
    <row r="4168" spans="1:18">
      <c r="A4168">
        <v>67353.149999999994</v>
      </c>
      <c r="B4168">
        <v>1463.34</v>
      </c>
      <c r="D4168">
        <f t="shared" si="603"/>
        <v>1463.34</v>
      </c>
      <c r="E4168">
        <v>23</v>
      </c>
      <c r="F4168" t="s">
        <v>12</v>
      </c>
      <c r="G4168">
        <f t="shared" si="604"/>
        <v>1</v>
      </c>
      <c r="H4168">
        <f t="shared" si="605"/>
        <v>1463.34</v>
      </c>
      <c r="K4168">
        <f t="shared" si="606"/>
        <v>1.8282934220509219E-4</v>
      </c>
      <c r="L4168">
        <v>23</v>
      </c>
      <c r="M4168" t="s">
        <v>12</v>
      </c>
      <c r="N4168">
        <f t="shared" si="607"/>
        <v>1.8282934220509219E-4</v>
      </c>
      <c r="P4168">
        <f>IF(N4168&gt;O4166,"ND",IF(N4168&lt;O4167,"ND",N4168))</f>
        <v>1.8282934220509219E-4</v>
      </c>
    </row>
    <row r="4169" spans="1:18">
      <c r="A4169">
        <v>70856.22</v>
      </c>
      <c r="B4169">
        <v>3016.39</v>
      </c>
      <c r="D4169">
        <f t="shared" si="603"/>
        <v>3016.39</v>
      </c>
      <c r="E4169">
        <v>23</v>
      </c>
      <c r="F4169" t="s">
        <v>12</v>
      </c>
      <c r="G4169">
        <f t="shared" si="604"/>
        <v>1</v>
      </c>
      <c r="H4169">
        <f t="shared" si="605"/>
        <v>3016.39</v>
      </c>
      <c r="K4169">
        <f t="shared" si="606"/>
        <v>3.768670299001039E-4</v>
      </c>
      <c r="L4169">
        <v>23</v>
      </c>
      <c r="M4169" t="s">
        <v>12</v>
      </c>
      <c r="N4169">
        <f t="shared" si="607"/>
        <v>3.768670299001039E-4</v>
      </c>
      <c r="P4169">
        <f>IF(N4169&gt;O4166,"ND",IF(N4169&lt;O4167,"ND",N4169))</f>
        <v>3.768670299001039E-4</v>
      </c>
    </row>
    <row r="4170" spans="1:18">
      <c r="A4170">
        <v>122835.21</v>
      </c>
      <c r="B4170">
        <v>281902</v>
      </c>
      <c r="D4170">
        <f t="shared" si="603"/>
        <v>281902</v>
      </c>
      <c r="E4170">
        <v>103</v>
      </c>
      <c r="F4170" t="s">
        <v>12</v>
      </c>
      <c r="G4170">
        <f t="shared" si="604"/>
        <v>1</v>
      </c>
      <c r="H4170">
        <f t="shared" si="605"/>
        <v>281902</v>
      </c>
      <c r="K4170">
        <f t="shared" si="606"/>
        <v>3.5220767030423483E-2</v>
      </c>
      <c r="L4170">
        <v>103</v>
      </c>
      <c r="M4170" t="s">
        <v>12</v>
      </c>
      <c r="N4170">
        <f t="shared" si="607"/>
        <v>3.5220767030423483E-2</v>
      </c>
      <c r="O4170">
        <f>AVERAGE(N4170:N4175)</f>
        <v>2.5657894990831476E-2</v>
      </c>
      <c r="P4170" t="str">
        <f>IF(N4170&gt;O4172,"ND",IF(N4170&lt;O4173,"ND",N4170))</f>
        <v>ND</v>
      </c>
      <c r="Q4170">
        <f>AVERAGE(P4170:P4175)</f>
        <v>2.3745320582913083E-2</v>
      </c>
      <c r="R4170">
        <f t="shared" si="602"/>
        <v>103</v>
      </c>
    </row>
    <row r="4171" spans="1:18">
      <c r="A4171">
        <v>138926.12</v>
      </c>
      <c r="B4171">
        <v>192372.02</v>
      </c>
      <c r="D4171">
        <f t="shared" si="603"/>
        <v>192372.02</v>
      </c>
      <c r="E4171">
        <v>103</v>
      </c>
      <c r="F4171" t="s">
        <v>12</v>
      </c>
      <c r="G4171">
        <f t="shared" si="604"/>
        <v>1</v>
      </c>
      <c r="H4171">
        <f t="shared" si="605"/>
        <v>192372.02</v>
      </c>
      <c r="K4171">
        <f t="shared" si="606"/>
        <v>2.4034913195337269E-2</v>
      </c>
      <c r="L4171">
        <v>103</v>
      </c>
      <c r="M4171" t="s">
        <v>12</v>
      </c>
      <c r="N4171">
        <f t="shared" si="607"/>
        <v>2.4034913195337269E-2</v>
      </c>
      <c r="O4171">
        <f>STDEV(N4170:N4175)</f>
        <v>4.8328104471818279E-3</v>
      </c>
      <c r="P4171">
        <f>IF(N4171&gt;O4172,"ND",IF(N4171&lt;O4173,"ND",N4171))</f>
        <v>2.4034913195337269E-2</v>
      </c>
    </row>
    <row r="4172" spans="1:18">
      <c r="A4172">
        <v>115980.55</v>
      </c>
      <c r="B4172">
        <v>187530</v>
      </c>
      <c r="D4172">
        <f t="shared" si="603"/>
        <v>187530</v>
      </c>
      <c r="E4172">
        <v>103</v>
      </c>
      <c r="F4172" t="s">
        <v>12</v>
      </c>
      <c r="G4172">
        <f t="shared" si="604"/>
        <v>1</v>
      </c>
      <c r="H4172">
        <f t="shared" si="605"/>
        <v>187530</v>
      </c>
      <c r="K4172">
        <f t="shared" si="606"/>
        <v>2.3429952399114998E-2</v>
      </c>
      <c r="L4172">
        <v>103</v>
      </c>
      <c r="M4172" t="s">
        <v>12</v>
      </c>
      <c r="N4172">
        <f t="shared" si="607"/>
        <v>2.3429952399114998E-2</v>
      </c>
      <c r="O4172">
        <f>O4170+(O4171*1.89)</f>
        <v>3.4791906736005129E-2</v>
      </c>
      <c r="P4172">
        <f>IF(N4172&gt;O4172,"ND",IF(N4172&lt;O4173,"ND",N4172))</f>
        <v>2.3429952399114998E-2</v>
      </c>
    </row>
    <row r="4173" spans="1:18">
      <c r="A4173">
        <v>108943.25</v>
      </c>
      <c r="B4173">
        <v>178850.47</v>
      </c>
      <c r="D4173">
        <f t="shared" si="603"/>
        <v>178850.47</v>
      </c>
      <c r="E4173">
        <v>103</v>
      </c>
      <c r="F4173" t="s">
        <v>12</v>
      </c>
      <c r="G4173">
        <f t="shared" si="604"/>
        <v>1</v>
      </c>
      <c r="H4173">
        <f t="shared" si="605"/>
        <v>178850.47</v>
      </c>
      <c r="K4173">
        <f t="shared" si="606"/>
        <v>2.2345534040736654E-2</v>
      </c>
      <c r="L4173">
        <v>103</v>
      </c>
      <c r="M4173" t="s">
        <v>12</v>
      </c>
      <c r="N4173">
        <f t="shared" si="607"/>
        <v>2.2345534040736654E-2</v>
      </c>
      <c r="O4173">
        <f>O4170-(O4171*1.89)</f>
        <v>1.6523883245657824E-2</v>
      </c>
      <c r="P4173">
        <f>IF(N4173&gt;O4172,"ND",IF(N4173&lt;O4173,"ND",N4173))</f>
        <v>2.2345534040736654E-2</v>
      </c>
    </row>
    <row r="4174" spans="1:18">
      <c r="A4174">
        <v>167060.64000000001</v>
      </c>
      <c r="B4174">
        <v>184606.45</v>
      </c>
      <c r="D4174">
        <f t="shared" si="603"/>
        <v>184606.45</v>
      </c>
      <c r="E4174">
        <v>103</v>
      </c>
      <c r="F4174" t="s">
        <v>12</v>
      </c>
      <c r="G4174">
        <f t="shared" si="604"/>
        <v>1</v>
      </c>
      <c r="H4174">
        <f t="shared" si="605"/>
        <v>184606.45</v>
      </c>
      <c r="K4174">
        <f t="shared" si="606"/>
        <v>2.3064684776140366E-2</v>
      </c>
      <c r="L4174">
        <v>103</v>
      </c>
      <c r="M4174" t="s">
        <v>12</v>
      </c>
      <c r="N4174">
        <f t="shared" si="607"/>
        <v>2.3064684776140366E-2</v>
      </c>
      <c r="P4174">
        <f>IF(N4174&gt;O4172,"ND",IF(N4174&lt;O4173,"ND",N4174))</f>
        <v>2.3064684776140366E-2</v>
      </c>
    </row>
    <row r="4175" spans="1:18">
      <c r="A4175">
        <v>199379.38</v>
      </c>
      <c r="B4175">
        <v>206911.87</v>
      </c>
      <c r="D4175">
        <f t="shared" si="603"/>
        <v>206911.87</v>
      </c>
      <c r="E4175">
        <v>103</v>
      </c>
      <c r="F4175" t="s">
        <v>12</v>
      </c>
      <c r="G4175">
        <f t="shared" si="604"/>
        <v>1</v>
      </c>
      <c r="H4175">
        <f t="shared" si="605"/>
        <v>206911.87</v>
      </c>
      <c r="K4175">
        <f t="shared" si="606"/>
        <v>2.5851518503236123E-2</v>
      </c>
      <c r="L4175">
        <v>103</v>
      </c>
      <c r="M4175" t="s">
        <v>12</v>
      </c>
      <c r="N4175">
        <f t="shared" si="607"/>
        <v>2.5851518503236123E-2</v>
      </c>
      <c r="P4175">
        <f>IF(N4175&gt;O4172,"ND",IF(N4175&lt;O4173,"ND",N4175))</f>
        <v>2.5851518503236123E-2</v>
      </c>
    </row>
    <row r="4176" spans="1:18">
      <c r="A4176">
        <v>122248.35</v>
      </c>
      <c r="B4176">
        <v>4006.08</v>
      </c>
      <c r="D4176">
        <f t="shared" si="603"/>
        <v>4006.08</v>
      </c>
      <c r="E4176">
        <v>22</v>
      </c>
      <c r="F4176" t="s">
        <v>12</v>
      </c>
      <c r="G4176">
        <f t="shared" si="604"/>
        <v>1</v>
      </c>
      <c r="H4176">
        <f t="shared" si="605"/>
        <v>4006.08</v>
      </c>
      <c r="K4176">
        <f t="shared" si="606"/>
        <v>5.0051865678582953E-4</v>
      </c>
      <c r="L4176">
        <v>22</v>
      </c>
      <c r="M4176" t="s">
        <v>12</v>
      </c>
      <c r="N4176">
        <f t="shared" si="607"/>
        <v>5.0051865678582953E-4</v>
      </c>
      <c r="O4176">
        <f>AVERAGE(N4176:N4181)</f>
        <v>1.695024349232052E-4</v>
      </c>
      <c r="P4176">
        <f>IF(N4176&gt;O4178,"ND",IF(N4176&lt;O4179,"ND",N4176))</f>
        <v>5.0051865678582953E-4</v>
      </c>
      <c r="Q4176">
        <f>AVERAGE(P4176:P4181)</f>
        <v>1.695024349232052E-4</v>
      </c>
      <c r="R4176">
        <f t="shared" si="602"/>
        <v>22</v>
      </c>
    </row>
    <row r="4177" spans="1:18">
      <c r="A4177">
        <v>121761.07</v>
      </c>
      <c r="B4177">
        <v>2396.66</v>
      </c>
      <c r="D4177">
        <f t="shared" si="603"/>
        <v>2396.66</v>
      </c>
      <c r="E4177">
        <v>22</v>
      </c>
      <c r="F4177" t="s">
        <v>12</v>
      </c>
      <c r="G4177">
        <f t="shared" si="604"/>
        <v>1</v>
      </c>
      <c r="H4177">
        <f t="shared" si="605"/>
        <v>2396.66</v>
      </c>
      <c r="K4177">
        <f t="shared" si="606"/>
        <v>2.9943811505819308E-4</v>
      </c>
      <c r="L4177">
        <v>22</v>
      </c>
      <c r="M4177" t="s">
        <v>12</v>
      </c>
      <c r="N4177">
        <f t="shared" si="607"/>
        <v>2.9943811505819308E-4</v>
      </c>
      <c r="O4177">
        <f>STDEV(N4176:N4181)</f>
        <v>2.0732089271264574E-4</v>
      </c>
      <c r="P4177">
        <f>IF(N4177&gt;O4178,"ND",IF(N4177&lt;O4179,"ND",N4177))</f>
        <v>2.9943811505819308E-4</v>
      </c>
    </row>
    <row r="4178" spans="1:18">
      <c r="A4178">
        <v>164708.29999999999</v>
      </c>
      <c r="B4178">
        <v>0</v>
      </c>
      <c r="D4178">
        <f t="shared" si="603"/>
        <v>0</v>
      </c>
      <c r="E4178">
        <v>22</v>
      </c>
      <c r="F4178" t="s">
        <v>12</v>
      </c>
      <c r="G4178">
        <f t="shared" si="604"/>
        <v>1</v>
      </c>
      <c r="H4178">
        <f t="shared" si="605"/>
        <v>0</v>
      </c>
      <c r="K4178">
        <f t="shared" si="606"/>
        <v>0</v>
      </c>
      <c r="L4178">
        <v>22</v>
      </c>
      <c r="M4178" t="s">
        <v>12</v>
      </c>
      <c r="N4178">
        <f t="shared" si="607"/>
        <v>0</v>
      </c>
      <c r="O4178">
        <f>O4176+(O4177*1.89)</f>
        <v>5.6133892215010561E-4</v>
      </c>
      <c r="P4178">
        <f>IF(N4178&gt;O4178,"ND",IF(N4178&lt;O4179,"ND",N4178))</f>
        <v>0</v>
      </c>
    </row>
    <row r="4179" spans="1:18">
      <c r="A4179">
        <v>162506.88</v>
      </c>
      <c r="B4179">
        <v>1737.3</v>
      </c>
      <c r="D4179">
        <f t="shared" si="603"/>
        <v>1737.3</v>
      </c>
      <c r="E4179">
        <v>22</v>
      </c>
      <c r="F4179" t="s">
        <v>12</v>
      </c>
      <c r="G4179">
        <f t="shared" si="604"/>
        <v>1</v>
      </c>
      <c r="H4179">
        <f t="shared" si="605"/>
        <v>1737.3</v>
      </c>
      <c r="K4179">
        <f t="shared" si="606"/>
        <v>2.1705783769520868E-4</v>
      </c>
      <c r="L4179">
        <v>22</v>
      </c>
      <c r="M4179" t="s">
        <v>12</v>
      </c>
      <c r="N4179">
        <f t="shared" si="607"/>
        <v>2.1705783769520868E-4</v>
      </c>
      <c r="O4179">
        <f>O4176-(O4177*1.89)</f>
        <v>-2.2233405230369523E-4</v>
      </c>
      <c r="P4179">
        <f>IF(N4179&gt;O4178,"ND",IF(N4179&lt;O4179,"ND",N4179))</f>
        <v>2.1705783769520868E-4</v>
      </c>
    </row>
    <row r="4180" spans="1:18">
      <c r="A4180">
        <v>87639.6</v>
      </c>
      <c r="B4180">
        <v>0</v>
      </c>
      <c r="D4180">
        <f t="shared" si="603"/>
        <v>0</v>
      </c>
      <c r="E4180">
        <v>22</v>
      </c>
      <c r="F4180" t="s">
        <v>12</v>
      </c>
      <c r="G4180">
        <f t="shared" si="604"/>
        <v>1</v>
      </c>
      <c r="H4180">
        <f t="shared" si="605"/>
        <v>0</v>
      </c>
      <c r="K4180">
        <f t="shared" si="606"/>
        <v>0</v>
      </c>
      <c r="L4180">
        <v>22</v>
      </c>
      <c r="M4180" t="s">
        <v>12</v>
      </c>
      <c r="N4180">
        <f t="shared" si="607"/>
        <v>0</v>
      </c>
      <c r="P4180">
        <f>IF(N4180&gt;O4178,"ND",IF(N4180&lt;O4179,"ND",N4180))</f>
        <v>0</v>
      </c>
    </row>
    <row r="4181" spans="1:18">
      <c r="A4181">
        <v>200553.5</v>
      </c>
      <c r="B4181">
        <v>0</v>
      </c>
      <c r="D4181">
        <f t="shared" si="603"/>
        <v>0</v>
      </c>
      <c r="E4181">
        <v>22</v>
      </c>
      <c r="F4181" t="s">
        <v>12</v>
      </c>
      <c r="G4181">
        <f t="shared" si="604"/>
        <v>1</v>
      </c>
      <c r="H4181">
        <f t="shared" si="605"/>
        <v>0</v>
      </c>
      <c r="K4181">
        <f t="shared" si="606"/>
        <v>0</v>
      </c>
      <c r="L4181">
        <v>22</v>
      </c>
      <c r="M4181" t="s">
        <v>12</v>
      </c>
      <c r="N4181">
        <f t="shared" si="607"/>
        <v>0</v>
      </c>
      <c r="P4181">
        <f>IF(N4181&gt;O4178,"ND",IF(N4181&lt;O4179,"ND",N4181))</f>
        <v>0</v>
      </c>
    </row>
    <row r="4182" spans="1:18">
      <c r="A4182">
        <v>174372.04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4.2774166551700234E-5</v>
      </c>
      <c r="P4182">
        <f>IF(N4182&gt;O4184,"ND",IF(N4182&lt;O4185,"ND",N4182))</f>
        <v>0</v>
      </c>
      <c r="Q4182">
        <f>AVERAGE(P4182:P4187)</f>
        <v>4.2774166551700234E-5</v>
      </c>
      <c r="R4182">
        <f t="shared" si="602"/>
        <v>95</v>
      </c>
    </row>
    <row r="4183" spans="1:18">
      <c r="A4183">
        <v>190193.12</v>
      </c>
      <c r="B4183">
        <v>0</v>
      </c>
      <c r="D4183">
        <f t="shared" si="603"/>
        <v>0</v>
      </c>
      <c r="E4183">
        <v>95</v>
      </c>
      <c r="F4183" t="s">
        <v>12</v>
      </c>
      <c r="G4183">
        <f t="shared" si="604"/>
        <v>1</v>
      </c>
      <c r="H4183">
        <f t="shared" si="605"/>
        <v>0</v>
      </c>
      <c r="K4183">
        <f t="shared" si="606"/>
        <v>0</v>
      </c>
      <c r="L4183">
        <v>95</v>
      </c>
      <c r="M4183" t="s">
        <v>12</v>
      </c>
      <c r="N4183">
        <f t="shared" si="607"/>
        <v>0</v>
      </c>
      <c r="O4183">
        <f>STDEV(N4182:N4187)</f>
        <v>6.9260476009051441E-5</v>
      </c>
      <c r="P4183">
        <f>IF(N4183&gt;O4184,"ND",IF(N4183&lt;O4185,"ND",N4183))</f>
        <v>0</v>
      </c>
    </row>
    <row r="4184" spans="1:18">
      <c r="A4184">
        <v>202007.13</v>
      </c>
      <c r="B4184">
        <v>772.11</v>
      </c>
      <c r="D4184">
        <f t="shared" si="603"/>
        <v>772.11</v>
      </c>
      <c r="E4184">
        <v>95</v>
      </c>
      <c r="F4184" t="s">
        <v>12</v>
      </c>
      <c r="G4184">
        <f t="shared" si="604"/>
        <v>1</v>
      </c>
      <c r="H4184">
        <f t="shared" si="605"/>
        <v>772.11</v>
      </c>
      <c r="K4184">
        <f t="shared" si="606"/>
        <v>9.6467234825791499E-5</v>
      </c>
      <c r="L4184">
        <v>95</v>
      </c>
      <c r="M4184" t="s">
        <v>12</v>
      </c>
      <c r="N4184">
        <f t="shared" si="607"/>
        <v>9.6467234825791499E-5</v>
      </c>
      <c r="O4184">
        <f>O4182+(O4183*1.89)</f>
        <v>1.7367646620880745E-4</v>
      </c>
      <c r="P4184">
        <f>IF(N4184&gt;O4184,"ND",IF(N4184&lt;O4185,"ND",N4184))</f>
        <v>9.6467234825791499E-5</v>
      </c>
    </row>
    <row r="4185" spans="1:18">
      <c r="A4185">
        <v>178880.52</v>
      </c>
      <c r="B4185">
        <v>0</v>
      </c>
      <c r="D4185">
        <f t="shared" si="603"/>
        <v>0</v>
      </c>
      <c r="E4185">
        <v>95</v>
      </c>
      <c r="F4185" t="s">
        <v>12</v>
      </c>
      <c r="G4185">
        <f t="shared" si="604"/>
        <v>1</v>
      </c>
      <c r="H4185">
        <f t="shared" si="605"/>
        <v>0</v>
      </c>
      <c r="K4185">
        <f t="shared" si="606"/>
        <v>0</v>
      </c>
      <c r="L4185">
        <v>95</v>
      </c>
      <c r="M4185" t="s">
        <v>12</v>
      </c>
      <c r="N4185">
        <f t="shared" si="607"/>
        <v>0</v>
      </c>
      <c r="O4185">
        <f>O4182-(O4183*1.89)</f>
        <v>-8.8128133105406993E-5</v>
      </c>
      <c r="P4185">
        <f>IF(N4185&gt;O4184,"ND",IF(N4185&lt;O4185,"ND",N4185))</f>
        <v>0</v>
      </c>
    </row>
    <row r="4186" spans="1:18">
      <c r="A4186">
        <v>184927.15</v>
      </c>
      <c r="B4186">
        <v>1282.04</v>
      </c>
      <c r="D4186">
        <f t="shared" si="603"/>
        <v>1282.04</v>
      </c>
      <c r="E4186">
        <v>95</v>
      </c>
      <c r="F4186" t="s">
        <v>12</v>
      </c>
      <c r="G4186">
        <f t="shared" si="604"/>
        <v>1</v>
      </c>
      <c r="H4186">
        <f t="shared" si="605"/>
        <v>1282.04</v>
      </c>
      <c r="K4186">
        <f t="shared" si="606"/>
        <v>1.6017776448440992E-4</v>
      </c>
      <c r="L4186">
        <v>95</v>
      </c>
      <c r="M4186" t="s">
        <v>12</v>
      </c>
      <c r="N4186">
        <f t="shared" si="607"/>
        <v>1.6017776448440992E-4</v>
      </c>
      <c r="P4186">
        <f>IF(N4186&gt;O4184,"ND",IF(N4186&lt;O4185,"ND",N4186))</f>
        <v>1.6017776448440992E-4</v>
      </c>
    </row>
    <row r="4187" spans="1:18">
      <c r="A4187">
        <v>174863.55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63953.67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2.627247760587835E-3</v>
      </c>
      <c r="P4188">
        <f>IF(N4188&gt;O4190,"ND",IF(N4188&lt;O4191,"ND",N4188))</f>
        <v>0</v>
      </c>
      <c r="Q4188">
        <f>AVERAGE(P4188:P4193)</f>
        <v>2.627247760587835E-3</v>
      </c>
      <c r="R4188">
        <f t="shared" si="602"/>
        <v>21</v>
      </c>
    </row>
    <row r="4189" spans="1:18">
      <c r="A4189">
        <v>46387.26</v>
      </c>
      <c r="B4189">
        <v>57959.63</v>
      </c>
      <c r="D4189">
        <f t="shared" si="603"/>
        <v>57959.63</v>
      </c>
      <c r="E4189">
        <v>21</v>
      </c>
      <c r="F4189" t="s">
        <v>12</v>
      </c>
      <c r="G4189">
        <f t="shared" si="604"/>
        <v>1</v>
      </c>
      <c r="H4189">
        <f t="shared" si="605"/>
        <v>57959.63</v>
      </c>
      <c r="K4189">
        <f t="shared" si="606"/>
        <v>7.2414620165857065E-3</v>
      </c>
      <c r="L4189">
        <v>21</v>
      </c>
      <c r="M4189" t="s">
        <v>12</v>
      </c>
      <c r="N4189">
        <f t="shared" si="607"/>
        <v>7.2414620165857065E-3</v>
      </c>
      <c r="O4189">
        <f>STDEV(N4188:N4193)</f>
        <v>2.9366800326138878E-3</v>
      </c>
      <c r="P4189">
        <f>IF(N4189&gt;O4190,"ND",IF(N4189&lt;O4191,"ND",N4189))</f>
        <v>7.2414620165857065E-3</v>
      </c>
    </row>
    <row r="4190" spans="1:18">
      <c r="A4190">
        <v>56896.959999999999</v>
      </c>
      <c r="B4190">
        <v>0</v>
      </c>
      <c r="D4190">
        <f t="shared" si="603"/>
        <v>0</v>
      </c>
      <c r="E4190">
        <v>21</v>
      </c>
      <c r="F4190" t="s">
        <v>12</v>
      </c>
      <c r="G4190">
        <f t="shared" si="604"/>
        <v>1</v>
      </c>
      <c r="H4190">
        <f t="shared" si="605"/>
        <v>0</v>
      </c>
      <c r="K4190">
        <f t="shared" si="606"/>
        <v>0</v>
      </c>
      <c r="L4190">
        <v>21</v>
      </c>
      <c r="M4190" t="s">
        <v>12</v>
      </c>
      <c r="N4190">
        <f t="shared" si="607"/>
        <v>0</v>
      </c>
      <c r="O4190">
        <f>O4188+(O4189*1.89)</f>
        <v>8.1775730222280827E-3</v>
      </c>
      <c r="P4190">
        <f>IF(N4190&gt;O4190,"ND",IF(N4190&lt;O4191,"ND",N4190))</f>
        <v>0</v>
      </c>
    </row>
    <row r="4191" spans="1:18">
      <c r="A4191">
        <v>63297.85</v>
      </c>
      <c r="B4191">
        <v>11123.73</v>
      </c>
      <c r="D4191">
        <f t="shared" si="603"/>
        <v>11123.73</v>
      </c>
      <c r="E4191">
        <v>21</v>
      </c>
      <c r="F4191" t="s">
        <v>12</v>
      </c>
      <c r="G4191">
        <f t="shared" si="604"/>
        <v>1</v>
      </c>
      <c r="H4191">
        <f t="shared" si="605"/>
        <v>11123.73</v>
      </c>
      <c r="K4191">
        <f t="shared" si="606"/>
        <v>1.3897961094257317E-3</v>
      </c>
      <c r="L4191">
        <v>21</v>
      </c>
      <c r="M4191" t="s">
        <v>12</v>
      </c>
      <c r="N4191">
        <f t="shared" si="607"/>
        <v>1.3897961094257317E-3</v>
      </c>
      <c r="O4191">
        <f>O4188-(O4189*1.89)</f>
        <v>-2.9230775010524127E-3</v>
      </c>
      <c r="P4191">
        <f>IF(N4191&gt;O4190,"ND",IF(N4191&lt;O4191,"ND",N4191))</f>
        <v>1.3897961094257317E-3</v>
      </c>
    </row>
    <row r="4192" spans="1:18">
      <c r="A4192">
        <v>41943.839999999997</v>
      </c>
      <c r="B4192">
        <v>40851.949999999997</v>
      </c>
      <c r="D4192">
        <f t="shared" si="603"/>
        <v>40851.949999999997</v>
      </c>
      <c r="E4192">
        <v>21</v>
      </c>
      <c r="F4192" t="s">
        <v>12</v>
      </c>
      <c r="G4192">
        <f t="shared" si="604"/>
        <v>1</v>
      </c>
      <c r="H4192">
        <f t="shared" si="605"/>
        <v>40851.949999999997</v>
      </c>
      <c r="K4192">
        <f t="shared" si="606"/>
        <v>5.1040326556339027E-3</v>
      </c>
      <c r="L4192">
        <v>21</v>
      </c>
      <c r="M4192" t="s">
        <v>12</v>
      </c>
      <c r="N4192">
        <f t="shared" si="607"/>
        <v>5.1040326556339027E-3</v>
      </c>
      <c r="P4192">
        <f>IF(N4192&gt;O4190,"ND",IF(N4192&lt;O4191,"ND",N4192))</f>
        <v>5.1040326556339027E-3</v>
      </c>
    </row>
    <row r="4193" spans="1:18">
      <c r="A4193">
        <v>49314.879999999997</v>
      </c>
      <c r="B4193">
        <v>16233.39</v>
      </c>
      <c r="D4193">
        <f t="shared" si="603"/>
        <v>16233.39</v>
      </c>
      <c r="E4193">
        <v>21</v>
      </c>
      <c r="F4193" t="s">
        <v>12</v>
      </c>
      <c r="G4193">
        <f t="shared" si="604"/>
        <v>1</v>
      </c>
      <c r="H4193">
        <f t="shared" si="605"/>
        <v>16233.39</v>
      </c>
      <c r="K4193">
        <f t="shared" si="606"/>
        <v>2.0281957818816692E-3</v>
      </c>
      <c r="L4193">
        <v>21</v>
      </c>
      <c r="M4193" t="s">
        <v>12</v>
      </c>
      <c r="N4193">
        <f t="shared" si="607"/>
        <v>2.0281957818816692E-3</v>
      </c>
      <c r="P4193">
        <f>IF(N4193&gt;O4190,"ND",IF(N4193&lt;O4191,"ND",N4193))</f>
        <v>2.0281957818816692E-3</v>
      </c>
    </row>
    <row r="4194" spans="1:18">
      <c r="A4194">
        <v>84271.38</v>
      </c>
      <c r="B4194">
        <v>46525.9</v>
      </c>
      <c r="D4194">
        <f t="shared" si="603"/>
        <v>46525.9</v>
      </c>
      <c r="E4194" t="s">
        <v>8</v>
      </c>
      <c r="F4194" t="s">
        <v>12</v>
      </c>
      <c r="G4194">
        <f t="shared" si="604"/>
        <v>1</v>
      </c>
      <c r="H4194">
        <f t="shared" si="605"/>
        <v>46525.9</v>
      </c>
      <c r="K4194">
        <f t="shared" si="606"/>
        <v>5.8129345828719908E-3</v>
      </c>
      <c r="L4194" t="s">
        <v>8</v>
      </c>
      <c r="M4194" t="s">
        <v>12</v>
      </c>
      <c r="N4194">
        <f t="shared" si="607"/>
        <v>5.8129345828719908E-3</v>
      </c>
      <c r="O4194">
        <f>AVERAGE(N4194:N4199)</f>
        <v>1.0224636487541129E-3</v>
      </c>
      <c r="P4194" t="str">
        <f>IF(N4194&gt;O4196,"ND",IF(N4194&lt;O4197,"ND",N4194))</f>
        <v>ND</v>
      </c>
      <c r="Q4194">
        <f>AVERAGE(P4194:P4199)</f>
        <v>6.4369461930537203E-5</v>
      </c>
      <c r="R4194" t="str">
        <f t="shared" si="602"/>
        <v>F</v>
      </c>
    </row>
    <row r="4195" spans="1:18">
      <c r="A4195">
        <v>120585.35</v>
      </c>
      <c r="B4195">
        <v>0</v>
      </c>
      <c r="D4195">
        <f t="shared" si="603"/>
        <v>0</v>
      </c>
      <c r="E4195" t="s">
        <v>8</v>
      </c>
      <c r="F4195" t="s">
        <v>12</v>
      </c>
      <c r="G4195">
        <f t="shared" si="604"/>
        <v>1</v>
      </c>
      <c r="H4195">
        <f t="shared" si="605"/>
        <v>0</v>
      </c>
      <c r="K4195">
        <f t="shared" si="606"/>
        <v>0</v>
      </c>
      <c r="L4195" t="s">
        <v>8</v>
      </c>
      <c r="M4195" t="s">
        <v>12</v>
      </c>
      <c r="N4195">
        <f t="shared" si="607"/>
        <v>0</v>
      </c>
      <c r="O4195">
        <f>STDEV(N4194:N4199)</f>
        <v>2.3503702975207286E-3</v>
      </c>
      <c r="P4195">
        <f>IF(N4195&gt;O4196,"ND",IF(N4195&lt;O4197,"ND",N4195))</f>
        <v>0</v>
      </c>
    </row>
    <row r="4196" spans="1:18">
      <c r="A4196">
        <v>176550.56</v>
      </c>
      <c r="B4196">
        <v>2576.02</v>
      </c>
      <c r="D4196">
        <f t="shared" si="603"/>
        <v>2576.02</v>
      </c>
      <c r="E4196" t="s">
        <v>8</v>
      </c>
      <c r="F4196" t="s">
        <v>12</v>
      </c>
      <c r="G4196">
        <f t="shared" si="604"/>
        <v>1</v>
      </c>
      <c r="H4196">
        <f t="shared" si="605"/>
        <v>2576.02</v>
      </c>
      <c r="K4196">
        <f t="shared" si="606"/>
        <v>3.2184730965268603E-4</v>
      </c>
      <c r="L4196" t="s">
        <v>8</v>
      </c>
      <c r="M4196" t="s">
        <v>12</v>
      </c>
      <c r="N4196">
        <f t="shared" si="607"/>
        <v>3.2184730965268603E-4</v>
      </c>
      <c r="O4196">
        <f>O4194+(O4195*1.89)</f>
        <v>5.4646635110682899E-3</v>
      </c>
      <c r="P4196">
        <f>IF(N4196&gt;O4196,"ND",IF(N4196&lt;O4197,"ND",N4196))</f>
        <v>3.2184730965268603E-4</v>
      </c>
    </row>
    <row r="4197" spans="1:18">
      <c r="A4197">
        <v>193084.22</v>
      </c>
      <c r="B4197">
        <v>0</v>
      </c>
      <c r="D4197">
        <f t="shared" si="603"/>
        <v>0</v>
      </c>
      <c r="E4197" t="s">
        <v>8</v>
      </c>
      <c r="F4197" t="s">
        <v>12</v>
      </c>
      <c r="G4197">
        <f t="shared" si="604"/>
        <v>1</v>
      </c>
      <c r="H4197">
        <f t="shared" si="605"/>
        <v>0</v>
      </c>
      <c r="K4197">
        <f t="shared" si="606"/>
        <v>0</v>
      </c>
      <c r="L4197" t="s">
        <v>8</v>
      </c>
      <c r="M4197" t="s">
        <v>12</v>
      </c>
      <c r="N4197">
        <f t="shared" si="607"/>
        <v>0</v>
      </c>
      <c r="O4197">
        <f>O4194-(O4195*1.89)</f>
        <v>-3.4197362135600638E-3</v>
      </c>
      <c r="P4197">
        <f>IF(N4197&gt;O4196,"ND",IF(N4197&lt;O4197,"ND",N4197))</f>
        <v>0</v>
      </c>
    </row>
    <row r="4198" spans="1:18">
      <c r="A4198">
        <v>218005.82</v>
      </c>
      <c r="B4198">
        <v>0</v>
      </c>
      <c r="D4198">
        <f t="shared" si="603"/>
        <v>0</v>
      </c>
      <c r="E4198" t="s">
        <v>8</v>
      </c>
      <c r="F4198" t="s">
        <v>12</v>
      </c>
      <c r="G4198">
        <f t="shared" si="604"/>
        <v>1</v>
      </c>
      <c r="H4198">
        <f t="shared" si="605"/>
        <v>0</v>
      </c>
      <c r="K4198">
        <f t="shared" si="606"/>
        <v>0</v>
      </c>
      <c r="L4198" t="s">
        <v>8</v>
      </c>
      <c r="M4198" t="s">
        <v>12</v>
      </c>
      <c r="N4198">
        <f t="shared" si="607"/>
        <v>0</v>
      </c>
      <c r="P4198">
        <f>IF(N4198&gt;O4196,"ND",IF(N4198&lt;O4197,"ND",N4198))</f>
        <v>0</v>
      </c>
    </row>
    <row r="4199" spans="1:18">
      <c r="A4199">
        <v>188209.76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113272.19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5.7882506517908212E-4</v>
      </c>
      <c r="P4200">
        <f>IF(N4200&gt;O4202,"ND",IF(N4200&lt;O4203,"ND",N4200))</f>
        <v>0</v>
      </c>
      <c r="Q4200">
        <f>AVERAGE(P4200:P4205)</f>
        <v>2.4440939914835999E-4</v>
      </c>
      <c r="R4200">
        <f t="shared" si="602"/>
        <v>20</v>
      </c>
    </row>
    <row r="4201" spans="1:18">
      <c r="A4201">
        <v>82505.63</v>
      </c>
      <c r="B4201">
        <v>5606.85</v>
      </c>
      <c r="D4201">
        <f t="shared" si="603"/>
        <v>5606.85</v>
      </c>
      <c r="E4201">
        <v>20</v>
      </c>
      <c r="F4201" t="s">
        <v>12</v>
      </c>
      <c r="G4201">
        <f t="shared" si="604"/>
        <v>1</v>
      </c>
      <c r="H4201">
        <f t="shared" si="605"/>
        <v>5606.85</v>
      </c>
      <c r="K4201">
        <f t="shared" si="606"/>
        <v>7.0051846962607546E-4</v>
      </c>
      <c r="L4201">
        <v>20</v>
      </c>
      <c r="M4201" t="s">
        <v>12</v>
      </c>
      <c r="N4201">
        <f t="shared" si="607"/>
        <v>7.0051846962607546E-4</v>
      </c>
      <c r="O4201">
        <f>STDEV(N4200:N4205)</f>
        <v>8.7396264090435025E-4</v>
      </c>
      <c r="P4201">
        <f>IF(N4201&gt;O4202,"ND",IF(N4201&lt;O4203,"ND",N4201))</f>
        <v>7.0051846962607546E-4</v>
      </c>
    </row>
    <row r="4202" spans="1:18">
      <c r="A4202">
        <v>114963.82</v>
      </c>
      <c r="B4202">
        <v>4174.24</v>
      </c>
      <c r="D4202">
        <f t="shared" si="603"/>
        <v>4174.24</v>
      </c>
      <c r="E4202">
        <v>20</v>
      </c>
      <c r="F4202" t="s">
        <v>12</v>
      </c>
      <c r="G4202">
        <f t="shared" si="604"/>
        <v>1</v>
      </c>
      <c r="H4202">
        <f t="shared" si="605"/>
        <v>4174.24</v>
      </c>
      <c r="K4202">
        <f t="shared" si="606"/>
        <v>5.2152852611572428E-4</v>
      </c>
      <c r="L4202">
        <v>20</v>
      </c>
      <c r="M4202" t="s">
        <v>12</v>
      </c>
      <c r="N4202">
        <f t="shared" si="607"/>
        <v>5.2152852611572428E-4</v>
      </c>
      <c r="O4202">
        <f>O4200+(O4201*1.89)</f>
        <v>2.2306144564883039E-3</v>
      </c>
      <c r="P4202">
        <f>IF(N4202&gt;O4202,"ND",IF(N4202&lt;O4203,"ND",N4202))</f>
        <v>5.2152852611572428E-4</v>
      </c>
    </row>
    <row r="4203" spans="1:18">
      <c r="A4203">
        <v>94208.5</v>
      </c>
      <c r="B4203">
        <v>0</v>
      </c>
      <c r="D4203">
        <f t="shared" si="603"/>
        <v>0</v>
      </c>
      <c r="E4203">
        <v>20</v>
      </c>
      <c r="F4203" t="s">
        <v>12</v>
      </c>
      <c r="G4203">
        <f t="shared" si="604"/>
        <v>1</v>
      </c>
      <c r="H4203">
        <f t="shared" si="605"/>
        <v>0</v>
      </c>
      <c r="K4203">
        <f t="shared" si="606"/>
        <v>0</v>
      </c>
      <c r="L4203">
        <v>20</v>
      </c>
      <c r="M4203" t="s">
        <v>12</v>
      </c>
      <c r="N4203">
        <f t="shared" si="607"/>
        <v>0</v>
      </c>
      <c r="O4203">
        <f>O4200-(O4201*1.89)</f>
        <v>-1.0729643261301399E-3</v>
      </c>
      <c r="P4203">
        <f>IF(N4203&gt;O4202,"ND",IF(N4203&lt;O4203,"ND",N4203))</f>
        <v>0</v>
      </c>
    </row>
    <row r="4204" spans="1:18">
      <c r="A4204">
        <v>129642.11</v>
      </c>
      <c r="B4204">
        <v>18015.91</v>
      </c>
      <c r="D4204">
        <f t="shared" si="603"/>
        <v>18015.91</v>
      </c>
      <c r="E4204">
        <v>20</v>
      </c>
      <c r="F4204" t="s">
        <v>12</v>
      </c>
      <c r="G4204">
        <f t="shared" si="604"/>
        <v>1</v>
      </c>
      <c r="H4204">
        <f t="shared" si="605"/>
        <v>18015.91</v>
      </c>
      <c r="K4204">
        <f t="shared" si="606"/>
        <v>2.2509033953326926E-3</v>
      </c>
      <c r="L4204">
        <v>20</v>
      </c>
      <c r="M4204" t="s">
        <v>12</v>
      </c>
      <c r="N4204">
        <f t="shared" si="607"/>
        <v>2.2509033953326926E-3</v>
      </c>
      <c r="P4204" t="str">
        <f>IF(N4204&gt;O4202,"ND",IF(N4204&lt;O4203,"ND",N4204))</f>
        <v>ND</v>
      </c>
    </row>
    <row r="4205" spans="1:18">
      <c r="A4205">
        <v>133670.18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70551.320000000007</v>
      </c>
      <c r="B4206">
        <v>1391.1</v>
      </c>
      <c r="D4206">
        <f t="shared" si="603"/>
        <v>1391.1</v>
      </c>
      <c r="E4206">
        <v>122</v>
      </c>
      <c r="F4206" t="s">
        <v>12</v>
      </c>
      <c r="G4206">
        <f t="shared" si="604"/>
        <v>1</v>
      </c>
      <c r="H4206">
        <f t="shared" si="605"/>
        <v>1391.1</v>
      </c>
      <c r="K4206">
        <f t="shared" si="606"/>
        <v>1.7380369424843423E-4</v>
      </c>
      <c r="L4206">
        <v>122</v>
      </c>
      <c r="M4206" t="s">
        <v>12</v>
      </c>
      <c r="N4206">
        <f t="shared" si="607"/>
        <v>1.7380369424843423E-4</v>
      </c>
      <c r="O4206">
        <f>AVERAGE(N4206:N4211)</f>
        <v>4.4617673471345127E-4</v>
      </c>
      <c r="P4206">
        <f>IF(N4206&gt;O4208,"ND",IF(N4206&lt;O4209,"ND",N4206))</f>
        <v>1.7380369424843423E-4</v>
      </c>
      <c r="Q4206">
        <f>AVERAGE(P4206:P4211)</f>
        <v>4.4617673471345127E-4</v>
      </c>
      <c r="R4206">
        <f t="shared" si="602"/>
        <v>122</v>
      </c>
    </row>
    <row r="4207" spans="1:18">
      <c r="A4207">
        <v>76961.22</v>
      </c>
      <c r="B4207">
        <v>5362.5</v>
      </c>
      <c r="D4207">
        <f t="shared" si="603"/>
        <v>5362.5</v>
      </c>
      <c r="E4207">
        <v>122</v>
      </c>
      <c r="F4207" t="s">
        <v>12</v>
      </c>
      <c r="G4207">
        <f t="shared" si="604"/>
        <v>1</v>
      </c>
      <c r="H4207">
        <f t="shared" si="605"/>
        <v>5362.5</v>
      </c>
      <c r="K4207">
        <f t="shared" si="606"/>
        <v>6.6998944030424018E-4</v>
      </c>
      <c r="L4207">
        <v>122</v>
      </c>
      <c r="M4207" t="s">
        <v>12</v>
      </c>
      <c r="N4207">
        <f t="shared" si="607"/>
        <v>6.6998944030424018E-4</v>
      </c>
      <c r="O4207">
        <f>STDEV(N4206:N4211)</f>
        <v>2.9476584724882991E-4</v>
      </c>
      <c r="P4207">
        <f>IF(N4207&gt;O4208,"ND",IF(N4207&lt;O4209,"ND",N4207))</f>
        <v>6.6998944030424018E-4</v>
      </c>
    </row>
    <row r="4208" spans="1:18">
      <c r="A4208">
        <v>77371.360000000001</v>
      </c>
      <c r="B4208">
        <v>5319.95</v>
      </c>
      <c r="D4208">
        <f t="shared" si="603"/>
        <v>5319.95</v>
      </c>
      <c r="E4208">
        <v>122</v>
      </c>
      <c r="F4208" t="s">
        <v>12</v>
      </c>
      <c r="G4208">
        <f t="shared" si="604"/>
        <v>1</v>
      </c>
      <c r="H4208">
        <f t="shared" si="605"/>
        <v>5319.95</v>
      </c>
      <c r="K4208">
        <f t="shared" si="606"/>
        <v>6.6467325369632497E-4</v>
      </c>
      <c r="L4208">
        <v>122</v>
      </c>
      <c r="M4208" t="s">
        <v>12</v>
      </c>
      <c r="N4208">
        <f t="shared" si="607"/>
        <v>6.6467325369632497E-4</v>
      </c>
      <c r="O4208">
        <f>O4206+(O4207*1.89)</f>
        <v>1.0032841860137397E-3</v>
      </c>
      <c r="P4208">
        <f>IF(N4208&gt;O4208,"ND",IF(N4208&lt;O4209,"ND",N4208))</f>
        <v>6.6467325369632497E-4</v>
      </c>
    </row>
    <row r="4209" spans="1:18">
      <c r="A4209">
        <v>113830.13</v>
      </c>
      <c r="B4209">
        <v>5574.82</v>
      </c>
      <c r="D4209">
        <f t="shared" si="603"/>
        <v>5574.82</v>
      </c>
      <c r="E4209">
        <v>122</v>
      </c>
      <c r="F4209" t="s">
        <v>12</v>
      </c>
      <c r="G4209">
        <f t="shared" si="604"/>
        <v>1</v>
      </c>
      <c r="H4209">
        <f t="shared" si="605"/>
        <v>5574.82</v>
      </c>
      <c r="K4209">
        <f t="shared" si="606"/>
        <v>6.9651664924883622E-4</v>
      </c>
      <c r="L4209">
        <v>122</v>
      </c>
      <c r="M4209" t="s">
        <v>12</v>
      </c>
      <c r="N4209">
        <f t="shared" si="607"/>
        <v>6.9651664924883622E-4</v>
      </c>
      <c r="O4209">
        <f>O4206-(O4207*1.89)</f>
        <v>-1.1093071658683726E-4</v>
      </c>
      <c r="P4209">
        <f>IF(N4209&gt;O4208,"ND",IF(N4209&lt;O4209,"ND",N4209))</f>
        <v>6.9651664924883622E-4</v>
      </c>
    </row>
    <row r="4210" spans="1:18">
      <c r="A4210">
        <v>123252.46</v>
      </c>
      <c r="B4210">
        <v>3778.44</v>
      </c>
      <c r="D4210">
        <f t="shared" si="603"/>
        <v>3778.44</v>
      </c>
      <c r="E4210">
        <v>122</v>
      </c>
      <c r="F4210" t="s">
        <v>12</v>
      </c>
      <c r="G4210">
        <f t="shared" si="604"/>
        <v>1</v>
      </c>
      <c r="H4210">
        <f t="shared" si="605"/>
        <v>3778.44</v>
      </c>
      <c r="K4210">
        <f t="shared" si="606"/>
        <v>4.7207737078287245E-4</v>
      </c>
      <c r="L4210">
        <v>122</v>
      </c>
      <c r="M4210" t="s">
        <v>12</v>
      </c>
      <c r="N4210">
        <f t="shared" si="607"/>
        <v>4.7207737078287245E-4</v>
      </c>
      <c r="P4210">
        <f>IF(N4210&gt;O4208,"ND",IF(N4210&lt;O4209,"ND",N4210))</f>
        <v>4.7207737078287245E-4</v>
      </c>
    </row>
    <row r="4211" spans="1:18">
      <c r="A4211">
        <v>111797.03</v>
      </c>
      <c r="B4211">
        <v>0</v>
      </c>
      <c r="D4211">
        <f t="shared" si="603"/>
        <v>0</v>
      </c>
      <c r="E4211">
        <v>122</v>
      </c>
      <c r="F4211" t="s">
        <v>12</v>
      </c>
      <c r="G4211">
        <f t="shared" si="604"/>
        <v>1</v>
      </c>
      <c r="H4211">
        <f t="shared" si="605"/>
        <v>0</v>
      </c>
      <c r="K4211">
        <f t="shared" si="606"/>
        <v>0</v>
      </c>
      <c r="L4211">
        <v>122</v>
      </c>
      <c r="M4211" t="s">
        <v>12</v>
      </c>
      <c r="N4211">
        <f t="shared" si="607"/>
        <v>0</v>
      </c>
      <c r="P4211">
        <f>IF(N4211&gt;O4208,"ND",IF(N4211&lt;O4209,"ND",N4211))</f>
        <v>0</v>
      </c>
    </row>
    <row r="4212" spans="1:18">
      <c r="A4212">
        <v>104079.48</v>
      </c>
      <c r="B4212">
        <v>1920.57</v>
      </c>
      <c r="D4212">
        <f t="shared" si="603"/>
        <v>1920.57</v>
      </c>
      <c r="E4212">
        <v>19</v>
      </c>
      <c r="F4212" t="s">
        <v>12</v>
      </c>
      <c r="G4212">
        <f t="shared" si="604"/>
        <v>1</v>
      </c>
      <c r="H4212">
        <f t="shared" si="605"/>
        <v>1920.57</v>
      </c>
      <c r="K4212">
        <f t="shared" si="606"/>
        <v>2.3995554673475331E-4</v>
      </c>
      <c r="L4212">
        <v>19</v>
      </c>
      <c r="M4212" t="s">
        <v>12</v>
      </c>
      <c r="N4212">
        <f t="shared" si="607"/>
        <v>2.3995554673475331E-4</v>
      </c>
      <c r="O4212">
        <f>AVERAGE(N4212:N4217)</f>
        <v>2.0570955967882934E-4</v>
      </c>
      <c r="P4212">
        <f>IF(N4212&gt;O4214,"ND",IF(N4212&lt;O4215,"ND",N4212))</f>
        <v>2.3995554673475331E-4</v>
      </c>
      <c r="Q4212">
        <f>AVERAGE(P4212:P4217)</f>
        <v>2.0570955967882934E-4</v>
      </c>
      <c r="R4212">
        <f t="shared" si="602"/>
        <v>19</v>
      </c>
    </row>
    <row r="4213" spans="1:18">
      <c r="A4213">
        <v>92379.1</v>
      </c>
      <c r="B4213">
        <v>2151.62</v>
      </c>
      <c r="D4213">
        <f t="shared" si="603"/>
        <v>2151.62</v>
      </c>
      <c r="E4213">
        <v>19</v>
      </c>
      <c r="F4213" t="s">
        <v>12</v>
      </c>
      <c r="G4213">
        <f t="shared" si="604"/>
        <v>1</v>
      </c>
      <c r="H4213">
        <f t="shared" si="605"/>
        <v>2151.62</v>
      </c>
      <c r="K4213">
        <f t="shared" si="606"/>
        <v>2.6882287730487821E-4</v>
      </c>
      <c r="L4213">
        <v>19</v>
      </c>
      <c r="M4213" t="s">
        <v>12</v>
      </c>
      <c r="N4213">
        <f t="shared" si="607"/>
        <v>2.6882287730487821E-4</v>
      </c>
      <c r="O4213">
        <f>STDEV(N4212:N4217)</f>
        <v>1.8348053161420586E-4</v>
      </c>
      <c r="P4213">
        <f>IF(N4213&gt;O4214,"ND",IF(N4213&lt;O4215,"ND",N4213))</f>
        <v>2.6882287730487821E-4</v>
      </c>
    </row>
    <row r="4214" spans="1:18">
      <c r="A4214">
        <v>72128.28</v>
      </c>
      <c r="B4214">
        <v>361.31</v>
      </c>
      <c r="D4214">
        <f t="shared" si="603"/>
        <v>361.31</v>
      </c>
      <c r="E4214">
        <v>19</v>
      </c>
      <c r="F4214" t="s">
        <v>12</v>
      </c>
      <c r="G4214">
        <f t="shared" si="604"/>
        <v>1</v>
      </c>
      <c r="H4214">
        <f t="shared" si="605"/>
        <v>361.31</v>
      </c>
      <c r="K4214">
        <f t="shared" si="606"/>
        <v>4.5141983156424247E-5</v>
      </c>
      <c r="L4214">
        <v>19</v>
      </c>
      <c r="M4214" t="s">
        <v>12</v>
      </c>
      <c r="N4214">
        <f t="shared" si="607"/>
        <v>4.5141983156424247E-5</v>
      </c>
      <c r="O4214">
        <f>O4212+(O4213*1.89)</f>
        <v>5.5248776442967835E-4</v>
      </c>
      <c r="P4214">
        <f>IF(N4214&gt;O4214,"ND",IF(N4214&lt;O4215,"ND",N4214))</f>
        <v>4.5141983156424247E-5</v>
      </c>
    </row>
    <row r="4215" spans="1:18">
      <c r="A4215">
        <v>66576.83</v>
      </c>
      <c r="B4215">
        <v>4096.3500000000004</v>
      </c>
      <c r="D4215">
        <f t="shared" si="603"/>
        <v>4096.3500000000004</v>
      </c>
      <c r="E4215">
        <v>19</v>
      </c>
      <c r="F4215" t="s">
        <v>12</v>
      </c>
      <c r="G4215">
        <f t="shared" si="604"/>
        <v>1</v>
      </c>
      <c r="H4215">
        <f t="shared" si="605"/>
        <v>4096.3500000000004</v>
      </c>
      <c r="K4215">
        <f t="shared" si="606"/>
        <v>5.1179696853897896E-4</v>
      </c>
      <c r="L4215">
        <v>19</v>
      </c>
      <c r="M4215" t="s">
        <v>12</v>
      </c>
      <c r="N4215">
        <f t="shared" si="607"/>
        <v>5.1179696853897896E-4</v>
      </c>
      <c r="O4215">
        <f>O4212-(O4213*1.89)</f>
        <v>-1.410686450720197E-4</v>
      </c>
      <c r="P4215">
        <f>IF(N4215&gt;O4214,"ND",IF(N4215&lt;O4215,"ND",N4215))</f>
        <v>5.1179696853897896E-4</v>
      </c>
    </row>
    <row r="4216" spans="1:18">
      <c r="A4216">
        <v>64170.01</v>
      </c>
      <c r="B4216">
        <v>1348.97</v>
      </c>
      <c r="D4216">
        <f t="shared" si="603"/>
        <v>1348.97</v>
      </c>
      <c r="E4216">
        <v>19</v>
      </c>
      <c r="F4216" t="s">
        <v>12</v>
      </c>
      <c r="G4216">
        <f t="shared" si="604"/>
        <v>1</v>
      </c>
      <c r="H4216">
        <f t="shared" si="605"/>
        <v>1348.97</v>
      </c>
      <c r="K4216">
        <f t="shared" si="606"/>
        <v>1.6853998233794145E-4</v>
      </c>
      <c r="L4216">
        <v>19</v>
      </c>
      <c r="M4216" t="s">
        <v>12</v>
      </c>
      <c r="N4216">
        <f t="shared" si="607"/>
        <v>1.6853998233794145E-4</v>
      </c>
      <c r="P4216">
        <f>IF(N4216&gt;O4214,"ND",IF(N4216&lt;O4215,"ND",N4216))</f>
        <v>1.6853998233794145E-4</v>
      </c>
    </row>
    <row r="4217" spans="1:18">
      <c r="A4217">
        <v>67306.960000000006</v>
      </c>
      <c r="B4217">
        <v>0</v>
      </c>
      <c r="D4217">
        <f t="shared" si="603"/>
        <v>0</v>
      </c>
      <c r="E4217">
        <v>19</v>
      </c>
      <c r="F4217" t="s">
        <v>12</v>
      </c>
      <c r="G4217">
        <f t="shared" si="604"/>
        <v>1</v>
      </c>
      <c r="H4217">
        <f t="shared" si="605"/>
        <v>0</v>
      </c>
      <c r="K4217">
        <f t="shared" si="606"/>
        <v>0</v>
      </c>
      <c r="L4217">
        <v>19</v>
      </c>
      <c r="M4217" t="s">
        <v>12</v>
      </c>
      <c r="N4217">
        <f t="shared" si="607"/>
        <v>0</v>
      </c>
      <c r="P4217">
        <f>IF(N4217&gt;O4214,"ND",IF(N4217&lt;O4215,"ND",N4217))</f>
        <v>0</v>
      </c>
    </row>
    <row r="4218" spans="1:18">
      <c r="A4218">
        <v>156532.79</v>
      </c>
      <c r="B4218">
        <v>867705.11</v>
      </c>
      <c r="D4218">
        <f t="shared" si="603"/>
        <v>867705.11</v>
      </c>
      <c r="E4218">
        <v>102</v>
      </c>
      <c r="F4218" t="s">
        <v>12</v>
      </c>
      <c r="G4218">
        <f t="shared" si="604"/>
        <v>1</v>
      </c>
      <c r="H4218">
        <f t="shared" si="605"/>
        <v>867705.11</v>
      </c>
      <c r="K4218">
        <f t="shared" si="606"/>
        <v>0.10841086452177701</v>
      </c>
      <c r="L4218">
        <v>102</v>
      </c>
      <c r="M4218" t="s">
        <v>12</v>
      </c>
      <c r="N4218">
        <f t="shared" si="607"/>
        <v>0.10841086452177701</v>
      </c>
      <c r="O4218">
        <f>AVERAGE(N4218:N4223)</f>
        <v>9.8542056666895195E-2</v>
      </c>
      <c r="P4218">
        <f>IF(N4218&gt;O4220,"ND",IF(N4218&lt;O4221,"ND",N4218))</f>
        <v>0.10841086452177701</v>
      </c>
      <c r="Q4218">
        <f>AVERAGE(P4218:P4223)</f>
        <v>9.8542056666895195E-2</v>
      </c>
      <c r="R4218">
        <f t="shared" si="602"/>
        <v>102</v>
      </c>
    </row>
    <row r="4219" spans="1:18">
      <c r="A4219">
        <v>99123.09</v>
      </c>
      <c r="B4219">
        <v>824547.85</v>
      </c>
      <c r="D4219">
        <f t="shared" si="603"/>
        <v>824547.85</v>
      </c>
      <c r="E4219">
        <v>102</v>
      </c>
      <c r="F4219" t="s">
        <v>12</v>
      </c>
      <c r="G4219">
        <f t="shared" si="604"/>
        <v>1</v>
      </c>
      <c r="H4219">
        <f t="shared" si="605"/>
        <v>824547.85</v>
      </c>
      <c r="K4219">
        <f t="shared" si="606"/>
        <v>0.10301880699777428</v>
      </c>
      <c r="L4219">
        <v>102</v>
      </c>
      <c r="M4219" t="s">
        <v>12</v>
      </c>
      <c r="N4219">
        <f t="shared" si="607"/>
        <v>0.10301880699777428</v>
      </c>
      <c r="O4219">
        <f>STDEV(N4218:N4223)</f>
        <v>7.7876168842672426E-3</v>
      </c>
      <c r="P4219">
        <f>IF(N4219&gt;O4220,"ND",IF(N4219&lt;O4221,"ND",N4219))</f>
        <v>0.10301880699777428</v>
      </c>
    </row>
    <row r="4220" spans="1:18">
      <c r="A4220">
        <v>96484.98</v>
      </c>
      <c r="B4220">
        <v>769952.23</v>
      </c>
      <c r="D4220">
        <f t="shared" si="603"/>
        <v>769952.23</v>
      </c>
      <c r="E4220">
        <v>102</v>
      </c>
      <c r="F4220" t="s">
        <v>12</v>
      </c>
      <c r="G4220">
        <f t="shared" si="604"/>
        <v>1</v>
      </c>
      <c r="H4220">
        <f t="shared" si="605"/>
        <v>769952.23</v>
      </c>
      <c r="K4220">
        <f t="shared" si="606"/>
        <v>9.6197643568988647E-2</v>
      </c>
      <c r="L4220">
        <v>102</v>
      </c>
      <c r="M4220" t="s">
        <v>12</v>
      </c>
      <c r="N4220">
        <f t="shared" si="607"/>
        <v>9.6197643568988647E-2</v>
      </c>
      <c r="O4220">
        <f>O4218+(O4219*1.89)</f>
        <v>0.11326065257816029</v>
      </c>
      <c r="P4220">
        <f>IF(N4220&gt;O4220,"ND",IF(N4220&lt;O4221,"ND",N4220))</f>
        <v>9.6197643568988647E-2</v>
      </c>
    </row>
    <row r="4221" spans="1:18">
      <c r="A4221">
        <v>97113.48</v>
      </c>
      <c r="B4221">
        <v>731844.66</v>
      </c>
      <c r="D4221">
        <f t="shared" si="603"/>
        <v>731844.66</v>
      </c>
      <c r="E4221">
        <v>102</v>
      </c>
      <c r="F4221" t="s">
        <v>12</v>
      </c>
      <c r="G4221">
        <f t="shared" si="604"/>
        <v>1</v>
      </c>
      <c r="H4221">
        <f t="shared" si="605"/>
        <v>731844.66</v>
      </c>
      <c r="K4221">
        <f t="shared" si="606"/>
        <v>9.1436493080288492E-2</v>
      </c>
      <c r="L4221">
        <v>102</v>
      </c>
      <c r="M4221" t="s">
        <v>12</v>
      </c>
      <c r="N4221">
        <f t="shared" si="607"/>
        <v>9.1436493080288492E-2</v>
      </c>
      <c r="O4221">
        <f>O4218-(O4219*1.89)</f>
        <v>8.3823460755630103E-2</v>
      </c>
      <c r="P4221">
        <f>IF(N4221&gt;O4220,"ND",IF(N4221&lt;O4221,"ND",N4221))</f>
        <v>9.1436493080288492E-2</v>
      </c>
    </row>
    <row r="4222" spans="1:18">
      <c r="A4222">
        <v>93991.79</v>
      </c>
      <c r="B4222">
        <v>707689.91</v>
      </c>
      <c r="D4222">
        <f t="shared" si="603"/>
        <v>707689.91</v>
      </c>
      <c r="E4222">
        <v>102</v>
      </c>
      <c r="F4222" t="s">
        <v>12</v>
      </c>
      <c r="G4222">
        <f t="shared" si="604"/>
        <v>1</v>
      </c>
      <c r="H4222">
        <f t="shared" si="605"/>
        <v>707689.91</v>
      </c>
      <c r="K4222">
        <f t="shared" si="606"/>
        <v>8.8418604514658869E-2</v>
      </c>
      <c r="L4222">
        <v>102</v>
      </c>
      <c r="M4222" t="s">
        <v>12</v>
      </c>
      <c r="N4222">
        <f t="shared" si="607"/>
        <v>8.8418604514658869E-2</v>
      </c>
      <c r="P4222">
        <f>IF(N4222&gt;O4220,"ND",IF(N4222&lt;O4221,"ND",N4222))</f>
        <v>8.8418604514658869E-2</v>
      </c>
    </row>
    <row r="4223" spans="1:18">
      <c r="A4223">
        <v>94714.49</v>
      </c>
      <c r="B4223">
        <v>830559.71</v>
      </c>
      <c r="D4223">
        <f t="shared" si="603"/>
        <v>830559.71</v>
      </c>
      <c r="E4223">
        <v>102</v>
      </c>
      <c r="F4223" t="s">
        <v>12</v>
      </c>
      <c r="G4223">
        <f t="shared" si="604"/>
        <v>1</v>
      </c>
      <c r="H4223">
        <f t="shared" si="605"/>
        <v>830559.71</v>
      </c>
      <c r="K4223">
        <f t="shared" si="606"/>
        <v>0.10376992731788383</v>
      </c>
      <c r="L4223">
        <v>102</v>
      </c>
      <c r="M4223" t="s">
        <v>12</v>
      </c>
      <c r="N4223">
        <f t="shared" si="607"/>
        <v>0.10376992731788383</v>
      </c>
      <c r="P4223">
        <f>IF(N4223&gt;O4220,"ND",IF(N4223&lt;O4221,"ND",N4223))</f>
        <v>0.10376992731788383</v>
      </c>
    </row>
    <row r="4224" spans="1:18">
      <c r="A4224">
        <v>83955.18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2.7265186435330533E-5</v>
      </c>
      <c r="P4224">
        <f>IF(N4224&gt;O4226,"ND",IF(N4224&lt;O4227,"ND",N4224))</f>
        <v>0</v>
      </c>
      <c r="Q4224">
        <f>AVERAGE(P4224:P4229)</f>
        <v>0</v>
      </c>
      <c r="R4224">
        <f t="shared" ref="R4224:R4284" si="608">L4224</f>
        <v>18</v>
      </c>
    </row>
    <row r="4225" spans="1:18">
      <c r="A4225">
        <v>122096.61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6.678579450841318E-5</v>
      </c>
      <c r="P4225">
        <f>IF(N4225&gt;O4226,"ND",IF(N4225&lt;O4227,"ND",N4225))</f>
        <v>0</v>
      </c>
    </row>
    <row r="4226" spans="1:18">
      <c r="A4226">
        <v>165256.24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1.5349033805623144E-4</v>
      </c>
      <c r="P4226">
        <f>IF(N4226&gt;O4226,"ND",IF(N4226&lt;O4227,"ND",N4226))</f>
        <v>0</v>
      </c>
    </row>
    <row r="4227" spans="1:18">
      <c r="A4227">
        <v>165985.75</v>
      </c>
      <c r="B4227">
        <v>0</v>
      </c>
      <c r="D4227">
        <f t="shared" si="603"/>
        <v>0</v>
      </c>
      <c r="E4227">
        <v>18</v>
      </c>
      <c r="F4227" t="s">
        <v>12</v>
      </c>
      <c r="G4227">
        <f t="shared" si="604"/>
        <v>1</v>
      </c>
      <c r="H4227">
        <f t="shared" si="605"/>
        <v>0</v>
      </c>
      <c r="K4227">
        <f t="shared" si="606"/>
        <v>0</v>
      </c>
      <c r="L4227">
        <v>18</v>
      </c>
      <c r="M4227" t="s">
        <v>12</v>
      </c>
      <c r="N4227">
        <f t="shared" si="607"/>
        <v>0</v>
      </c>
      <c r="O4227">
        <f>O4224-(O4225*1.89)</f>
        <v>-9.8959965185570382E-5</v>
      </c>
      <c r="P4227">
        <f>IF(N4227&gt;O4226,"ND",IF(N4227&lt;O4227,"ND",N4227))</f>
        <v>0</v>
      </c>
    </row>
    <row r="4228" spans="1:18">
      <c r="A4228">
        <v>137981.85999999999</v>
      </c>
      <c r="B4228">
        <v>1309.3599999999999</v>
      </c>
      <c r="D4228">
        <f t="shared" ref="D4228:D4291" si="609">IF(A4228&lt;$A$4623,"NA",B4228)</f>
        <v>1309.3599999999999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1309.3599999999999</v>
      </c>
      <c r="K4228">
        <f t="shared" ref="K4228:K4291" si="612">IF(F4228="A",H4228/$J$3,IF(F4228="B",H4228/$J$4,IF(F4228="C",H4228/$J$5,IF(F4228="D",H4228/$J$5))))</f>
        <v>1.635911186119832E-4</v>
      </c>
      <c r="L4228">
        <v>18</v>
      </c>
      <c r="M4228" t="s">
        <v>12</v>
      </c>
      <c r="N4228">
        <f t="shared" ref="N4228:N4291" si="613">VALUE(K4228)</f>
        <v>1.635911186119832E-4</v>
      </c>
      <c r="P4228" t="str">
        <f>IF(N4228&gt;O4226,"ND",IF(N4228&lt;O4227,"ND",N4228))</f>
        <v>ND</v>
      </c>
    </row>
    <row r="4229" spans="1:18">
      <c r="A4229">
        <v>154091.31</v>
      </c>
      <c r="B4229">
        <v>0</v>
      </c>
      <c r="D4229">
        <f t="shared" si="609"/>
        <v>0</v>
      </c>
      <c r="E4229">
        <v>18</v>
      </c>
      <c r="F4229" t="s">
        <v>12</v>
      </c>
      <c r="G4229">
        <f t="shared" si="610"/>
        <v>1</v>
      </c>
      <c r="H4229">
        <f t="shared" si="611"/>
        <v>0</v>
      </c>
      <c r="K4229">
        <f t="shared" si="612"/>
        <v>0</v>
      </c>
      <c r="L4229">
        <v>18</v>
      </c>
      <c r="M4229" t="s">
        <v>12</v>
      </c>
      <c r="N4229">
        <f t="shared" si="613"/>
        <v>0</v>
      </c>
      <c r="P4229">
        <f>IF(N4229&gt;O4226,"ND",IF(N4229&lt;O4227,"ND",N4229))</f>
        <v>0</v>
      </c>
    </row>
    <row r="4230" spans="1:18">
      <c r="A4230">
        <v>137441.96</v>
      </c>
      <c r="B4230">
        <v>0</v>
      </c>
      <c r="D4230">
        <f t="shared" si="609"/>
        <v>0</v>
      </c>
      <c r="E4230">
        <v>93</v>
      </c>
      <c r="F4230" t="s">
        <v>12</v>
      </c>
      <c r="G4230">
        <f t="shared" si="610"/>
        <v>1</v>
      </c>
      <c r="H4230">
        <f t="shared" si="611"/>
        <v>0</v>
      </c>
      <c r="K4230">
        <f t="shared" si="612"/>
        <v>0</v>
      </c>
      <c r="L4230">
        <v>93</v>
      </c>
      <c r="M4230" t="s">
        <v>12</v>
      </c>
      <c r="N4230">
        <f t="shared" si="613"/>
        <v>0</v>
      </c>
      <c r="O4230">
        <f>AVERAGE(N4230:N4235)</f>
        <v>0</v>
      </c>
      <c r="P4230">
        <f>IF(N4230&gt;O4232,"ND",IF(N4230&lt;O4233,"ND",N4230))</f>
        <v>0</v>
      </c>
      <c r="Q4230">
        <f>AVERAGE(P4230:P4235)</f>
        <v>0</v>
      </c>
      <c r="R4230">
        <f t="shared" si="608"/>
        <v>93</v>
      </c>
    </row>
    <row r="4231" spans="1:18">
      <c r="A4231">
        <v>134166.87</v>
      </c>
      <c r="B4231">
        <v>0</v>
      </c>
      <c r="D4231">
        <f t="shared" si="609"/>
        <v>0</v>
      </c>
      <c r="E4231">
        <v>93</v>
      </c>
      <c r="F4231" t="s">
        <v>12</v>
      </c>
      <c r="G4231">
        <f t="shared" si="610"/>
        <v>1</v>
      </c>
      <c r="H4231">
        <f t="shared" si="611"/>
        <v>0</v>
      </c>
      <c r="K4231">
        <f t="shared" si="612"/>
        <v>0</v>
      </c>
      <c r="L4231">
        <v>93</v>
      </c>
      <c r="M4231" t="s">
        <v>12</v>
      </c>
      <c r="N4231">
        <f t="shared" si="613"/>
        <v>0</v>
      </c>
      <c r="O4231">
        <f>STDEV(N4230:N4235)</f>
        <v>0</v>
      </c>
      <c r="P4231">
        <f>IF(N4231&gt;O4232,"ND",IF(N4231&lt;O4233,"ND",N4231))</f>
        <v>0</v>
      </c>
    </row>
    <row r="4232" spans="1:18">
      <c r="A4232">
        <v>142477.88</v>
      </c>
      <c r="B4232">
        <v>0</v>
      </c>
      <c r="D4232">
        <f t="shared" si="609"/>
        <v>0</v>
      </c>
      <c r="E4232">
        <v>93</v>
      </c>
      <c r="F4232" t="s">
        <v>12</v>
      </c>
      <c r="G4232">
        <f t="shared" si="610"/>
        <v>1</v>
      </c>
      <c r="H4232">
        <f t="shared" si="611"/>
        <v>0</v>
      </c>
      <c r="K4232">
        <f t="shared" si="612"/>
        <v>0</v>
      </c>
      <c r="L4232">
        <v>93</v>
      </c>
      <c r="M4232" t="s">
        <v>12</v>
      </c>
      <c r="N4232">
        <f t="shared" si="613"/>
        <v>0</v>
      </c>
      <c r="O4232">
        <f>O4230+(O4231*1.89)</f>
        <v>0</v>
      </c>
      <c r="P4232">
        <f>IF(N4232&gt;O4232,"ND",IF(N4232&lt;O4233,"ND",N4232))</f>
        <v>0</v>
      </c>
    </row>
    <row r="4233" spans="1:18">
      <c r="A4233">
        <v>122716.42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0</v>
      </c>
      <c r="P4233">
        <f>IF(N4233&gt;O4232,"ND",IF(N4233&lt;O4233,"ND",N4233))</f>
        <v>0</v>
      </c>
    </row>
    <row r="4234" spans="1:18">
      <c r="A4234">
        <v>198576.19</v>
      </c>
      <c r="B4234">
        <v>0</v>
      </c>
      <c r="D4234">
        <f t="shared" si="609"/>
        <v>0</v>
      </c>
      <c r="E4234">
        <v>93</v>
      </c>
      <c r="F4234" t="s">
        <v>12</v>
      </c>
      <c r="G4234">
        <f t="shared" si="610"/>
        <v>1</v>
      </c>
      <c r="H4234">
        <f t="shared" si="611"/>
        <v>0</v>
      </c>
      <c r="K4234">
        <f t="shared" si="612"/>
        <v>0</v>
      </c>
      <c r="L4234">
        <v>93</v>
      </c>
      <c r="M4234" t="s">
        <v>12</v>
      </c>
      <c r="N4234">
        <f t="shared" si="613"/>
        <v>0</v>
      </c>
      <c r="P4234">
        <f>IF(N4234&gt;O4232,"ND",IF(N4234&lt;O4233,"ND",N4234))</f>
        <v>0</v>
      </c>
    </row>
    <row r="4235" spans="1:18">
      <c r="A4235">
        <v>133336.95000000001</v>
      </c>
      <c r="B4235">
        <v>0</v>
      </c>
      <c r="D4235">
        <f t="shared" si="609"/>
        <v>0</v>
      </c>
      <c r="E4235">
        <v>93</v>
      </c>
      <c r="F4235" t="s">
        <v>12</v>
      </c>
      <c r="G4235">
        <f t="shared" si="610"/>
        <v>1</v>
      </c>
      <c r="H4235">
        <f t="shared" si="611"/>
        <v>0</v>
      </c>
      <c r="K4235">
        <f t="shared" si="612"/>
        <v>0</v>
      </c>
      <c r="L4235">
        <v>93</v>
      </c>
      <c r="M4235" t="s">
        <v>12</v>
      </c>
      <c r="N4235">
        <f t="shared" si="613"/>
        <v>0</v>
      </c>
      <c r="P4235">
        <f>IF(N4235&gt;O4232,"ND",IF(N4235&lt;O4233,"ND",N4235))</f>
        <v>0</v>
      </c>
    </row>
    <row r="4236" spans="1:18">
      <c r="A4236">
        <v>51328.75</v>
      </c>
      <c r="B4236">
        <v>89804.33</v>
      </c>
      <c r="D4236">
        <f t="shared" si="609"/>
        <v>89804.33</v>
      </c>
      <c r="E4236">
        <v>17</v>
      </c>
      <c r="F4236" t="s">
        <v>12</v>
      </c>
      <c r="G4236">
        <f t="shared" si="610"/>
        <v>1</v>
      </c>
      <c r="H4236">
        <f t="shared" si="611"/>
        <v>89804.33</v>
      </c>
      <c r="K4236">
        <f t="shared" si="612"/>
        <v>1.1220131057081081E-2</v>
      </c>
      <c r="L4236">
        <v>17</v>
      </c>
      <c r="M4236" t="s">
        <v>12</v>
      </c>
      <c r="N4236">
        <f t="shared" si="613"/>
        <v>1.1220131057081081E-2</v>
      </c>
      <c r="O4236">
        <f>AVERAGE(N4236:N4241)</f>
        <v>2.8456076787710693E-3</v>
      </c>
      <c r="P4236" t="str">
        <f>IF(N4236&gt;O4238,"ND",IF(N4236&lt;O4239,"ND",N4236))</f>
        <v>ND</v>
      </c>
      <c r="Q4236">
        <f>AVERAGE(P4236:P4241)</f>
        <v>1.1707030031090674E-3</v>
      </c>
      <c r="R4236">
        <f t="shared" si="608"/>
        <v>17</v>
      </c>
    </row>
    <row r="4237" spans="1:18">
      <c r="A4237">
        <v>54894.47</v>
      </c>
      <c r="B4237">
        <v>0</v>
      </c>
      <c r="D4237">
        <f t="shared" si="609"/>
        <v>0</v>
      </c>
      <c r="E4237">
        <v>17</v>
      </c>
      <c r="F4237" t="s">
        <v>12</v>
      </c>
      <c r="G4237">
        <f t="shared" si="610"/>
        <v>1</v>
      </c>
      <c r="H4237">
        <f t="shared" si="611"/>
        <v>0</v>
      </c>
      <c r="K4237">
        <f t="shared" si="612"/>
        <v>0</v>
      </c>
      <c r="L4237">
        <v>17</v>
      </c>
      <c r="M4237" t="s">
        <v>12</v>
      </c>
      <c r="N4237">
        <f t="shared" si="613"/>
        <v>0</v>
      </c>
      <c r="O4237">
        <f>STDEV(N4236:N4241)</f>
        <v>4.2094889683485801E-3</v>
      </c>
      <c r="P4237">
        <f>IF(N4237&gt;O4238,"ND",IF(N4237&lt;O4239,"ND",N4237))</f>
        <v>0</v>
      </c>
    </row>
    <row r="4238" spans="1:18">
      <c r="A4238">
        <v>42659.8</v>
      </c>
      <c r="B4238">
        <v>20174.77</v>
      </c>
      <c r="D4238">
        <f t="shared" si="609"/>
        <v>20174.77</v>
      </c>
      <c r="E4238">
        <v>17</v>
      </c>
      <c r="F4238" t="s">
        <v>12</v>
      </c>
      <c r="G4238">
        <f t="shared" si="610"/>
        <v>1</v>
      </c>
      <c r="H4238">
        <f t="shared" si="611"/>
        <v>20174.77</v>
      </c>
      <c r="K4238">
        <f t="shared" si="612"/>
        <v>2.520630836469329E-3</v>
      </c>
      <c r="L4238">
        <v>17</v>
      </c>
      <c r="M4238" t="s">
        <v>12</v>
      </c>
      <c r="N4238">
        <f t="shared" si="613"/>
        <v>2.520630836469329E-3</v>
      </c>
      <c r="O4238">
        <f>O4236+(O4237*1.89)</f>
        <v>1.0801541828949884E-2</v>
      </c>
      <c r="P4238">
        <f>IF(N4238&gt;O4238,"ND",IF(N4238&lt;O4239,"ND",N4238))</f>
        <v>2.520630836469329E-3</v>
      </c>
    </row>
    <row r="4239" spans="1:18">
      <c r="A4239">
        <v>49751.4</v>
      </c>
      <c r="B4239">
        <v>7503.8</v>
      </c>
      <c r="D4239">
        <f t="shared" si="609"/>
        <v>7503.8</v>
      </c>
      <c r="E4239">
        <v>17</v>
      </c>
      <c r="F4239" t="s">
        <v>12</v>
      </c>
      <c r="G4239">
        <f t="shared" si="610"/>
        <v>1</v>
      </c>
      <c r="H4239">
        <f t="shared" si="611"/>
        <v>7503.8</v>
      </c>
      <c r="K4239">
        <f t="shared" si="612"/>
        <v>9.3752293932959586E-4</v>
      </c>
      <c r="L4239">
        <v>17</v>
      </c>
      <c r="M4239" t="s">
        <v>12</v>
      </c>
      <c r="N4239">
        <f t="shared" si="613"/>
        <v>9.3752293932959586E-4</v>
      </c>
      <c r="O4239">
        <f>O4236-(O4237*1.89)</f>
        <v>-5.1103264714077463E-3</v>
      </c>
      <c r="P4239">
        <f>IF(N4239&gt;O4238,"ND",IF(N4239&lt;O4239,"ND",N4239))</f>
        <v>9.3752293932959586E-4</v>
      </c>
    </row>
    <row r="4240" spans="1:18">
      <c r="A4240">
        <v>57108.83</v>
      </c>
      <c r="B4240">
        <v>15762.89</v>
      </c>
      <c r="D4240">
        <f t="shared" si="609"/>
        <v>15762.89</v>
      </c>
      <c r="E4240">
        <v>17</v>
      </c>
      <c r="F4240" t="s">
        <v>12</v>
      </c>
      <c r="G4240">
        <f t="shared" si="610"/>
        <v>1</v>
      </c>
      <c r="H4240">
        <f t="shared" si="611"/>
        <v>15762.89</v>
      </c>
      <c r="K4240">
        <f t="shared" si="612"/>
        <v>1.9694116267929707E-3</v>
      </c>
      <c r="L4240">
        <v>17</v>
      </c>
      <c r="M4240" t="s">
        <v>12</v>
      </c>
      <c r="N4240">
        <f t="shared" si="613"/>
        <v>1.9694116267929707E-3</v>
      </c>
      <c r="P4240">
        <f>IF(N4240&gt;O4238,"ND",IF(N4240&lt;O4239,"ND",N4240))</f>
        <v>1.9694116267929707E-3</v>
      </c>
    </row>
    <row r="4241" spans="1:18">
      <c r="A4241">
        <v>52042.46</v>
      </c>
      <c r="B4241">
        <v>3409.24</v>
      </c>
      <c r="D4241">
        <f t="shared" si="609"/>
        <v>3409.24</v>
      </c>
      <c r="E4241">
        <v>17</v>
      </c>
      <c r="F4241" t="s">
        <v>12</v>
      </c>
      <c r="G4241">
        <f t="shared" si="610"/>
        <v>1</v>
      </c>
      <c r="H4241">
        <f t="shared" si="611"/>
        <v>3409.24</v>
      </c>
      <c r="K4241">
        <f t="shared" si="612"/>
        <v>4.2594961295344111E-4</v>
      </c>
      <c r="L4241">
        <v>17</v>
      </c>
      <c r="M4241" t="s">
        <v>12</v>
      </c>
      <c r="N4241">
        <f t="shared" si="613"/>
        <v>4.2594961295344111E-4</v>
      </c>
      <c r="P4241">
        <f>IF(N4241&gt;O4238,"ND",IF(N4241&lt;O4239,"ND",N4241))</f>
        <v>4.2594961295344111E-4</v>
      </c>
    </row>
    <row r="4242" spans="1:18">
      <c r="A4242">
        <v>56395.48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6.7010542604417796E-4</v>
      </c>
      <c r="P4242">
        <f>IF(N4242&gt;O4244,"ND",IF(N4242&lt;O4245,"ND",N4242))</f>
        <v>0</v>
      </c>
      <c r="Q4242">
        <f>AVERAGE(P4242:P4247)</f>
        <v>6.7010542604417796E-4</v>
      </c>
      <c r="R4242">
        <f t="shared" si="608"/>
        <v>66</v>
      </c>
    </row>
    <row r="4243" spans="1:18">
      <c r="A4243">
        <v>84631.05</v>
      </c>
      <c r="B4243">
        <v>8211.16</v>
      </c>
      <c r="D4243">
        <f t="shared" si="609"/>
        <v>8211.16</v>
      </c>
      <c r="E4243">
        <v>66</v>
      </c>
      <c r="F4243" t="s">
        <v>12</v>
      </c>
      <c r="G4243">
        <f t="shared" si="610"/>
        <v>1</v>
      </c>
      <c r="H4243">
        <f t="shared" si="611"/>
        <v>8211.16</v>
      </c>
      <c r="K4243">
        <f t="shared" si="612"/>
        <v>1.0259003249694293E-3</v>
      </c>
      <c r="L4243">
        <v>66</v>
      </c>
      <c r="M4243" t="s">
        <v>12</v>
      </c>
      <c r="N4243">
        <f t="shared" si="613"/>
        <v>1.0259003249694293E-3</v>
      </c>
      <c r="O4243">
        <f>STDEV(N4242:N4247)</f>
        <v>8.6600117937120835E-4</v>
      </c>
      <c r="P4243">
        <f>IF(N4243&gt;O4244,"ND",IF(N4243&lt;O4245,"ND",N4243))</f>
        <v>1.0259003249694293E-3</v>
      </c>
    </row>
    <row r="4244" spans="1:18">
      <c r="A4244">
        <v>89210.15</v>
      </c>
      <c r="B4244">
        <v>456.93</v>
      </c>
      <c r="D4244">
        <f t="shared" si="609"/>
        <v>456.93</v>
      </c>
      <c r="E4244">
        <v>66</v>
      </c>
      <c r="F4244" t="s">
        <v>12</v>
      </c>
      <c r="G4244">
        <f t="shared" si="610"/>
        <v>1</v>
      </c>
      <c r="H4244">
        <f t="shared" si="611"/>
        <v>456.93</v>
      </c>
      <c r="K4244">
        <f t="shared" si="612"/>
        <v>5.7088722602930813E-5</v>
      </c>
      <c r="L4244">
        <v>66</v>
      </c>
      <c r="M4244" t="s">
        <v>12</v>
      </c>
      <c r="N4244">
        <f t="shared" si="613"/>
        <v>5.7088722602930813E-5</v>
      </c>
      <c r="O4244">
        <f>O4242+(O4243*1.89)</f>
        <v>2.3068476550557617E-3</v>
      </c>
      <c r="P4244">
        <f>IF(N4244&gt;O4244,"ND",IF(N4244&lt;O4245,"ND",N4244))</f>
        <v>5.7088722602930813E-5</v>
      </c>
    </row>
    <row r="4245" spans="1:18">
      <c r="A4245">
        <v>103803.09</v>
      </c>
      <c r="B4245">
        <v>17619.939999999999</v>
      </c>
      <c r="D4245">
        <f t="shared" si="609"/>
        <v>17619.939999999999</v>
      </c>
      <c r="E4245">
        <v>66</v>
      </c>
      <c r="F4245" t="s">
        <v>12</v>
      </c>
      <c r="G4245">
        <f t="shared" si="610"/>
        <v>1</v>
      </c>
      <c r="H4245">
        <f t="shared" si="611"/>
        <v>17619.939999999999</v>
      </c>
      <c r="K4245">
        <f t="shared" si="612"/>
        <v>2.2014310002413601E-3</v>
      </c>
      <c r="L4245">
        <v>66</v>
      </c>
      <c r="M4245" t="s">
        <v>12</v>
      </c>
      <c r="N4245">
        <f t="shared" si="613"/>
        <v>2.2014310002413601E-3</v>
      </c>
      <c r="O4245">
        <f>O4242-(O4243*1.89)</f>
        <v>-9.6663680296740567E-4</v>
      </c>
      <c r="P4245">
        <f>IF(N4245&gt;O4244,"ND",IF(N4245&lt;O4245,"ND",N4245))</f>
        <v>2.2014310002413601E-3</v>
      </c>
    </row>
    <row r="4246" spans="1:18">
      <c r="A4246">
        <v>129480.65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106381.68</v>
      </c>
      <c r="B4247">
        <v>5892.54</v>
      </c>
      <c r="D4247">
        <f t="shared" si="609"/>
        <v>5892.54</v>
      </c>
      <c r="E4247">
        <v>66</v>
      </c>
      <c r="F4247" t="s">
        <v>12</v>
      </c>
      <c r="G4247">
        <f t="shared" si="610"/>
        <v>1</v>
      </c>
      <c r="H4247">
        <f t="shared" si="611"/>
        <v>5892.54</v>
      </c>
      <c r="K4247">
        <f t="shared" si="612"/>
        <v>7.3621250845134687E-4</v>
      </c>
      <c r="L4247">
        <v>66</v>
      </c>
      <c r="M4247" t="s">
        <v>12</v>
      </c>
      <c r="N4247">
        <f t="shared" si="613"/>
        <v>7.3621250845134687E-4</v>
      </c>
      <c r="P4247">
        <f>IF(N4247&gt;O4244,"ND",IF(N4247&lt;O4245,"ND",N4247))</f>
        <v>7.3621250845134687E-4</v>
      </c>
    </row>
    <row r="4248" spans="1:18">
      <c r="A4248">
        <v>101404.73</v>
      </c>
      <c r="B4248">
        <v>13903.45</v>
      </c>
      <c r="D4248">
        <f t="shared" si="609"/>
        <v>13903.45</v>
      </c>
      <c r="E4248">
        <v>16</v>
      </c>
      <c r="F4248" t="s">
        <v>12</v>
      </c>
      <c r="G4248">
        <f t="shared" si="610"/>
        <v>1</v>
      </c>
      <c r="H4248">
        <f t="shared" si="611"/>
        <v>13903.45</v>
      </c>
      <c r="K4248">
        <f t="shared" si="612"/>
        <v>1.7370936473282963E-3</v>
      </c>
      <c r="L4248">
        <v>16</v>
      </c>
      <c r="M4248" t="s">
        <v>12</v>
      </c>
      <c r="N4248">
        <f t="shared" si="613"/>
        <v>1.7370936473282963E-3</v>
      </c>
      <c r="O4248">
        <f>AVERAGE(N4248:N4253)</f>
        <v>1.1694758864745022E-3</v>
      </c>
      <c r="P4248">
        <f>IF(N4248&gt;O4250,"ND",IF(N4248&lt;O4251,"ND",N4248))</f>
        <v>1.7370936473282963E-3</v>
      </c>
      <c r="Q4248">
        <f>AVERAGE(P4248:P4253)</f>
        <v>4.7567813454409727E-4</v>
      </c>
      <c r="R4248">
        <f t="shared" si="608"/>
        <v>16</v>
      </c>
    </row>
    <row r="4249" spans="1:18">
      <c r="A4249">
        <v>91764.59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1.8267051922870535E-3</v>
      </c>
      <c r="P4249">
        <f>IF(N4249&gt;O4250,"ND",IF(N4249&lt;O4251,"ND",N4249))</f>
        <v>0</v>
      </c>
    </row>
    <row r="4250" spans="1:18">
      <c r="A4250">
        <v>72401.429999999993</v>
      </c>
      <c r="B4250">
        <v>361.2</v>
      </c>
      <c r="D4250">
        <f t="shared" si="609"/>
        <v>361.2</v>
      </c>
      <c r="E4250">
        <v>16</v>
      </c>
      <c r="F4250" t="s">
        <v>12</v>
      </c>
      <c r="G4250">
        <f t="shared" si="610"/>
        <v>1</v>
      </c>
      <c r="H4250">
        <f t="shared" si="611"/>
        <v>361.2</v>
      </c>
      <c r="K4250">
        <f t="shared" si="612"/>
        <v>4.5128239783289801E-5</v>
      </c>
      <c r="L4250">
        <v>16</v>
      </c>
      <c r="M4250" t="s">
        <v>12</v>
      </c>
      <c r="N4250">
        <f t="shared" si="613"/>
        <v>4.5128239783289801E-5</v>
      </c>
      <c r="O4250">
        <f>O4248+(O4249*1.89)</f>
        <v>4.6219486998970334E-3</v>
      </c>
      <c r="P4250">
        <f>IF(N4250&gt;O4250,"ND",IF(N4250&lt;O4251,"ND",N4250))</f>
        <v>4.5128239783289801E-5</v>
      </c>
    </row>
    <row r="4251" spans="1:18">
      <c r="A4251">
        <v>72181.61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-2.2829969269480286E-3</v>
      </c>
      <c r="P4251">
        <f>IF(N4251&gt;O4250,"ND",IF(N4251&lt;O4251,"ND",N4251))</f>
        <v>0</v>
      </c>
    </row>
    <row r="4252" spans="1:18">
      <c r="A4252">
        <v>105747.94</v>
      </c>
      <c r="B4252">
        <v>4771.6499999999996</v>
      </c>
      <c r="D4252">
        <f t="shared" si="609"/>
        <v>4771.6499999999996</v>
      </c>
      <c r="E4252">
        <v>16</v>
      </c>
      <c r="F4252" t="s">
        <v>12</v>
      </c>
      <c r="G4252">
        <f t="shared" si="610"/>
        <v>1</v>
      </c>
      <c r="H4252">
        <f t="shared" si="611"/>
        <v>4771.6499999999996</v>
      </c>
      <c r="K4252">
        <f t="shared" si="612"/>
        <v>5.9616878560890031E-4</v>
      </c>
      <c r="L4252">
        <v>16</v>
      </c>
      <c r="M4252" t="s">
        <v>12</v>
      </c>
      <c r="N4252">
        <f t="shared" si="613"/>
        <v>5.9616878560890031E-4</v>
      </c>
      <c r="P4252">
        <f>IF(N4252&gt;O4250,"ND",IF(N4252&lt;O4251,"ND",N4252))</f>
        <v>5.9616878560890031E-4</v>
      </c>
    </row>
    <row r="4253" spans="1:18">
      <c r="A4253">
        <v>131551.04999999999</v>
      </c>
      <c r="B4253">
        <v>37125.61</v>
      </c>
      <c r="D4253">
        <f t="shared" si="609"/>
        <v>37125.61</v>
      </c>
      <c r="E4253">
        <v>16</v>
      </c>
      <c r="F4253" t="s">
        <v>12</v>
      </c>
      <c r="G4253">
        <f t="shared" si="610"/>
        <v>1</v>
      </c>
      <c r="H4253">
        <f t="shared" si="611"/>
        <v>37125.61</v>
      </c>
      <c r="K4253">
        <f t="shared" si="612"/>
        <v>4.6384646461265274E-3</v>
      </c>
      <c r="L4253">
        <v>16</v>
      </c>
      <c r="M4253" t="s">
        <v>12</v>
      </c>
      <c r="N4253">
        <f t="shared" si="613"/>
        <v>4.6384646461265274E-3</v>
      </c>
      <c r="P4253" t="str">
        <f>IF(N4253&gt;O4250,"ND",IF(N4253&lt;O4251,"ND",N4253))</f>
        <v>ND</v>
      </c>
    </row>
    <row r="4254" spans="1:18">
      <c r="A4254">
        <v>242551.06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8.3494323518579639E-5</v>
      </c>
      <c r="P4254">
        <f>IF(N4254&gt;O4256,"ND",IF(N4254&lt;O4257,"ND",N4254))</f>
        <v>0</v>
      </c>
      <c r="Q4254">
        <f>AVERAGE(P4254:P4259)</f>
        <v>8.3494323518579639E-5</v>
      </c>
      <c r="R4254" t="str">
        <f t="shared" si="608"/>
        <v>F</v>
      </c>
    </row>
    <row r="4255" spans="1:18">
      <c r="A4255">
        <v>237928.91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1.3367735917275262E-4</v>
      </c>
      <c r="P4255">
        <f>IF(N4255&gt;O4256,"ND",IF(N4255&lt;O4257,"ND",N4255))</f>
        <v>0</v>
      </c>
    </row>
    <row r="4256" spans="1:18">
      <c r="A4256">
        <v>255738.11</v>
      </c>
      <c r="B4256">
        <v>2431.84</v>
      </c>
      <c r="D4256">
        <f t="shared" si="609"/>
        <v>2431.84</v>
      </c>
      <c r="E4256" t="s">
        <v>8</v>
      </c>
      <c r="F4256" t="s">
        <v>12</v>
      </c>
      <c r="G4256">
        <f t="shared" si="610"/>
        <v>1</v>
      </c>
      <c r="H4256">
        <f t="shared" si="611"/>
        <v>2431.84</v>
      </c>
      <c r="K4256">
        <f t="shared" si="612"/>
        <v>3.0383349566610044E-4</v>
      </c>
      <c r="L4256" t="s">
        <v>8</v>
      </c>
      <c r="M4256" t="s">
        <v>12</v>
      </c>
      <c r="N4256">
        <f t="shared" si="613"/>
        <v>3.0383349566610044E-4</v>
      </c>
      <c r="O4256">
        <f>O4254+(O4255*1.89)</f>
        <v>3.3614453235508208E-4</v>
      </c>
      <c r="P4256">
        <f>IF(N4256&gt;O4256,"ND",IF(N4256&lt;O4257,"ND",N4256))</f>
        <v>3.0383349566610044E-4</v>
      </c>
    </row>
    <row r="4257" spans="1:18">
      <c r="A4257">
        <v>259174.96</v>
      </c>
      <c r="B4257">
        <v>0</v>
      </c>
      <c r="D4257">
        <f t="shared" si="609"/>
        <v>0</v>
      </c>
      <c r="E4257" t="s">
        <v>8</v>
      </c>
      <c r="F4257" t="s">
        <v>12</v>
      </c>
      <c r="G4257">
        <f t="shared" si="610"/>
        <v>1</v>
      </c>
      <c r="H4257">
        <f t="shared" si="611"/>
        <v>0</v>
      </c>
      <c r="K4257">
        <f t="shared" si="612"/>
        <v>0</v>
      </c>
      <c r="L4257" t="s">
        <v>8</v>
      </c>
      <c r="M4257" t="s">
        <v>12</v>
      </c>
      <c r="N4257">
        <f t="shared" si="613"/>
        <v>0</v>
      </c>
      <c r="O4257">
        <f>O4254-(O4255*1.89)</f>
        <v>-1.691558853179228E-4</v>
      </c>
      <c r="P4257">
        <f>IF(N4257&gt;O4256,"ND",IF(N4257&lt;O4257,"ND",N4257))</f>
        <v>0</v>
      </c>
    </row>
    <row r="4258" spans="1:18">
      <c r="A4258">
        <v>266877.43</v>
      </c>
      <c r="B4258">
        <v>0</v>
      </c>
      <c r="D4258">
        <f t="shared" si="609"/>
        <v>0</v>
      </c>
      <c r="E4258" t="s">
        <v>8</v>
      </c>
      <c r="F4258" t="s">
        <v>12</v>
      </c>
      <c r="G4258">
        <f t="shared" si="610"/>
        <v>1</v>
      </c>
      <c r="H4258">
        <f t="shared" si="611"/>
        <v>0</v>
      </c>
      <c r="K4258">
        <f t="shared" si="612"/>
        <v>0</v>
      </c>
      <c r="L4258" t="s">
        <v>8</v>
      </c>
      <c r="M4258" t="s">
        <v>12</v>
      </c>
      <c r="N4258">
        <f t="shared" si="613"/>
        <v>0</v>
      </c>
      <c r="P4258">
        <f>IF(N4258&gt;O4256,"ND",IF(N4258&lt;O4257,"ND",N4258))</f>
        <v>0</v>
      </c>
    </row>
    <row r="4259" spans="1:18">
      <c r="A4259">
        <v>209867.15</v>
      </c>
      <c r="B4259">
        <v>1577.82</v>
      </c>
      <c r="D4259">
        <f t="shared" si="609"/>
        <v>1577.82</v>
      </c>
      <c r="E4259" t="s">
        <v>8</v>
      </c>
      <c r="F4259" t="s">
        <v>12</v>
      </c>
      <c r="G4259">
        <f t="shared" si="610"/>
        <v>1</v>
      </c>
      <c r="H4259">
        <f t="shared" si="611"/>
        <v>1577.82</v>
      </c>
      <c r="K4259">
        <f t="shared" si="612"/>
        <v>1.971324454453774E-4</v>
      </c>
      <c r="L4259" t="s">
        <v>8</v>
      </c>
      <c r="M4259" t="s">
        <v>12</v>
      </c>
      <c r="N4259">
        <f t="shared" si="613"/>
        <v>1.971324454453774E-4</v>
      </c>
      <c r="P4259">
        <f>IF(N4259&gt;O4256,"ND",IF(N4259&lt;O4257,"ND",N4259))</f>
        <v>1.971324454453774E-4</v>
      </c>
    </row>
    <row r="4260" spans="1:18">
      <c r="A4260">
        <v>97931.21</v>
      </c>
      <c r="B4260">
        <v>14493.65</v>
      </c>
      <c r="D4260">
        <f t="shared" si="609"/>
        <v>14493.65</v>
      </c>
      <c r="E4260">
        <v>15</v>
      </c>
      <c r="F4260" t="s">
        <v>12</v>
      </c>
      <c r="G4260">
        <f t="shared" si="610"/>
        <v>1</v>
      </c>
      <c r="H4260">
        <f t="shared" si="611"/>
        <v>14493.65</v>
      </c>
      <c r="K4260">
        <f t="shared" si="612"/>
        <v>1.8108330911823871E-3</v>
      </c>
      <c r="L4260">
        <v>15</v>
      </c>
      <c r="M4260" t="s">
        <v>12</v>
      </c>
      <c r="N4260">
        <f t="shared" si="613"/>
        <v>1.8108330911823871E-3</v>
      </c>
      <c r="O4260">
        <f>AVERAGE(N4260:N4265)</f>
        <v>1.2529048248542301E-3</v>
      </c>
      <c r="P4260">
        <f>IF(N4260&gt;O4262,"ND",IF(N4260&lt;O4263,"ND",N4260))</f>
        <v>1.8108330911823871E-3</v>
      </c>
      <c r="Q4260">
        <f>AVERAGE(P4260:P4265)</f>
        <v>1.2529048248542301E-3</v>
      </c>
      <c r="R4260">
        <f t="shared" si="608"/>
        <v>15</v>
      </c>
    </row>
    <row r="4261" spans="1:18">
      <c r="A4261">
        <v>73919.34</v>
      </c>
      <c r="B4261">
        <v>15052.38</v>
      </c>
      <c r="D4261">
        <f t="shared" si="609"/>
        <v>15052.38</v>
      </c>
      <c r="E4261">
        <v>15</v>
      </c>
      <c r="F4261" t="s">
        <v>12</v>
      </c>
      <c r="G4261">
        <f t="shared" si="610"/>
        <v>1</v>
      </c>
      <c r="H4261">
        <f t="shared" si="611"/>
        <v>15052.38</v>
      </c>
      <c r="K4261">
        <f t="shared" si="612"/>
        <v>1.8806406809224688E-3</v>
      </c>
      <c r="L4261">
        <v>15</v>
      </c>
      <c r="M4261" t="s">
        <v>12</v>
      </c>
      <c r="N4261">
        <f t="shared" si="613"/>
        <v>1.8806406809224688E-3</v>
      </c>
      <c r="O4261">
        <f>STDEV(N4260:N4265)</f>
        <v>6.8926473777143724E-4</v>
      </c>
      <c r="P4261">
        <f>IF(N4261&gt;O4262,"ND",IF(N4261&lt;O4263,"ND",N4261))</f>
        <v>1.8806406809224688E-3</v>
      </c>
    </row>
    <row r="4262" spans="1:18">
      <c r="A4262">
        <v>61242.01</v>
      </c>
      <c r="B4262">
        <v>13871.56</v>
      </c>
      <c r="D4262">
        <f t="shared" si="609"/>
        <v>13871.56</v>
      </c>
      <c r="E4262">
        <v>15</v>
      </c>
      <c r="F4262" t="s">
        <v>12</v>
      </c>
      <c r="G4262">
        <f t="shared" si="610"/>
        <v>1</v>
      </c>
      <c r="H4262">
        <f t="shared" si="611"/>
        <v>13871.56</v>
      </c>
      <c r="K4262">
        <f t="shared" si="612"/>
        <v>1.7331093185168646E-3</v>
      </c>
      <c r="L4262">
        <v>15</v>
      </c>
      <c r="M4262" t="s">
        <v>12</v>
      </c>
      <c r="N4262">
        <f t="shared" si="613"/>
        <v>1.7331093185168646E-3</v>
      </c>
      <c r="O4262">
        <f>O4260+(O4261*1.89)</f>
        <v>2.5556151792422463E-3</v>
      </c>
      <c r="P4262">
        <f>IF(N4262&gt;O4262,"ND",IF(N4262&lt;O4263,"ND",N4262))</f>
        <v>1.7331093185168646E-3</v>
      </c>
    </row>
    <row r="4263" spans="1:18">
      <c r="A4263">
        <v>59532.03</v>
      </c>
      <c r="B4263">
        <v>2682.81</v>
      </c>
      <c r="D4263">
        <f t="shared" si="609"/>
        <v>2682.81</v>
      </c>
      <c r="E4263">
        <v>15</v>
      </c>
      <c r="F4263" t="s">
        <v>12</v>
      </c>
      <c r="G4263">
        <f t="shared" si="610"/>
        <v>1</v>
      </c>
      <c r="H4263">
        <f t="shared" si="611"/>
        <v>2682.81</v>
      </c>
      <c r="K4263">
        <f t="shared" si="612"/>
        <v>3.3518962617111773E-4</v>
      </c>
      <c r="L4263">
        <v>15</v>
      </c>
      <c r="M4263" t="s">
        <v>12</v>
      </c>
      <c r="N4263">
        <f t="shared" si="613"/>
        <v>3.3518962617111773E-4</v>
      </c>
      <c r="O4263">
        <f>O4260-(O4261*1.89)</f>
        <v>-4.9805529533786166E-5</v>
      </c>
      <c r="P4263">
        <f>IF(N4263&gt;O4262,"ND",IF(N4263&lt;O4263,"ND",N4263))</f>
        <v>3.3518962617111773E-4</v>
      </c>
    </row>
    <row r="4264" spans="1:18">
      <c r="A4264">
        <v>60131.41</v>
      </c>
      <c r="B4264">
        <v>3845.36</v>
      </c>
      <c r="D4264">
        <f t="shared" si="609"/>
        <v>3845.36</v>
      </c>
      <c r="E4264">
        <v>15</v>
      </c>
      <c r="F4264" t="s">
        <v>12</v>
      </c>
      <c r="G4264">
        <f t="shared" si="610"/>
        <v>1</v>
      </c>
      <c r="H4264">
        <f t="shared" si="611"/>
        <v>3845.36</v>
      </c>
      <c r="K4264">
        <f t="shared" si="612"/>
        <v>4.8043833923884629E-4</v>
      </c>
      <c r="L4264">
        <v>15</v>
      </c>
      <c r="M4264" t="s">
        <v>12</v>
      </c>
      <c r="N4264">
        <f t="shared" si="613"/>
        <v>4.8043833923884629E-4</v>
      </c>
      <c r="P4264">
        <f>IF(N4264&gt;O4262,"ND",IF(N4264&lt;O4263,"ND",N4264))</f>
        <v>4.8043833923884629E-4</v>
      </c>
    </row>
    <row r="4265" spans="1:18">
      <c r="A4265">
        <v>81813.570000000007</v>
      </c>
      <c r="B4265">
        <v>10222.67</v>
      </c>
      <c r="D4265">
        <f t="shared" si="609"/>
        <v>10222.67</v>
      </c>
      <c r="E4265">
        <v>15</v>
      </c>
      <c r="F4265" t="s">
        <v>12</v>
      </c>
      <c r="G4265">
        <f t="shared" si="610"/>
        <v>1</v>
      </c>
      <c r="H4265">
        <f t="shared" si="611"/>
        <v>10222.67</v>
      </c>
      <c r="K4265">
        <f t="shared" si="612"/>
        <v>1.2772178930936964E-3</v>
      </c>
      <c r="L4265">
        <v>15</v>
      </c>
      <c r="M4265" t="s">
        <v>12</v>
      </c>
      <c r="N4265">
        <f t="shared" si="613"/>
        <v>1.2772178930936964E-3</v>
      </c>
      <c r="P4265">
        <f>IF(N4265&gt;O4262,"ND",IF(N4265&lt;O4263,"ND",N4265))</f>
        <v>1.2772178930936964E-3</v>
      </c>
    </row>
    <row r="4266" spans="1:18">
      <c r="A4266">
        <v>93735.95</v>
      </c>
      <c r="B4266">
        <v>0</v>
      </c>
      <c r="D4266">
        <f t="shared" si="609"/>
        <v>0</v>
      </c>
      <c r="E4266">
        <v>101</v>
      </c>
      <c r="F4266" t="s">
        <v>12</v>
      </c>
      <c r="G4266">
        <f t="shared" si="610"/>
        <v>1</v>
      </c>
      <c r="H4266">
        <f t="shared" si="611"/>
        <v>0</v>
      </c>
      <c r="K4266">
        <f t="shared" si="612"/>
        <v>0</v>
      </c>
      <c r="L4266">
        <v>101</v>
      </c>
      <c r="M4266" t="s">
        <v>12</v>
      </c>
      <c r="N4266">
        <f t="shared" si="613"/>
        <v>0</v>
      </c>
      <c r="O4266">
        <f>AVERAGE(N4266:N4271)</f>
        <v>4.707363507376326E-4</v>
      </c>
      <c r="P4266">
        <f>IF(N4266&gt;O4268,"ND",IF(N4266&lt;O4269,"ND",N4266))</f>
        <v>0</v>
      </c>
      <c r="Q4266">
        <f>AVERAGE(P4266:P4271)</f>
        <v>0</v>
      </c>
      <c r="R4266">
        <f t="shared" si="608"/>
        <v>101</v>
      </c>
    </row>
    <row r="4267" spans="1:18">
      <c r="A4267">
        <v>93584.73</v>
      </c>
      <c r="B4267">
        <v>0</v>
      </c>
      <c r="D4267">
        <f t="shared" si="609"/>
        <v>0</v>
      </c>
      <c r="E4267">
        <v>101</v>
      </c>
      <c r="F4267" t="s">
        <v>12</v>
      </c>
      <c r="G4267">
        <f t="shared" si="610"/>
        <v>1</v>
      </c>
      <c r="H4267">
        <f t="shared" si="611"/>
        <v>0</v>
      </c>
      <c r="K4267">
        <f t="shared" si="612"/>
        <v>0</v>
      </c>
      <c r="L4267">
        <v>101</v>
      </c>
      <c r="M4267" t="s">
        <v>12</v>
      </c>
      <c r="N4267">
        <f t="shared" si="613"/>
        <v>0</v>
      </c>
      <c r="O4267">
        <f>STDEV(N4266:N4271)</f>
        <v>1.1530638626870158E-3</v>
      </c>
      <c r="P4267">
        <f>IF(N4267&gt;O4268,"ND",IF(N4267&lt;O4269,"ND",N4267))</f>
        <v>0</v>
      </c>
    </row>
    <row r="4268" spans="1:18">
      <c r="A4268">
        <v>74894.039999999994</v>
      </c>
      <c r="B4268">
        <v>22606.240000000002</v>
      </c>
      <c r="D4268">
        <f t="shared" si="609"/>
        <v>22606.240000000002</v>
      </c>
      <c r="E4268">
        <v>101</v>
      </c>
      <c r="F4268" t="s">
        <v>12</v>
      </c>
      <c r="G4268">
        <f t="shared" si="610"/>
        <v>1</v>
      </c>
      <c r="H4268">
        <f t="shared" si="611"/>
        <v>22606.240000000002</v>
      </c>
      <c r="K4268">
        <f t="shared" si="612"/>
        <v>2.8244181044257957E-3</v>
      </c>
      <c r="L4268">
        <v>101</v>
      </c>
      <c r="M4268" t="s">
        <v>12</v>
      </c>
      <c r="N4268">
        <f t="shared" si="613"/>
        <v>2.8244181044257957E-3</v>
      </c>
      <c r="O4268">
        <f>O4266+(O4267*1.89)</f>
        <v>2.6500270512160922E-3</v>
      </c>
      <c r="P4268" t="str">
        <f>IF(N4268&gt;O4268,"ND",IF(N4268&lt;O4269,"ND",N4268))</f>
        <v>ND</v>
      </c>
    </row>
    <row r="4269" spans="1:18">
      <c r="A4269">
        <v>84578.65</v>
      </c>
      <c r="B4269">
        <v>0</v>
      </c>
      <c r="D4269">
        <f t="shared" si="609"/>
        <v>0</v>
      </c>
      <c r="E4269">
        <v>101</v>
      </c>
      <c r="F4269" t="s">
        <v>12</v>
      </c>
      <c r="G4269">
        <f t="shared" si="610"/>
        <v>1</v>
      </c>
      <c r="H4269">
        <f t="shared" si="611"/>
        <v>0</v>
      </c>
      <c r="K4269">
        <f t="shared" si="612"/>
        <v>0</v>
      </c>
      <c r="L4269">
        <v>101</v>
      </c>
      <c r="M4269" t="s">
        <v>12</v>
      </c>
      <c r="N4269">
        <f t="shared" si="613"/>
        <v>0</v>
      </c>
      <c r="O4269">
        <f>O4266-(O4267*1.89)</f>
        <v>-1.7085543497408269E-3</v>
      </c>
      <c r="P4269">
        <f>IF(N4269&gt;O4268,"ND",IF(N4269&lt;O4269,"ND",N4269))</f>
        <v>0</v>
      </c>
    </row>
    <row r="4270" spans="1:18">
      <c r="A4270">
        <v>81105.509999999995</v>
      </c>
      <c r="B4270">
        <v>0</v>
      </c>
      <c r="D4270">
        <f t="shared" si="609"/>
        <v>0</v>
      </c>
      <c r="E4270">
        <v>101</v>
      </c>
      <c r="F4270" t="s">
        <v>12</v>
      </c>
      <c r="G4270">
        <f t="shared" si="610"/>
        <v>1</v>
      </c>
      <c r="H4270">
        <f t="shared" si="611"/>
        <v>0</v>
      </c>
      <c r="K4270">
        <f t="shared" si="612"/>
        <v>0</v>
      </c>
      <c r="L4270">
        <v>101</v>
      </c>
      <c r="M4270" t="s">
        <v>12</v>
      </c>
      <c r="N4270">
        <f t="shared" si="613"/>
        <v>0</v>
      </c>
      <c r="P4270">
        <f>IF(N4270&gt;O4268,"ND",IF(N4270&lt;O4269,"ND",N4270))</f>
        <v>0</v>
      </c>
    </row>
    <row r="4271" spans="1:18">
      <c r="A4271">
        <v>85490.35</v>
      </c>
      <c r="B4271">
        <v>0</v>
      </c>
      <c r="D4271">
        <f t="shared" si="609"/>
        <v>0</v>
      </c>
      <c r="E4271">
        <v>101</v>
      </c>
      <c r="F4271" t="s">
        <v>12</v>
      </c>
      <c r="G4271">
        <f t="shared" si="610"/>
        <v>1</v>
      </c>
      <c r="H4271">
        <f t="shared" si="611"/>
        <v>0</v>
      </c>
      <c r="K4271">
        <f t="shared" si="612"/>
        <v>0</v>
      </c>
      <c r="L4271">
        <v>101</v>
      </c>
      <c r="M4271" t="s">
        <v>12</v>
      </c>
      <c r="N4271">
        <f t="shared" si="613"/>
        <v>0</v>
      </c>
      <c r="P4271">
        <f>IF(N4271&gt;O4268,"ND",IF(N4271&lt;O4269,"ND",N4271))</f>
        <v>0</v>
      </c>
    </row>
    <row r="4272" spans="1:18">
      <c r="A4272">
        <v>109471.08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0</v>
      </c>
      <c r="P4272">
        <f>IF(N4272&gt;O4274,"ND",IF(N4272&lt;O4275,"ND",N4272))</f>
        <v>0</v>
      </c>
      <c r="Q4272">
        <f>AVERAGE(P4272:P4277)</f>
        <v>0</v>
      </c>
      <c r="R4272">
        <f t="shared" si="608"/>
        <v>14</v>
      </c>
    </row>
    <row r="4273" spans="1:18">
      <c r="A4273">
        <v>81283.3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0</v>
      </c>
      <c r="P4273">
        <f>IF(N4273&gt;O4274,"ND",IF(N4273&lt;O4275,"ND",N4273))</f>
        <v>0</v>
      </c>
    </row>
    <row r="4274" spans="1:18">
      <c r="A4274">
        <v>115176.57</v>
      </c>
      <c r="B4274">
        <v>0</v>
      </c>
      <c r="D4274">
        <f t="shared" si="609"/>
        <v>0</v>
      </c>
      <c r="E4274">
        <v>14</v>
      </c>
      <c r="F4274" t="s">
        <v>12</v>
      </c>
      <c r="G4274">
        <f t="shared" si="610"/>
        <v>1</v>
      </c>
      <c r="H4274">
        <f t="shared" si="611"/>
        <v>0</v>
      </c>
      <c r="K4274">
        <f t="shared" si="612"/>
        <v>0</v>
      </c>
      <c r="L4274">
        <v>14</v>
      </c>
      <c r="M4274" t="s">
        <v>12</v>
      </c>
      <c r="N4274">
        <f t="shared" si="613"/>
        <v>0</v>
      </c>
      <c r="O4274">
        <f>O4272+(O4273*1.89)</f>
        <v>0</v>
      </c>
      <c r="P4274">
        <f>IF(N4274&gt;O4274,"ND",IF(N4274&lt;O4275,"ND",N4274))</f>
        <v>0</v>
      </c>
    </row>
    <row r="4275" spans="1:18">
      <c r="A4275">
        <v>141998.85</v>
      </c>
      <c r="B4275">
        <v>0</v>
      </c>
      <c r="D4275">
        <f t="shared" si="609"/>
        <v>0</v>
      </c>
      <c r="E4275">
        <v>14</v>
      </c>
      <c r="F4275" t="s">
        <v>12</v>
      </c>
      <c r="G4275">
        <f t="shared" si="610"/>
        <v>1</v>
      </c>
      <c r="H4275">
        <f t="shared" si="611"/>
        <v>0</v>
      </c>
      <c r="K4275">
        <f t="shared" si="612"/>
        <v>0</v>
      </c>
      <c r="L4275">
        <v>14</v>
      </c>
      <c r="M4275" t="s">
        <v>12</v>
      </c>
      <c r="N4275">
        <f t="shared" si="613"/>
        <v>0</v>
      </c>
      <c r="O4275">
        <f>O4272-(O4273*1.89)</f>
        <v>0</v>
      </c>
      <c r="P4275">
        <f>IF(N4275&gt;O4274,"ND",IF(N4275&lt;O4275,"ND",N4275))</f>
        <v>0</v>
      </c>
    </row>
    <row r="4276" spans="1:18">
      <c r="A4276">
        <v>90509</v>
      </c>
      <c r="B4276">
        <v>0</v>
      </c>
      <c r="D4276">
        <f t="shared" si="609"/>
        <v>0</v>
      </c>
      <c r="E4276">
        <v>14</v>
      </c>
      <c r="F4276" t="s">
        <v>12</v>
      </c>
      <c r="G4276">
        <f t="shared" si="610"/>
        <v>1</v>
      </c>
      <c r="H4276">
        <f t="shared" si="611"/>
        <v>0</v>
      </c>
      <c r="K4276">
        <f t="shared" si="612"/>
        <v>0</v>
      </c>
      <c r="L4276">
        <v>14</v>
      </c>
      <c r="M4276" t="s">
        <v>12</v>
      </c>
      <c r="N4276">
        <f t="shared" si="613"/>
        <v>0</v>
      </c>
      <c r="P4276">
        <f>IF(N4276&gt;O4274,"ND",IF(N4276&lt;O4275,"ND",N4276))</f>
        <v>0</v>
      </c>
    </row>
    <row r="4277" spans="1:18">
      <c r="A4277">
        <v>83824.72</v>
      </c>
      <c r="B4277">
        <v>0</v>
      </c>
      <c r="D4277">
        <f t="shared" si="609"/>
        <v>0</v>
      </c>
      <c r="E4277">
        <v>14</v>
      </c>
      <c r="F4277" t="s">
        <v>12</v>
      </c>
      <c r="G4277">
        <f t="shared" si="610"/>
        <v>1</v>
      </c>
      <c r="H4277">
        <f t="shared" si="611"/>
        <v>0</v>
      </c>
      <c r="K4277">
        <f t="shared" si="612"/>
        <v>0</v>
      </c>
      <c r="L4277">
        <v>14</v>
      </c>
      <c r="M4277" t="s">
        <v>12</v>
      </c>
      <c r="N4277">
        <f t="shared" si="613"/>
        <v>0</v>
      </c>
      <c r="P4277">
        <f>IF(N4277&gt;O4274,"ND",IF(N4277&lt;O4275,"ND",N4277))</f>
        <v>0</v>
      </c>
    </row>
    <row r="4278" spans="1:18">
      <c r="A4278">
        <v>95593.86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2.1621636844011328E-4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136250.85999999999</v>
      </c>
      <c r="B4279">
        <v>0</v>
      </c>
      <c r="D4279">
        <f t="shared" si="609"/>
        <v>0</v>
      </c>
      <c r="E4279">
        <v>91</v>
      </c>
      <c r="F4279" t="s">
        <v>12</v>
      </c>
      <c r="G4279">
        <f t="shared" si="610"/>
        <v>1</v>
      </c>
      <c r="H4279">
        <f t="shared" si="611"/>
        <v>0</v>
      </c>
      <c r="K4279">
        <f t="shared" si="612"/>
        <v>0</v>
      </c>
      <c r="L4279">
        <v>91</v>
      </c>
      <c r="M4279" t="s">
        <v>12</v>
      </c>
      <c r="N4279">
        <f t="shared" si="613"/>
        <v>0</v>
      </c>
      <c r="O4279">
        <f>STDEV(N4278:N4283)</f>
        <v>5.2961977671588589E-4</v>
      </c>
      <c r="P4279">
        <f>IF(N4279&gt;O4280,"ND",IF(N4279&lt;O4281,"ND",N4279))</f>
        <v>0</v>
      </c>
    </row>
    <row r="4280" spans="1:18">
      <c r="A4280">
        <v>184300.98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1.2171977464331375E-3</v>
      </c>
      <c r="P4280">
        <f>IF(N4280&gt;O4280,"ND",IF(N4280&lt;O4281,"ND",N4280))</f>
        <v>0</v>
      </c>
    </row>
    <row r="4281" spans="1:18">
      <c r="A4281">
        <v>160005.24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-7.8476500955291096E-4</v>
      </c>
      <c r="P4281">
        <f>IF(N4281&gt;O4280,"ND",IF(N4281&lt;O4281,"ND",N4281))</f>
        <v>0</v>
      </c>
    </row>
    <row r="4282" spans="1:18">
      <c r="A4282">
        <v>153459.87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141178.19</v>
      </c>
      <c r="B4283">
        <v>10383.39</v>
      </c>
      <c r="D4283">
        <f t="shared" si="609"/>
        <v>10383.39</v>
      </c>
      <c r="E4283">
        <v>91</v>
      </c>
      <c r="F4283" t="s">
        <v>12</v>
      </c>
      <c r="G4283">
        <f t="shared" si="610"/>
        <v>1</v>
      </c>
      <c r="H4283">
        <f t="shared" si="611"/>
        <v>10383.39</v>
      </c>
      <c r="K4283">
        <f t="shared" si="612"/>
        <v>1.2972982106406797E-3</v>
      </c>
      <c r="L4283">
        <v>91</v>
      </c>
      <c r="M4283" t="s">
        <v>12</v>
      </c>
      <c r="N4283">
        <f t="shared" si="613"/>
        <v>1.2972982106406797E-3</v>
      </c>
      <c r="P4283" t="str">
        <f>IF(N4283&gt;O4280,"ND",IF(N4283&lt;O4281,"ND",N4283))</f>
        <v>ND</v>
      </c>
    </row>
    <row r="4284" spans="1:18">
      <c r="A4284">
        <v>49017.440000000002</v>
      </c>
      <c r="B4284">
        <v>72260.14</v>
      </c>
      <c r="D4284">
        <f t="shared" si="609"/>
        <v>72260.14</v>
      </c>
      <c r="E4284">
        <v>13</v>
      </c>
      <c r="F4284" t="s">
        <v>12</v>
      </c>
      <c r="G4284">
        <f t="shared" si="610"/>
        <v>1</v>
      </c>
      <c r="H4284">
        <f t="shared" si="611"/>
        <v>72260.14</v>
      </c>
      <c r="K4284">
        <f t="shared" si="612"/>
        <v>9.0281642433391214E-3</v>
      </c>
      <c r="L4284">
        <v>13</v>
      </c>
      <c r="M4284" t="s">
        <v>12</v>
      </c>
      <c r="N4284">
        <f t="shared" si="613"/>
        <v>9.0281642433391214E-3</v>
      </c>
      <c r="O4284">
        <f>AVERAGE(N4284:N4289)</f>
        <v>4.3267657763689975E-3</v>
      </c>
      <c r="P4284">
        <f>IF(N4284&gt;O4286,"ND",IF(N4284&lt;O4287,"ND",N4284))</f>
        <v>9.0281642433391214E-3</v>
      </c>
      <c r="Q4284">
        <f>AVERAGE(P4284:P4289)</f>
        <v>4.3267657763689975E-3</v>
      </c>
      <c r="R4284">
        <f t="shared" si="608"/>
        <v>13</v>
      </c>
    </row>
    <row r="4285" spans="1:18">
      <c r="A4285">
        <v>46524.62</v>
      </c>
      <c r="B4285">
        <v>19740.990000000002</v>
      </c>
      <c r="D4285">
        <f t="shared" si="609"/>
        <v>19740.990000000002</v>
      </c>
      <c r="E4285">
        <v>13</v>
      </c>
      <c r="F4285" t="s">
        <v>12</v>
      </c>
      <c r="G4285">
        <f t="shared" si="610"/>
        <v>1</v>
      </c>
      <c r="H4285">
        <f t="shared" si="611"/>
        <v>19740.990000000002</v>
      </c>
      <c r="K4285">
        <f t="shared" si="612"/>
        <v>2.4664344692124206E-3</v>
      </c>
      <c r="L4285">
        <v>13</v>
      </c>
      <c r="M4285" t="s">
        <v>12</v>
      </c>
      <c r="N4285">
        <f t="shared" si="613"/>
        <v>2.4664344692124206E-3</v>
      </c>
      <c r="O4285">
        <f>STDEV(N4284:N4289)</f>
        <v>3.929167572527697E-3</v>
      </c>
      <c r="P4285">
        <f>IF(N4285&gt;O4286,"ND",IF(N4285&lt;O4287,"ND",N4285))</f>
        <v>2.4664344692124206E-3</v>
      </c>
    </row>
    <row r="4286" spans="1:18">
      <c r="A4286">
        <v>38763.06</v>
      </c>
      <c r="B4286">
        <v>25817.360000000001</v>
      </c>
      <c r="D4286">
        <f t="shared" si="609"/>
        <v>25817.360000000001</v>
      </c>
      <c r="E4286">
        <v>13</v>
      </c>
      <c r="F4286" t="s">
        <v>12</v>
      </c>
      <c r="G4286">
        <f t="shared" si="610"/>
        <v>1</v>
      </c>
      <c r="H4286">
        <f t="shared" si="611"/>
        <v>25817.360000000001</v>
      </c>
      <c r="K4286">
        <f t="shared" si="612"/>
        <v>3.2256146529665419E-3</v>
      </c>
      <c r="L4286">
        <v>13</v>
      </c>
      <c r="M4286" t="s">
        <v>12</v>
      </c>
      <c r="N4286">
        <f t="shared" si="613"/>
        <v>3.2256146529665419E-3</v>
      </c>
      <c r="O4286">
        <f>O4284+(O4285*1.89)</f>
        <v>1.1752892488446343E-2</v>
      </c>
      <c r="P4286">
        <f>IF(N4286&gt;O4286,"ND",IF(N4286&lt;O4287,"ND",N4286))</f>
        <v>3.2256146529665419E-3</v>
      </c>
    </row>
    <row r="4287" spans="1:18">
      <c r="A4287">
        <v>43269.17</v>
      </c>
      <c r="B4287">
        <v>75116.679999999993</v>
      </c>
      <c r="D4287">
        <f t="shared" si="609"/>
        <v>75116.679999999993</v>
      </c>
      <c r="E4287">
        <v>13</v>
      </c>
      <c r="F4287" t="s">
        <v>12</v>
      </c>
      <c r="G4287">
        <f t="shared" si="610"/>
        <v>1</v>
      </c>
      <c r="H4287">
        <f t="shared" si="611"/>
        <v>75116.679999999993</v>
      </c>
      <c r="K4287">
        <f t="shared" si="612"/>
        <v>9.3850596532797596E-3</v>
      </c>
      <c r="L4287">
        <v>13</v>
      </c>
      <c r="M4287" t="s">
        <v>12</v>
      </c>
      <c r="N4287">
        <f t="shared" si="613"/>
        <v>9.3850596532797596E-3</v>
      </c>
      <c r="O4287">
        <f>O4284-(O4285*1.89)</f>
        <v>-3.0993609357083491E-3</v>
      </c>
      <c r="P4287">
        <f>IF(N4287&gt;O4286,"ND",IF(N4287&lt;O4287,"ND",N4287))</f>
        <v>9.3850596532797596E-3</v>
      </c>
    </row>
    <row r="4288" spans="1:18">
      <c r="A4288">
        <v>43283.1</v>
      </c>
      <c r="B4288">
        <v>14849.73</v>
      </c>
      <c r="D4288">
        <f t="shared" si="609"/>
        <v>14849.73</v>
      </c>
      <c r="E4288">
        <v>13</v>
      </c>
      <c r="F4288" t="s">
        <v>12</v>
      </c>
      <c r="G4288">
        <f t="shared" si="610"/>
        <v>1</v>
      </c>
      <c r="H4288">
        <f t="shared" si="611"/>
        <v>14849.73</v>
      </c>
      <c r="K4288">
        <f t="shared" si="612"/>
        <v>1.8553216394161464E-3</v>
      </c>
      <c r="L4288">
        <v>13</v>
      </c>
      <c r="M4288" t="s">
        <v>12</v>
      </c>
      <c r="N4288">
        <f t="shared" si="613"/>
        <v>1.8553216394161464E-3</v>
      </c>
      <c r="P4288">
        <f>IF(N4288&gt;O4286,"ND",IF(N4288&lt;O4287,"ND",N4288))</f>
        <v>1.8553216394161464E-3</v>
      </c>
    </row>
    <row r="4289" spans="1:18">
      <c r="A4289">
        <v>45725.25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31811.85</v>
      </c>
      <c r="B4290">
        <v>30359.01</v>
      </c>
      <c r="D4290">
        <f t="shared" si="609"/>
        <v>30359.01</v>
      </c>
      <c r="E4290">
        <v>59</v>
      </c>
      <c r="F4290" t="s">
        <v>12</v>
      </c>
      <c r="G4290">
        <f t="shared" si="610"/>
        <v>1</v>
      </c>
      <c r="H4290">
        <f t="shared" si="611"/>
        <v>30359.01</v>
      </c>
      <c r="K4290">
        <f t="shared" si="612"/>
        <v>3.7930472947488728E-3</v>
      </c>
      <c r="L4290">
        <v>59</v>
      </c>
      <c r="M4290" t="s">
        <v>12</v>
      </c>
      <c r="N4290">
        <f t="shared" si="613"/>
        <v>3.7930472947488728E-3</v>
      </c>
      <c r="O4290">
        <f>AVERAGE(N4290:N4295)</f>
        <v>1.1107927243550495E-3</v>
      </c>
      <c r="P4290" t="str">
        <f>IF(N4290&gt;O4292,"ND",IF(N4290&lt;O4293,"ND",N4290))</f>
        <v>ND</v>
      </c>
      <c r="Q4290">
        <f>AVERAGE(P4290:P4295)</f>
        <v>5.7434181027628489E-4</v>
      </c>
      <c r="R4290">
        <f t="shared" ref="R4290:R4350" si="614">L4290</f>
        <v>59</v>
      </c>
    </row>
    <row r="4291" spans="1:18">
      <c r="A4291">
        <v>30787.78</v>
      </c>
      <c r="B4291">
        <v>0</v>
      </c>
      <c r="D4291">
        <f t="shared" si="609"/>
        <v>0</v>
      </c>
      <c r="E4291">
        <v>59</v>
      </c>
      <c r="F4291" t="s">
        <v>12</v>
      </c>
      <c r="G4291">
        <f t="shared" si="610"/>
        <v>1</v>
      </c>
      <c r="H4291">
        <f t="shared" si="611"/>
        <v>0</v>
      </c>
      <c r="K4291">
        <f t="shared" si="612"/>
        <v>0</v>
      </c>
      <c r="L4291">
        <v>59</v>
      </c>
      <c r="M4291" t="s">
        <v>12</v>
      </c>
      <c r="N4291">
        <f t="shared" si="613"/>
        <v>0</v>
      </c>
      <c r="O4291">
        <f>STDEV(N4290:N4295)</f>
        <v>1.4053183796011437E-3</v>
      </c>
      <c r="P4291">
        <f>IF(N4291&gt;O4292,"ND",IF(N4291&lt;O4293,"ND",N4291))</f>
        <v>0</v>
      </c>
    </row>
    <row r="4292" spans="1:18">
      <c r="A4292">
        <v>30955.43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3.7668444618012111E-3</v>
      </c>
      <c r="P4292">
        <f>IF(N4292&gt;O4292,"ND",IF(N4292&lt;O4293,"ND",N4292))</f>
        <v>0</v>
      </c>
    </row>
    <row r="4293" spans="1:18">
      <c r="A4293">
        <v>55096.76</v>
      </c>
      <c r="B4293">
        <v>7441.81</v>
      </c>
      <c r="D4293">
        <f t="shared" si="615"/>
        <v>7441.81</v>
      </c>
      <c r="E4293">
        <v>59</v>
      </c>
      <c r="F4293" t="s">
        <v>12</v>
      </c>
      <c r="G4293">
        <f t="shared" si="616"/>
        <v>1</v>
      </c>
      <c r="H4293">
        <f t="shared" si="617"/>
        <v>7441.81</v>
      </c>
      <c r="K4293">
        <f t="shared" si="618"/>
        <v>9.2977792386955682E-4</v>
      </c>
      <c r="L4293">
        <v>59</v>
      </c>
      <c r="M4293" t="s">
        <v>12</v>
      </c>
      <c r="N4293">
        <f t="shared" si="619"/>
        <v>9.2977792386955682E-4</v>
      </c>
      <c r="O4293">
        <f>O4290-(O4291*1.89)</f>
        <v>-1.545259013091112E-3</v>
      </c>
      <c r="P4293">
        <f>IF(N4293&gt;O4292,"ND",IF(N4293&lt;O4293,"ND",N4293))</f>
        <v>9.2977792386955682E-4</v>
      </c>
    </row>
    <row r="4294" spans="1:18">
      <c r="A4294">
        <v>102259.03</v>
      </c>
      <c r="B4294">
        <v>9893.01</v>
      </c>
      <c r="D4294">
        <f t="shared" si="615"/>
        <v>9893.01</v>
      </c>
      <c r="E4294">
        <v>59</v>
      </c>
      <c r="F4294" t="s">
        <v>12</v>
      </c>
      <c r="G4294">
        <f t="shared" si="616"/>
        <v>1</v>
      </c>
      <c r="H4294">
        <f t="shared" si="617"/>
        <v>9893.01</v>
      </c>
      <c r="K4294">
        <f t="shared" si="618"/>
        <v>1.2360302532073196E-3</v>
      </c>
      <c r="L4294">
        <v>59</v>
      </c>
      <c r="M4294" t="s">
        <v>12</v>
      </c>
      <c r="N4294">
        <f t="shared" si="619"/>
        <v>1.2360302532073196E-3</v>
      </c>
      <c r="P4294">
        <f>IF(N4294&gt;O4292,"ND",IF(N4294&lt;O4293,"ND",N4294))</f>
        <v>1.2360302532073196E-3</v>
      </c>
    </row>
    <row r="4295" spans="1:18">
      <c r="A4295">
        <v>63914.47</v>
      </c>
      <c r="B4295">
        <v>5649.93</v>
      </c>
      <c r="D4295">
        <f t="shared" si="615"/>
        <v>5649.93</v>
      </c>
      <c r="E4295">
        <v>59</v>
      </c>
      <c r="F4295" t="s">
        <v>12</v>
      </c>
      <c r="G4295">
        <f t="shared" si="616"/>
        <v>1</v>
      </c>
      <c r="H4295">
        <f t="shared" si="617"/>
        <v>5649.93</v>
      </c>
      <c r="K4295">
        <f t="shared" si="618"/>
        <v>7.0590087430454757E-4</v>
      </c>
      <c r="L4295">
        <v>59</v>
      </c>
      <c r="M4295" t="s">
        <v>12</v>
      </c>
      <c r="N4295">
        <f t="shared" si="619"/>
        <v>7.0590087430454757E-4</v>
      </c>
      <c r="P4295">
        <f>IF(N4295&gt;O4292,"ND",IF(N4295&lt;O4293,"ND",N4295))</f>
        <v>7.0590087430454757E-4</v>
      </c>
    </row>
    <row r="4296" spans="1:18">
      <c r="A4296">
        <v>74886.12</v>
      </c>
      <c r="B4296">
        <v>3253.6</v>
      </c>
      <c r="D4296">
        <f t="shared" si="615"/>
        <v>3253.6</v>
      </c>
      <c r="E4296">
        <v>12</v>
      </c>
      <c r="F4296" t="s">
        <v>12</v>
      </c>
      <c r="G4296">
        <f t="shared" si="616"/>
        <v>1</v>
      </c>
      <c r="H4296">
        <f t="shared" si="617"/>
        <v>3253.6</v>
      </c>
      <c r="K4296">
        <f t="shared" si="618"/>
        <v>4.0650398936575778E-4</v>
      </c>
      <c r="L4296">
        <v>12</v>
      </c>
      <c r="M4296" t="s">
        <v>12</v>
      </c>
      <c r="N4296">
        <f t="shared" si="619"/>
        <v>4.0650398936575778E-4</v>
      </c>
      <c r="O4296">
        <f>AVERAGE(N4296:N4301)</f>
        <v>9.0449678075581706E-4</v>
      </c>
      <c r="P4296">
        <f>IF(N4296&gt;O4298,"ND",IF(N4296&lt;O4299,"ND",N4296))</f>
        <v>4.0650398936575778E-4</v>
      </c>
      <c r="Q4296">
        <f>AVERAGE(P4296:P4301)</f>
        <v>9.0449678075581706E-4</v>
      </c>
      <c r="R4296">
        <f t="shared" si="614"/>
        <v>12</v>
      </c>
    </row>
    <row r="4297" spans="1:18">
      <c r="A4297">
        <v>89761.38</v>
      </c>
      <c r="B4297">
        <v>3872.63</v>
      </c>
      <c r="D4297">
        <f t="shared" si="615"/>
        <v>3872.63</v>
      </c>
      <c r="E4297">
        <v>12</v>
      </c>
      <c r="F4297" t="s">
        <v>12</v>
      </c>
      <c r="G4297">
        <f t="shared" si="616"/>
        <v>1</v>
      </c>
      <c r="H4297">
        <f t="shared" si="617"/>
        <v>3872.63</v>
      </c>
      <c r="K4297">
        <f t="shared" si="618"/>
        <v>4.8384544637863122E-4</v>
      </c>
      <c r="L4297">
        <v>12</v>
      </c>
      <c r="M4297" t="s">
        <v>12</v>
      </c>
      <c r="N4297">
        <f t="shared" si="619"/>
        <v>4.8384544637863122E-4</v>
      </c>
      <c r="O4297">
        <f>STDEV(N4296:N4301)</f>
        <v>7.7977417703495343E-4</v>
      </c>
      <c r="P4297">
        <f>IF(N4297&gt;O4298,"ND",IF(N4297&lt;O4299,"ND",N4297))</f>
        <v>4.8384544637863122E-4</v>
      </c>
    </row>
    <row r="4298" spans="1:18">
      <c r="A4298">
        <v>53778.080000000002</v>
      </c>
      <c r="B4298">
        <v>12297.89</v>
      </c>
      <c r="D4298">
        <f t="shared" si="615"/>
        <v>12297.89</v>
      </c>
      <c r="E4298">
        <v>12</v>
      </c>
      <c r="F4298" t="s">
        <v>12</v>
      </c>
      <c r="G4298">
        <f t="shared" si="616"/>
        <v>1</v>
      </c>
      <c r="H4298">
        <f t="shared" si="617"/>
        <v>12297.89</v>
      </c>
      <c r="K4298">
        <f t="shared" si="618"/>
        <v>1.536495373057923E-3</v>
      </c>
      <c r="L4298">
        <v>12</v>
      </c>
      <c r="M4298" t="s">
        <v>12</v>
      </c>
      <c r="N4298">
        <f t="shared" si="619"/>
        <v>1.536495373057923E-3</v>
      </c>
      <c r="O4298">
        <f>O4296+(O4297*1.89)</f>
        <v>2.3782699753518788E-3</v>
      </c>
      <c r="P4298">
        <f>IF(N4298&gt;O4298,"ND",IF(N4298&lt;O4299,"ND",N4298))</f>
        <v>1.536495373057923E-3</v>
      </c>
    </row>
    <row r="4299" spans="1:18">
      <c r="A4299">
        <v>65503.34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-5.6927641384024491E-4</v>
      </c>
      <c r="P4299">
        <f>IF(N4299&gt;O4298,"ND",IF(N4299&lt;O4299,"ND",N4299))</f>
        <v>0</v>
      </c>
    </row>
    <row r="4300" spans="1:18">
      <c r="A4300">
        <v>87110.58</v>
      </c>
      <c r="B4300">
        <v>16701.900000000001</v>
      </c>
      <c r="D4300">
        <f t="shared" si="615"/>
        <v>16701.900000000001</v>
      </c>
      <c r="E4300">
        <v>12</v>
      </c>
      <c r="F4300" t="s">
        <v>12</v>
      </c>
      <c r="G4300">
        <f t="shared" si="616"/>
        <v>1</v>
      </c>
      <c r="H4300">
        <f t="shared" si="617"/>
        <v>16701.900000000001</v>
      </c>
      <c r="K4300">
        <f t="shared" si="618"/>
        <v>2.0867313068563898E-3</v>
      </c>
      <c r="L4300">
        <v>12</v>
      </c>
      <c r="M4300" t="s">
        <v>12</v>
      </c>
      <c r="N4300">
        <f t="shared" si="619"/>
        <v>2.0867313068563898E-3</v>
      </c>
      <c r="P4300">
        <f>IF(N4300&gt;O4298,"ND",IF(N4300&lt;O4299,"ND",N4300))</f>
        <v>2.0867313068563898E-3</v>
      </c>
    </row>
    <row r="4301" spans="1:18">
      <c r="A4301">
        <v>91549.97</v>
      </c>
      <c r="B4301">
        <v>7310.76</v>
      </c>
      <c r="D4301">
        <f t="shared" si="615"/>
        <v>7310.76</v>
      </c>
      <c r="E4301">
        <v>12</v>
      </c>
      <c r="F4301" t="s">
        <v>12</v>
      </c>
      <c r="G4301">
        <f t="shared" si="616"/>
        <v>1</v>
      </c>
      <c r="H4301">
        <f t="shared" si="617"/>
        <v>7310.76</v>
      </c>
      <c r="K4301">
        <f t="shared" si="618"/>
        <v>9.1340456887620096E-4</v>
      </c>
      <c r="L4301">
        <v>12</v>
      </c>
      <c r="M4301" t="s">
        <v>12</v>
      </c>
      <c r="N4301">
        <f t="shared" si="619"/>
        <v>9.1340456887620096E-4</v>
      </c>
      <c r="P4301">
        <f>IF(N4301&gt;O4298,"ND",IF(N4301&lt;O4299,"ND",N4301))</f>
        <v>9.1340456887620096E-4</v>
      </c>
    </row>
    <row r="4302" spans="1:18">
      <c r="A4302">
        <v>59301.41</v>
      </c>
      <c r="B4302">
        <v>0</v>
      </c>
      <c r="D4302">
        <f t="shared" si="615"/>
        <v>0</v>
      </c>
      <c r="E4302">
        <v>121</v>
      </c>
      <c r="F4302" t="s">
        <v>12</v>
      </c>
      <c r="G4302">
        <f t="shared" si="616"/>
        <v>1</v>
      </c>
      <c r="H4302">
        <f t="shared" si="617"/>
        <v>0</v>
      </c>
      <c r="K4302">
        <f t="shared" si="618"/>
        <v>0</v>
      </c>
      <c r="L4302">
        <v>121</v>
      </c>
      <c r="M4302" t="s">
        <v>12</v>
      </c>
      <c r="N4302">
        <f t="shared" si="619"/>
        <v>0</v>
      </c>
      <c r="O4302">
        <f>AVERAGE(N4302:N4307)</f>
        <v>2.8683814892194772E-4</v>
      </c>
      <c r="P4302">
        <f>IF(N4302&gt;O4304,"ND",IF(N4302&lt;O4305,"ND",N4302))</f>
        <v>0</v>
      </c>
      <c r="Q4302">
        <f>AVERAGE(P4302:P4307)</f>
        <v>5.3734340040079858E-5</v>
      </c>
      <c r="R4302">
        <f t="shared" si="614"/>
        <v>121</v>
      </c>
    </row>
    <row r="4303" spans="1:18">
      <c r="A4303">
        <v>38387.29</v>
      </c>
      <c r="B4303">
        <v>885.58</v>
      </c>
      <c r="D4303">
        <f t="shared" si="615"/>
        <v>885.58</v>
      </c>
      <c r="E4303">
        <v>121</v>
      </c>
      <c r="F4303" t="s">
        <v>12</v>
      </c>
      <c r="G4303">
        <f t="shared" si="616"/>
        <v>1</v>
      </c>
      <c r="H4303">
        <f t="shared" si="617"/>
        <v>885.58</v>
      </c>
      <c r="K4303">
        <f t="shared" si="618"/>
        <v>1.1064414891275134E-4</v>
      </c>
      <c r="L4303">
        <v>121</v>
      </c>
      <c r="M4303" t="s">
        <v>12</v>
      </c>
      <c r="N4303">
        <f t="shared" si="619"/>
        <v>1.1064414891275134E-4</v>
      </c>
      <c r="O4303">
        <f>STDEV(N4302:N4307)</f>
        <v>5.7496078294330905E-4</v>
      </c>
      <c r="P4303">
        <f>IF(N4303&gt;O4304,"ND",IF(N4303&lt;O4305,"ND",N4303))</f>
        <v>1.1064414891275134E-4</v>
      </c>
    </row>
    <row r="4304" spans="1:18">
      <c r="A4304">
        <v>43458.9</v>
      </c>
      <c r="B4304">
        <v>1264.83</v>
      </c>
      <c r="D4304">
        <f t="shared" si="615"/>
        <v>1264.83</v>
      </c>
      <c r="E4304">
        <v>121</v>
      </c>
      <c r="F4304" t="s">
        <v>12</v>
      </c>
      <c r="G4304">
        <f t="shared" si="616"/>
        <v>1</v>
      </c>
      <c r="H4304">
        <f t="shared" si="617"/>
        <v>1264.83</v>
      </c>
      <c r="K4304">
        <f t="shared" si="618"/>
        <v>1.5802755128764795E-4</v>
      </c>
      <c r="L4304">
        <v>121</v>
      </c>
      <c r="M4304" t="s">
        <v>12</v>
      </c>
      <c r="N4304">
        <f t="shared" si="619"/>
        <v>1.5802755128764795E-4</v>
      </c>
      <c r="O4304">
        <f>O4302+(O4303*1.89)</f>
        <v>1.3735140286848017E-3</v>
      </c>
      <c r="P4304">
        <f>IF(N4304&gt;O4304,"ND",IF(N4304&lt;O4305,"ND",N4304))</f>
        <v>1.5802755128764795E-4</v>
      </c>
    </row>
    <row r="4305" spans="1:18">
      <c r="A4305">
        <v>57312.95</v>
      </c>
      <c r="B4305">
        <v>0</v>
      </c>
      <c r="D4305">
        <f t="shared" si="615"/>
        <v>0</v>
      </c>
      <c r="E4305">
        <v>121</v>
      </c>
      <c r="F4305" t="s">
        <v>12</v>
      </c>
      <c r="G4305">
        <f t="shared" si="616"/>
        <v>1</v>
      </c>
      <c r="H4305">
        <f t="shared" si="617"/>
        <v>0</v>
      </c>
      <c r="K4305">
        <f t="shared" si="618"/>
        <v>0</v>
      </c>
      <c r="L4305">
        <v>121</v>
      </c>
      <c r="M4305" t="s">
        <v>12</v>
      </c>
      <c r="N4305">
        <f t="shared" si="619"/>
        <v>0</v>
      </c>
      <c r="O4305">
        <f>O4302-(O4303*1.89)</f>
        <v>-7.9983773084090631E-4</v>
      </c>
      <c r="P4305">
        <f>IF(N4305&gt;O4304,"ND",IF(N4305&lt;O4305,"ND",N4305))</f>
        <v>0</v>
      </c>
    </row>
    <row r="4306" spans="1:18">
      <c r="A4306">
        <v>59754.75</v>
      </c>
      <c r="B4306">
        <v>11624.46</v>
      </c>
      <c r="D4306">
        <f t="shared" si="615"/>
        <v>11624.46</v>
      </c>
      <c r="E4306">
        <v>121</v>
      </c>
      <c r="F4306" t="s">
        <v>12</v>
      </c>
      <c r="G4306">
        <f t="shared" si="616"/>
        <v>1</v>
      </c>
      <c r="H4306">
        <f t="shared" si="617"/>
        <v>11624.46</v>
      </c>
      <c r="K4306">
        <f t="shared" si="618"/>
        <v>1.4523571933312872E-3</v>
      </c>
      <c r="L4306">
        <v>121</v>
      </c>
      <c r="M4306" t="s">
        <v>12</v>
      </c>
      <c r="N4306">
        <f t="shared" si="619"/>
        <v>1.4523571933312872E-3</v>
      </c>
      <c r="P4306" t="str">
        <f>IF(N4306&gt;O4304,"ND",IF(N4306&lt;O4305,"ND",N4306))</f>
        <v>ND</v>
      </c>
    </row>
    <row r="4307" spans="1:18">
      <c r="A4307">
        <v>32407.25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>
        <f>IF(N4307&gt;O4304,"ND",IF(N4307&lt;O4305,"ND",N4307))</f>
        <v>0</v>
      </c>
    </row>
    <row r="4308" spans="1:18">
      <c r="A4308">
        <v>50072.22</v>
      </c>
      <c r="B4308">
        <v>0</v>
      </c>
      <c r="D4308">
        <f t="shared" si="615"/>
        <v>0</v>
      </c>
      <c r="E4308">
        <v>11</v>
      </c>
      <c r="F4308" t="s">
        <v>12</v>
      </c>
      <c r="G4308">
        <f t="shared" si="616"/>
        <v>1</v>
      </c>
      <c r="H4308">
        <f t="shared" si="617"/>
        <v>0</v>
      </c>
      <c r="K4308">
        <f t="shared" si="618"/>
        <v>0</v>
      </c>
      <c r="L4308">
        <v>11</v>
      </c>
      <c r="M4308" t="s">
        <v>12</v>
      </c>
      <c r="N4308">
        <f t="shared" si="619"/>
        <v>0</v>
      </c>
      <c r="O4308">
        <f>AVERAGE(N4308:N4313)</f>
        <v>1.4071027643946721E-4</v>
      </c>
      <c r="P4308">
        <f>IF(N4308&gt;O4310,"ND",IF(N4308&lt;O4311,"ND",N4308))</f>
        <v>0</v>
      </c>
      <c r="Q4308">
        <f>AVERAGE(P4308:P4313)</f>
        <v>1.4071027643946721E-4</v>
      </c>
      <c r="R4308">
        <f t="shared" si="614"/>
        <v>11</v>
      </c>
    </row>
    <row r="4309" spans="1:18">
      <c r="A4309">
        <v>47953.52</v>
      </c>
      <c r="B4309">
        <v>1545.65</v>
      </c>
      <c r="D4309">
        <f t="shared" si="615"/>
        <v>1545.65</v>
      </c>
      <c r="E4309">
        <v>11</v>
      </c>
      <c r="F4309" t="s">
        <v>12</v>
      </c>
      <c r="G4309">
        <f t="shared" si="616"/>
        <v>1</v>
      </c>
      <c r="H4309">
        <f t="shared" si="617"/>
        <v>1545.65</v>
      </c>
      <c r="K4309">
        <f t="shared" si="618"/>
        <v>1.9311313350233082E-4</v>
      </c>
      <c r="L4309">
        <v>11</v>
      </c>
      <c r="M4309" t="s">
        <v>12</v>
      </c>
      <c r="N4309">
        <f t="shared" si="619"/>
        <v>1.9311313350233082E-4</v>
      </c>
      <c r="O4309">
        <f>STDEV(N4308:N4313)</f>
        <v>1.6306589639721668E-4</v>
      </c>
      <c r="P4309">
        <f>IF(N4309&gt;O4310,"ND",IF(N4309&lt;O4311,"ND",N4309))</f>
        <v>1.9311313350233082E-4</v>
      </c>
    </row>
    <row r="4310" spans="1:18">
      <c r="A4310">
        <v>39007.18</v>
      </c>
      <c r="B4310">
        <v>0</v>
      </c>
      <c r="D4310">
        <f t="shared" si="615"/>
        <v>0</v>
      </c>
      <c r="E4310">
        <v>11</v>
      </c>
      <c r="F4310" t="s">
        <v>12</v>
      </c>
      <c r="G4310">
        <f t="shared" si="616"/>
        <v>1</v>
      </c>
      <c r="H4310">
        <f t="shared" si="617"/>
        <v>0</v>
      </c>
      <c r="K4310">
        <f t="shared" si="618"/>
        <v>0</v>
      </c>
      <c r="L4310">
        <v>11</v>
      </c>
      <c r="M4310" t="s">
        <v>12</v>
      </c>
      <c r="N4310">
        <f t="shared" si="619"/>
        <v>0</v>
      </c>
      <c r="O4310">
        <f>O4308+(O4309*1.89)</f>
        <v>4.4890482063020677E-4</v>
      </c>
      <c r="P4310">
        <f>IF(N4310&gt;O4310,"ND",IF(N4310&lt;O4311,"ND",N4310))</f>
        <v>0</v>
      </c>
    </row>
    <row r="4311" spans="1:18">
      <c r="A4311">
        <v>44299.95</v>
      </c>
      <c r="B4311">
        <v>2325.21</v>
      </c>
      <c r="D4311">
        <f t="shared" si="615"/>
        <v>2325.21</v>
      </c>
      <c r="E4311">
        <v>11</v>
      </c>
      <c r="F4311" t="s">
        <v>12</v>
      </c>
      <c r="G4311">
        <f t="shared" si="616"/>
        <v>1</v>
      </c>
      <c r="H4311">
        <f t="shared" si="617"/>
        <v>2325.21</v>
      </c>
      <c r="K4311">
        <f t="shared" si="618"/>
        <v>2.905111695085916E-4</v>
      </c>
      <c r="L4311">
        <v>11</v>
      </c>
      <c r="M4311" t="s">
        <v>12</v>
      </c>
      <c r="N4311">
        <f t="shared" si="619"/>
        <v>2.905111695085916E-4</v>
      </c>
      <c r="O4311">
        <f>O4308-(O4309*1.89)</f>
        <v>-1.6748426775127232E-4</v>
      </c>
      <c r="P4311">
        <f>IF(N4311&gt;O4310,"ND",IF(N4311&lt;O4311,"ND",N4311))</f>
        <v>2.905111695085916E-4</v>
      </c>
    </row>
    <row r="4312" spans="1:18">
      <c r="A4312">
        <v>37382.15</v>
      </c>
      <c r="B4312">
        <v>0</v>
      </c>
      <c r="D4312">
        <f t="shared" si="615"/>
        <v>0</v>
      </c>
      <c r="E4312">
        <v>11</v>
      </c>
      <c r="F4312" t="s">
        <v>12</v>
      </c>
      <c r="G4312">
        <f t="shared" si="616"/>
        <v>1</v>
      </c>
      <c r="H4312">
        <f t="shared" si="617"/>
        <v>0</v>
      </c>
      <c r="K4312">
        <f t="shared" si="618"/>
        <v>0</v>
      </c>
      <c r="L4312">
        <v>11</v>
      </c>
      <c r="M4312" t="s">
        <v>12</v>
      </c>
      <c r="N4312">
        <f t="shared" si="619"/>
        <v>0</v>
      </c>
      <c r="P4312">
        <f>IF(N4312&gt;O4310,"ND",IF(N4312&lt;O4311,"ND",N4312))</f>
        <v>0</v>
      </c>
    </row>
    <row r="4313" spans="1:18">
      <c r="A4313">
        <v>44019.77</v>
      </c>
      <c r="B4313">
        <v>2886.49</v>
      </c>
      <c r="D4313">
        <f t="shared" si="615"/>
        <v>2886.49</v>
      </c>
      <c r="E4313">
        <v>11</v>
      </c>
      <c r="F4313" t="s">
        <v>12</v>
      </c>
      <c r="G4313">
        <f t="shared" si="616"/>
        <v>1</v>
      </c>
      <c r="H4313">
        <f t="shared" si="617"/>
        <v>2886.49</v>
      </c>
      <c r="K4313">
        <f t="shared" si="618"/>
        <v>3.6063735562588087E-4</v>
      </c>
      <c r="L4313">
        <v>11</v>
      </c>
      <c r="M4313" t="s">
        <v>12</v>
      </c>
      <c r="N4313">
        <f t="shared" si="619"/>
        <v>3.6063735562588087E-4</v>
      </c>
      <c r="P4313">
        <f>IF(N4313&gt;O4310,"ND",IF(N4313&lt;O4311,"ND",N4313))</f>
        <v>3.6063735562588087E-4</v>
      </c>
    </row>
    <row r="4314" spans="1:18">
      <c r="A4314">
        <v>120294.72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9.8625152640825799E-5</v>
      </c>
      <c r="P4314">
        <f>IF(N4314&gt;O4316,"ND",IF(N4314&lt;O4317,"ND",N4314))</f>
        <v>0</v>
      </c>
      <c r="Q4314">
        <f>AVERAGE(P4314:P4319)</f>
        <v>2.0796722106555149E-5</v>
      </c>
      <c r="R4314" t="str">
        <f t="shared" si="614"/>
        <v>F</v>
      </c>
    </row>
    <row r="4315" spans="1:18">
      <c r="A4315">
        <v>130477.07</v>
      </c>
      <c r="B4315">
        <v>832.27</v>
      </c>
      <c r="D4315">
        <f t="shared" si="615"/>
        <v>832.27</v>
      </c>
      <c r="E4315" t="s">
        <v>8</v>
      </c>
      <c r="F4315" t="s">
        <v>12</v>
      </c>
      <c r="G4315">
        <f t="shared" si="616"/>
        <v>1</v>
      </c>
      <c r="H4315">
        <f t="shared" si="617"/>
        <v>832.27</v>
      </c>
      <c r="K4315">
        <f t="shared" si="618"/>
        <v>1.0398361053277575E-4</v>
      </c>
      <c r="L4315" t="s">
        <v>8</v>
      </c>
      <c r="M4315" t="s">
        <v>12</v>
      </c>
      <c r="N4315">
        <f t="shared" si="619"/>
        <v>1.0398361053277575E-4</v>
      </c>
      <c r="O4315">
        <f>STDEV(N4314:N4319)</f>
        <v>1.9512458122460086E-4</v>
      </c>
      <c r="P4315">
        <f>IF(N4315&gt;O4316,"ND",IF(N4315&lt;O4317,"ND",N4315))</f>
        <v>1.0398361053277575E-4</v>
      </c>
    </row>
    <row r="4316" spans="1:18">
      <c r="A4316">
        <v>133216.47</v>
      </c>
      <c r="B4316">
        <v>3904.02</v>
      </c>
      <c r="D4316">
        <f t="shared" si="615"/>
        <v>3904.02</v>
      </c>
      <c r="E4316" t="s">
        <v>8</v>
      </c>
      <c r="F4316" t="s">
        <v>12</v>
      </c>
      <c r="G4316">
        <f t="shared" si="616"/>
        <v>1</v>
      </c>
      <c r="H4316">
        <f t="shared" si="617"/>
        <v>3904.02</v>
      </c>
      <c r="K4316">
        <f t="shared" si="618"/>
        <v>4.8776730531217903E-4</v>
      </c>
      <c r="L4316" t="s">
        <v>8</v>
      </c>
      <c r="M4316" t="s">
        <v>12</v>
      </c>
      <c r="N4316">
        <f t="shared" si="619"/>
        <v>4.8776730531217903E-4</v>
      </c>
      <c r="O4316">
        <f>O4314+(O4315*1.89)</f>
        <v>4.6741061115532142E-4</v>
      </c>
      <c r="P4316" t="str">
        <f>IF(N4316&gt;O4316,"ND",IF(N4316&lt;O4317,"ND",N4316))</f>
        <v>ND</v>
      </c>
    </row>
    <row r="4317" spans="1:18">
      <c r="A4317">
        <v>140336.29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-2.7016030587366985E-4</v>
      </c>
      <c r="P4317">
        <f>IF(N4317&gt;O4316,"ND",IF(N4317&lt;O4317,"ND",N4317))</f>
        <v>0</v>
      </c>
    </row>
    <row r="4318" spans="1:18">
      <c r="A4318">
        <v>141300.82</v>
      </c>
      <c r="B4318">
        <v>0</v>
      </c>
      <c r="D4318">
        <f t="shared" si="615"/>
        <v>0</v>
      </c>
      <c r="E4318" t="s">
        <v>8</v>
      </c>
      <c r="F4318" t="s">
        <v>12</v>
      </c>
      <c r="G4318">
        <f t="shared" si="616"/>
        <v>1</v>
      </c>
      <c r="H4318">
        <f t="shared" si="617"/>
        <v>0</v>
      </c>
      <c r="K4318">
        <f t="shared" si="618"/>
        <v>0</v>
      </c>
      <c r="L4318" t="s">
        <v>8</v>
      </c>
      <c r="M4318" t="s">
        <v>12</v>
      </c>
      <c r="N4318">
        <f t="shared" si="619"/>
        <v>0</v>
      </c>
      <c r="P4318">
        <f>IF(N4318&gt;O4316,"ND",IF(N4318&lt;O4317,"ND",N4318))</f>
        <v>0</v>
      </c>
    </row>
    <row r="4319" spans="1:18">
      <c r="A4319">
        <v>150886.54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71627.38</v>
      </c>
      <c r="B4320">
        <v>0</v>
      </c>
      <c r="D4320">
        <f t="shared" si="615"/>
        <v>0</v>
      </c>
      <c r="E4320">
        <v>10</v>
      </c>
      <c r="F4320" t="s">
        <v>12</v>
      </c>
      <c r="G4320">
        <f t="shared" si="616"/>
        <v>1</v>
      </c>
      <c r="H4320">
        <f t="shared" si="617"/>
        <v>0</v>
      </c>
      <c r="K4320">
        <f t="shared" si="618"/>
        <v>0</v>
      </c>
      <c r="L4320">
        <v>10</v>
      </c>
      <c r="M4320" t="s">
        <v>12</v>
      </c>
      <c r="N4320">
        <f t="shared" si="619"/>
        <v>0</v>
      </c>
      <c r="O4320">
        <f>AVERAGE(N4320:N4325)</f>
        <v>0</v>
      </c>
      <c r="P4320">
        <f>IF(N4320&gt;O4322,"ND",IF(N4320&lt;O4323,"ND",N4320))</f>
        <v>0</v>
      </c>
      <c r="Q4320">
        <f>AVERAGE(P4320:P4325)</f>
        <v>0</v>
      </c>
      <c r="R4320">
        <f t="shared" si="614"/>
        <v>10</v>
      </c>
    </row>
    <row r="4321" spans="1:18">
      <c r="A4321">
        <v>58737.65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0</v>
      </c>
      <c r="P4321">
        <f>IF(N4321&gt;O4322,"ND",IF(N4321&lt;O4323,"ND",N4321))</f>
        <v>0</v>
      </c>
    </row>
    <row r="4322" spans="1:18">
      <c r="A4322">
        <v>129720.59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0</v>
      </c>
      <c r="P4322">
        <f>IF(N4322&gt;O4322,"ND",IF(N4322&lt;O4323,"ND",N4322))</f>
        <v>0</v>
      </c>
    </row>
    <row r="4323" spans="1:18">
      <c r="A4323">
        <v>63246.33</v>
      </c>
      <c r="B4323">
        <v>0</v>
      </c>
      <c r="D4323">
        <f t="shared" si="615"/>
        <v>0</v>
      </c>
      <c r="E4323">
        <v>10</v>
      </c>
      <c r="F4323" t="s">
        <v>12</v>
      </c>
      <c r="G4323">
        <f t="shared" si="616"/>
        <v>1</v>
      </c>
      <c r="H4323">
        <f t="shared" si="617"/>
        <v>0</v>
      </c>
      <c r="K4323">
        <f t="shared" si="618"/>
        <v>0</v>
      </c>
      <c r="L4323">
        <v>10</v>
      </c>
      <c r="M4323" t="s">
        <v>12</v>
      </c>
      <c r="N4323">
        <f t="shared" si="619"/>
        <v>0</v>
      </c>
      <c r="O4323">
        <f>O4320-(O4321*1.89)</f>
        <v>0</v>
      </c>
      <c r="P4323">
        <f>IF(N4323&gt;O4322,"ND",IF(N4323&lt;O4323,"ND",N4323))</f>
        <v>0</v>
      </c>
    </row>
    <row r="4324" spans="1:18">
      <c r="A4324">
        <v>62257.9</v>
      </c>
      <c r="B4324">
        <v>0</v>
      </c>
      <c r="D4324">
        <f t="shared" si="615"/>
        <v>0</v>
      </c>
      <c r="E4324">
        <v>10</v>
      </c>
      <c r="F4324" t="s">
        <v>12</v>
      </c>
      <c r="G4324">
        <f t="shared" si="616"/>
        <v>1</v>
      </c>
      <c r="H4324">
        <f t="shared" si="617"/>
        <v>0</v>
      </c>
      <c r="K4324">
        <f t="shared" si="618"/>
        <v>0</v>
      </c>
      <c r="L4324">
        <v>10</v>
      </c>
      <c r="M4324" t="s">
        <v>12</v>
      </c>
      <c r="N4324">
        <f t="shared" si="619"/>
        <v>0</v>
      </c>
      <c r="P4324">
        <f>IF(N4324&gt;O4322,"ND",IF(N4324&lt;O4323,"ND",N4324))</f>
        <v>0</v>
      </c>
    </row>
    <row r="4325" spans="1:18">
      <c r="A4325">
        <v>126018.79</v>
      </c>
      <c r="B4325">
        <v>0</v>
      </c>
      <c r="D4325">
        <f t="shared" si="615"/>
        <v>0</v>
      </c>
      <c r="E4325">
        <v>10</v>
      </c>
      <c r="F4325" t="s">
        <v>12</v>
      </c>
      <c r="G4325">
        <f t="shared" si="616"/>
        <v>1</v>
      </c>
      <c r="H4325">
        <f t="shared" si="617"/>
        <v>0</v>
      </c>
      <c r="K4325">
        <f t="shared" si="618"/>
        <v>0</v>
      </c>
      <c r="L4325">
        <v>10</v>
      </c>
      <c r="M4325" t="s">
        <v>12</v>
      </c>
      <c r="N4325">
        <f t="shared" si="619"/>
        <v>0</v>
      </c>
      <c r="P4325">
        <f>IF(N4325&gt;O4322,"ND",IF(N4325&lt;O4323,"ND",N4325))</f>
        <v>0</v>
      </c>
    </row>
    <row r="4326" spans="1:18">
      <c r="A4326">
        <v>82478.259999999995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2.6808406688243858E-4</v>
      </c>
      <c r="P4326">
        <f>IF(N4326&gt;O4328,"ND",IF(N4326&lt;O4329,"ND",N4326))</f>
        <v>0</v>
      </c>
      <c r="Q4326">
        <f>AVERAGE(P4326:P4331)</f>
        <v>5.1107106855796866E-5</v>
      </c>
      <c r="R4326">
        <f t="shared" si="614"/>
        <v>90</v>
      </c>
    </row>
    <row r="4327" spans="1:18">
      <c r="A4327">
        <v>73896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5.4122246126624921E-4</v>
      </c>
      <c r="P4327">
        <f>IF(N4327&gt;O4328,"ND",IF(N4327&lt;O4329,"ND",N4327))</f>
        <v>0</v>
      </c>
    </row>
    <row r="4328" spans="1:18">
      <c r="A4328">
        <v>140351.17000000001</v>
      </c>
      <c r="B4328">
        <v>0</v>
      </c>
      <c r="D4328">
        <f t="shared" si="615"/>
        <v>0</v>
      </c>
      <c r="E4328">
        <v>90</v>
      </c>
      <c r="F4328" t="s">
        <v>12</v>
      </c>
      <c r="G4328">
        <f t="shared" si="616"/>
        <v>1</v>
      </c>
      <c r="H4328">
        <f t="shared" si="617"/>
        <v>0</v>
      </c>
      <c r="K4328">
        <f t="shared" si="618"/>
        <v>0</v>
      </c>
      <c r="L4328">
        <v>90</v>
      </c>
      <c r="M4328" t="s">
        <v>12</v>
      </c>
      <c r="N4328">
        <f t="shared" si="619"/>
        <v>0</v>
      </c>
      <c r="O4328">
        <f>O4326+(O4327*1.89)</f>
        <v>1.2909945186756497E-3</v>
      </c>
      <c r="P4328">
        <f>IF(N4328&gt;O4328,"ND",IF(N4328&lt;O4329,"ND",N4328))</f>
        <v>0</v>
      </c>
    </row>
    <row r="4329" spans="1:18">
      <c r="A4329">
        <v>206751.83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-7.5482638491077242E-4</v>
      </c>
      <c r="P4329">
        <f>IF(N4329&gt;O4328,"ND",IF(N4329&lt;O4329,"ND",N4329))</f>
        <v>0</v>
      </c>
    </row>
    <row r="4330" spans="1:18">
      <c r="A4330">
        <v>216724.51</v>
      </c>
      <c r="B4330">
        <v>10828.97</v>
      </c>
      <c r="D4330">
        <f t="shared" si="615"/>
        <v>10828.97</v>
      </c>
      <c r="E4330">
        <v>90</v>
      </c>
      <c r="F4330" t="s">
        <v>12</v>
      </c>
      <c r="G4330">
        <f t="shared" si="616"/>
        <v>1</v>
      </c>
      <c r="H4330">
        <f t="shared" si="617"/>
        <v>10828.97</v>
      </c>
      <c r="K4330">
        <f t="shared" si="618"/>
        <v>1.3529688670156472E-3</v>
      </c>
      <c r="L4330">
        <v>90</v>
      </c>
      <c r="M4330" t="s">
        <v>12</v>
      </c>
      <c r="N4330">
        <f t="shared" si="619"/>
        <v>1.3529688670156472E-3</v>
      </c>
      <c r="P4330" t="str">
        <f>IF(N4330&gt;O4328,"ND",IF(N4330&lt;O4329,"ND",N4330))</f>
        <v>ND</v>
      </c>
    </row>
    <row r="4331" spans="1:18">
      <c r="A4331">
        <v>111366.24</v>
      </c>
      <c r="B4331">
        <v>2045.27</v>
      </c>
      <c r="D4331">
        <f t="shared" si="615"/>
        <v>2045.27</v>
      </c>
      <c r="E4331">
        <v>90</v>
      </c>
      <c r="F4331" t="s">
        <v>12</v>
      </c>
      <c r="G4331">
        <f t="shared" si="616"/>
        <v>1</v>
      </c>
      <c r="H4331">
        <f t="shared" si="617"/>
        <v>2045.27</v>
      </c>
      <c r="K4331">
        <f t="shared" si="618"/>
        <v>2.5553553427898432E-4</v>
      </c>
      <c r="L4331">
        <v>90</v>
      </c>
      <c r="M4331" t="s">
        <v>12</v>
      </c>
      <c r="N4331">
        <f t="shared" si="619"/>
        <v>2.5553553427898432E-4</v>
      </c>
      <c r="P4331">
        <f>IF(N4331&gt;O4328,"ND",IF(N4331&lt;O4329,"ND",N4331))</f>
        <v>2.5553553427898432E-4</v>
      </c>
    </row>
    <row r="4332" spans="1:18">
      <c r="A4332">
        <v>51301.69</v>
      </c>
      <c r="B4332">
        <v>2464.58</v>
      </c>
      <c r="D4332">
        <f t="shared" si="615"/>
        <v>2464.58</v>
      </c>
      <c r="E4332">
        <v>8</v>
      </c>
      <c r="F4332" t="s">
        <v>12</v>
      </c>
      <c r="G4332">
        <f t="shared" si="616"/>
        <v>1</v>
      </c>
      <c r="H4332">
        <f t="shared" si="617"/>
        <v>2464.58</v>
      </c>
      <c r="K4332">
        <f t="shared" si="618"/>
        <v>3.0792402326993459E-4</v>
      </c>
      <c r="L4332">
        <v>8</v>
      </c>
      <c r="M4332" t="s">
        <v>12</v>
      </c>
      <c r="N4332">
        <f t="shared" si="619"/>
        <v>3.0792402326993459E-4</v>
      </c>
      <c r="O4332">
        <f>AVERAGE(N4332:N4337)</f>
        <v>6.3213061197736717E-4</v>
      </c>
      <c r="P4332">
        <f>IF(N4332&gt;O4334,"ND",IF(N4332&lt;O4335,"ND",N4332))</f>
        <v>3.0792402326993459E-4</v>
      </c>
      <c r="Q4332">
        <f>AVERAGE(P4332:P4337)</f>
        <v>1.7148681141747818E-4</v>
      </c>
      <c r="R4332">
        <f t="shared" si="614"/>
        <v>8</v>
      </c>
    </row>
    <row r="4333" spans="1:18">
      <c r="A4333">
        <v>47792.06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1.1502626811950303E-3</v>
      </c>
      <c r="P4333">
        <f>IF(N4333&gt;O4334,"ND",IF(N4333&lt;O4335,"ND",N4333))</f>
        <v>0</v>
      </c>
    </row>
    <row r="4334" spans="1:18">
      <c r="A4334">
        <v>35323.49</v>
      </c>
      <c r="B4334">
        <v>23494.12</v>
      </c>
      <c r="D4334">
        <f t="shared" si="615"/>
        <v>23494.12</v>
      </c>
      <c r="E4334">
        <v>8</v>
      </c>
      <c r="F4334" t="s">
        <v>12</v>
      </c>
      <c r="G4334">
        <f t="shared" si="616"/>
        <v>1</v>
      </c>
      <c r="H4334">
        <f t="shared" si="617"/>
        <v>23494.12</v>
      </c>
      <c r="K4334">
        <f t="shared" si="618"/>
        <v>2.9353496147768122E-3</v>
      </c>
      <c r="L4334">
        <v>8</v>
      </c>
      <c r="M4334" t="s">
        <v>12</v>
      </c>
      <c r="N4334">
        <f t="shared" si="619"/>
        <v>2.9353496147768122E-3</v>
      </c>
      <c r="O4334">
        <f>O4332+(O4333*1.89)</f>
        <v>2.8061270794359741E-3</v>
      </c>
      <c r="P4334" t="str">
        <f>IF(N4334&gt;O4334,"ND",IF(N4334&lt;O4335,"ND",N4334))</f>
        <v>ND</v>
      </c>
    </row>
    <row r="4335" spans="1:18">
      <c r="A4335">
        <v>33214.43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-1.54186585548124E-3</v>
      </c>
      <c r="P4335">
        <f>IF(N4335&gt;O4334,"ND",IF(N4335&lt;O4335,"ND",N4335))</f>
        <v>0</v>
      </c>
    </row>
    <row r="4336" spans="1:18">
      <c r="A4336">
        <v>37460.699999999997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46220.46</v>
      </c>
      <c r="B4337">
        <v>4398.2</v>
      </c>
      <c r="D4337">
        <f t="shared" si="615"/>
        <v>4398.2</v>
      </c>
      <c r="E4337">
        <v>8</v>
      </c>
      <c r="F4337" t="s">
        <v>12</v>
      </c>
      <c r="G4337">
        <f t="shared" si="616"/>
        <v>1</v>
      </c>
      <c r="H4337">
        <f t="shared" si="617"/>
        <v>4398.2</v>
      </c>
      <c r="K4337">
        <f t="shared" si="618"/>
        <v>5.4951003381745623E-4</v>
      </c>
      <c r="L4337">
        <v>8</v>
      </c>
      <c r="M4337" t="s">
        <v>12</v>
      </c>
      <c r="N4337">
        <f t="shared" si="619"/>
        <v>5.4951003381745623E-4</v>
      </c>
      <c r="P4337">
        <f>IF(N4337&gt;O4334,"ND",IF(N4337&lt;O4335,"ND",N4337))</f>
        <v>5.4951003381745623E-4</v>
      </c>
    </row>
    <row r="4338" spans="1:18">
      <c r="A4338">
        <v>56780.67</v>
      </c>
      <c r="B4338">
        <v>0</v>
      </c>
      <c r="D4338">
        <f t="shared" si="615"/>
        <v>0</v>
      </c>
      <c r="E4338">
        <v>58</v>
      </c>
      <c r="F4338" t="s">
        <v>12</v>
      </c>
      <c r="G4338">
        <f t="shared" si="616"/>
        <v>1</v>
      </c>
      <c r="H4338">
        <f t="shared" si="617"/>
        <v>0</v>
      </c>
      <c r="K4338">
        <f t="shared" si="618"/>
        <v>0</v>
      </c>
      <c r="L4338">
        <v>58</v>
      </c>
      <c r="M4338" t="s">
        <v>12</v>
      </c>
      <c r="N4338">
        <f t="shared" si="619"/>
        <v>0</v>
      </c>
      <c r="O4338">
        <f>AVERAGE(N4338:N4343)</f>
        <v>9.4455288292079123E-5</v>
      </c>
      <c r="P4338">
        <f>IF(N4338&gt;O4340,"ND",IF(N4338&lt;O4341,"ND",N4338))</f>
        <v>0</v>
      </c>
      <c r="Q4338">
        <f>AVERAGE(P4338:P4343)</f>
        <v>0</v>
      </c>
      <c r="R4338">
        <f t="shared" si="614"/>
        <v>58</v>
      </c>
    </row>
    <row r="4339" spans="1:18">
      <c r="A4339">
        <v>49294.3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2.3136725982307582E-4</v>
      </c>
      <c r="P4339">
        <f>IF(N4339&gt;O4340,"ND",IF(N4339&lt;O4341,"ND",N4339))</f>
        <v>0</v>
      </c>
    </row>
    <row r="4340" spans="1:18">
      <c r="A4340">
        <v>47722.76</v>
      </c>
      <c r="B4340">
        <v>0</v>
      </c>
      <c r="D4340">
        <f t="shared" si="615"/>
        <v>0</v>
      </c>
      <c r="E4340">
        <v>58</v>
      </c>
      <c r="F4340" t="s">
        <v>12</v>
      </c>
      <c r="G4340">
        <f t="shared" si="616"/>
        <v>1</v>
      </c>
      <c r="H4340">
        <f t="shared" si="617"/>
        <v>0</v>
      </c>
      <c r="K4340">
        <f t="shared" si="618"/>
        <v>0</v>
      </c>
      <c r="L4340">
        <v>58</v>
      </c>
      <c r="M4340" t="s">
        <v>12</v>
      </c>
      <c r="N4340">
        <f t="shared" si="619"/>
        <v>0</v>
      </c>
      <c r="O4340">
        <f>O4338+(O4339*1.89)</f>
        <v>5.3173940935769242E-4</v>
      </c>
      <c r="P4340">
        <f>IF(N4340&gt;O4340,"ND",IF(N4340&lt;O4341,"ND",N4340))</f>
        <v>0</v>
      </c>
    </row>
    <row r="4341" spans="1:18">
      <c r="A4341">
        <v>65626.11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-3.4282883277353415E-4</v>
      </c>
      <c r="P4341">
        <f>IF(N4341&gt;O4340,"ND",IF(N4341&lt;O4341,"ND",N4341))</f>
        <v>0</v>
      </c>
    </row>
    <row r="4342" spans="1:18">
      <c r="A4342">
        <v>100986.68</v>
      </c>
      <c r="B4342">
        <v>4536.04</v>
      </c>
      <c r="D4342">
        <f t="shared" si="615"/>
        <v>4536.04</v>
      </c>
      <c r="E4342">
        <v>58</v>
      </c>
      <c r="F4342" t="s">
        <v>12</v>
      </c>
      <c r="G4342">
        <f t="shared" si="616"/>
        <v>1</v>
      </c>
      <c r="H4342">
        <f t="shared" si="617"/>
        <v>4536.04</v>
      </c>
      <c r="K4342">
        <f t="shared" si="618"/>
        <v>5.6673172975247471E-4</v>
      </c>
      <c r="L4342">
        <v>58</v>
      </c>
      <c r="M4342" t="s">
        <v>12</v>
      </c>
      <c r="N4342">
        <f t="shared" si="619"/>
        <v>5.6673172975247471E-4</v>
      </c>
      <c r="P4342" t="str">
        <f>IF(N4342&gt;O4340,"ND",IF(N4342&lt;O4341,"ND",N4342))</f>
        <v>ND</v>
      </c>
    </row>
    <row r="4343" spans="1:18">
      <c r="A4343">
        <v>114077.4</v>
      </c>
      <c r="B4343">
        <v>0</v>
      </c>
      <c r="D4343">
        <f t="shared" si="615"/>
        <v>0</v>
      </c>
      <c r="E4343">
        <v>58</v>
      </c>
      <c r="F4343" t="s">
        <v>12</v>
      </c>
      <c r="G4343">
        <f t="shared" si="616"/>
        <v>1</v>
      </c>
      <c r="H4343">
        <f t="shared" si="617"/>
        <v>0</v>
      </c>
      <c r="K4343">
        <f t="shared" si="618"/>
        <v>0</v>
      </c>
      <c r="L4343">
        <v>58</v>
      </c>
      <c r="M4343" t="s">
        <v>12</v>
      </c>
      <c r="N4343">
        <f t="shared" si="619"/>
        <v>0</v>
      </c>
      <c r="P4343">
        <f>IF(N4343&gt;O4340,"ND",IF(N4343&lt;O4341,"ND",N4343))</f>
        <v>0</v>
      </c>
    </row>
    <row r="4344" spans="1:18">
      <c r="A4344">
        <v>76215.42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4.4874737018837154E-4</v>
      </c>
      <c r="P4344">
        <f>IF(N4344&gt;O4346,"ND",IF(N4344&lt;O4347,"ND",N4344))</f>
        <v>0</v>
      </c>
      <c r="Q4344">
        <f>AVERAGE(P4344:P4349)</f>
        <v>5.8398091243376209E-5</v>
      </c>
      <c r="R4344">
        <f t="shared" si="614"/>
        <v>7</v>
      </c>
    </row>
    <row r="4345" spans="1:18">
      <c r="A4345">
        <v>85236.99</v>
      </c>
      <c r="B4345">
        <v>2337.0500000000002</v>
      </c>
      <c r="D4345">
        <f t="shared" si="615"/>
        <v>2337.0500000000002</v>
      </c>
      <c r="E4345">
        <v>7</v>
      </c>
      <c r="F4345" t="s">
        <v>12</v>
      </c>
      <c r="G4345">
        <f t="shared" si="616"/>
        <v>1</v>
      </c>
      <c r="H4345">
        <f t="shared" si="617"/>
        <v>2337.0500000000002</v>
      </c>
      <c r="K4345">
        <f t="shared" si="618"/>
        <v>2.9199045621688106E-4</v>
      </c>
      <c r="L4345">
        <v>7</v>
      </c>
      <c r="M4345" t="s">
        <v>12</v>
      </c>
      <c r="N4345">
        <f t="shared" si="619"/>
        <v>2.9199045621688106E-4</v>
      </c>
      <c r="O4345">
        <f>STDEV(N4344:N4349)</f>
        <v>9.6326357020326775E-4</v>
      </c>
      <c r="P4345">
        <f>IF(N4345&gt;O4346,"ND",IF(N4345&lt;O4347,"ND",N4345))</f>
        <v>2.9199045621688106E-4</v>
      </c>
    </row>
    <row r="4346" spans="1:18">
      <c r="A4346">
        <v>98635.17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2.2693155178725474E-3</v>
      </c>
      <c r="P4346">
        <f>IF(N4346&gt;O4346,"ND",IF(N4346&lt;O4347,"ND",N4346))</f>
        <v>0</v>
      </c>
    </row>
    <row r="4347" spans="1:18">
      <c r="A4347">
        <v>64536.53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-1.3718207774958044E-3</v>
      </c>
      <c r="P4347">
        <f>IF(N4347&gt;O4346,"ND",IF(N4347&lt;O4347,"ND",N4347))</f>
        <v>0</v>
      </c>
    </row>
    <row r="4348" spans="1:18">
      <c r="A4348">
        <v>58649.120000000003</v>
      </c>
      <c r="B4348">
        <v>0</v>
      </c>
      <c r="D4348">
        <f t="shared" si="615"/>
        <v>0</v>
      </c>
      <c r="E4348">
        <v>7</v>
      </c>
      <c r="F4348" t="s">
        <v>12</v>
      </c>
      <c r="G4348">
        <f t="shared" si="616"/>
        <v>1</v>
      </c>
      <c r="H4348">
        <f t="shared" si="617"/>
        <v>0</v>
      </c>
      <c r="K4348">
        <f t="shared" si="618"/>
        <v>0</v>
      </c>
      <c r="L4348">
        <v>7</v>
      </c>
      <c r="M4348" t="s">
        <v>12</v>
      </c>
      <c r="N4348">
        <f t="shared" si="619"/>
        <v>0</v>
      </c>
      <c r="P4348">
        <f>IF(N4348&gt;O4346,"ND",IF(N4348&lt;O4347,"ND",N4348))</f>
        <v>0</v>
      </c>
    </row>
    <row r="4349" spans="1:18">
      <c r="A4349">
        <v>88257.1</v>
      </c>
      <c r="B4349">
        <v>19213.21</v>
      </c>
      <c r="D4349">
        <f t="shared" si="615"/>
        <v>19213.21</v>
      </c>
      <c r="E4349">
        <v>7</v>
      </c>
      <c r="F4349" t="s">
        <v>12</v>
      </c>
      <c r="G4349">
        <f t="shared" si="616"/>
        <v>1</v>
      </c>
      <c r="H4349">
        <f t="shared" si="617"/>
        <v>19213.21</v>
      </c>
      <c r="K4349">
        <f t="shared" si="618"/>
        <v>2.4004937649133484E-3</v>
      </c>
      <c r="L4349">
        <v>7</v>
      </c>
      <c r="M4349" t="s">
        <v>12</v>
      </c>
      <c r="N4349">
        <f t="shared" si="619"/>
        <v>2.4004937649133484E-3</v>
      </c>
      <c r="P4349" t="str">
        <f>IF(N4349&gt;O4346,"ND",IF(N4349&lt;O4347,"ND",N4349))</f>
        <v>ND</v>
      </c>
    </row>
    <row r="4350" spans="1:18">
      <c r="A4350">
        <v>96255.71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6.6387863684964248E-4</v>
      </c>
      <c r="P4350">
        <f>IF(N4350&gt;O4352,"ND",IF(N4350&lt;O4353,"ND",N4350))</f>
        <v>0</v>
      </c>
      <c r="Q4350">
        <f>AVERAGE(P4350:P4355)</f>
        <v>2.1656182686481096E-4</v>
      </c>
      <c r="R4350">
        <f t="shared" si="614"/>
        <v>120</v>
      </c>
    </row>
    <row r="4351" spans="1:18">
      <c r="A4351">
        <v>81900.27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1.1781978061387369E-3</v>
      </c>
      <c r="P4351">
        <f>IF(N4351&gt;O4352,"ND",IF(N4351&lt;O4353,"ND",N4351))</f>
        <v>0</v>
      </c>
    </row>
    <row r="4352" spans="1:18">
      <c r="A4352">
        <v>80267.740000000005</v>
      </c>
      <c r="B4352">
        <v>23214.89</v>
      </c>
      <c r="D4352">
        <f t="shared" si="615"/>
        <v>23214.89</v>
      </c>
      <c r="E4352">
        <v>120</v>
      </c>
      <c r="F4352" t="s">
        <v>12</v>
      </c>
      <c r="G4352">
        <f t="shared" si="616"/>
        <v>1</v>
      </c>
      <c r="H4352">
        <f t="shared" si="617"/>
        <v>23214.89</v>
      </c>
      <c r="K4352">
        <f t="shared" si="618"/>
        <v>2.9004626867738001E-3</v>
      </c>
      <c r="L4352">
        <v>120</v>
      </c>
      <c r="M4352" t="s">
        <v>12</v>
      </c>
      <c r="N4352">
        <f t="shared" si="619"/>
        <v>2.9004626867738001E-3</v>
      </c>
      <c r="O4352">
        <f>O4350+(O4351*1.89)</f>
        <v>2.8906724904518553E-3</v>
      </c>
      <c r="P4352" t="str">
        <f>IF(N4352&gt;O4352,"ND",IF(N4352&lt;O4353,"ND",N4352))</f>
        <v>ND</v>
      </c>
    </row>
    <row r="4353" spans="1:18">
      <c r="A4353">
        <v>87405.26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-1.5629152167525701E-3</v>
      </c>
      <c r="P4353">
        <f>IF(N4353&gt;O4352,"ND",IF(N4353&lt;O4353,"ND",N4353))</f>
        <v>0</v>
      </c>
    </row>
    <row r="4354" spans="1:18">
      <c r="A4354">
        <v>66984.33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52072.59</v>
      </c>
      <c r="B4355">
        <v>8666.65</v>
      </c>
      <c r="D4355">
        <f t="shared" si="615"/>
        <v>8666.65</v>
      </c>
      <c r="E4355">
        <v>120</v>
      </c>
      <c r="F4355" t="s">
        <v>12</v>
      </c>
      <c r="G4355">
        <f t="shared" si="616"/>
        <v>1</v>
      </c>
      <c r="H4355">
        <f t="shared" si="617"/>
        <v>8666.65</v>
      </c>
      <c r="K4355">
        <f t="shared" si="618"/>
        <v>1.0828091343240548E-3</v>
      </c>
      <c r="L4355">
        <v>120</v>
      </c>
      <c r="M4355" t="s">
        <v>12</v>
      </c>
      <c r="N4355">
        <f t="shared" si="619"/>
        <v>1.0828091343240548E-3</v>
      </c>
      <c r="P4355">
        <f>IF(N4355&gt;O4352,"ND",IF(N4355&lt;O4353,"ND",N4355))</f>
        <v>1.0828091343240548E-3</v>
      </c>
    </row>
    <row r="4356" spans="1:18">
      <c r="A4356">
        <v>95605.05</v>
      </c>
      <c r="B4356">
        <v>11005.07</v>
      </c>
      <c r="D4356">
        <f t="shared" ref="D4356:D4419" si="620">IF(A4356&lt;$A$4623,"NA",B4356)</f>
        <v>11005.07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11005.07</v>
      </c>
      <c r="K4356">
        <f t="shared" ref="K4356:K4419" si="623">IF(F4356="A",H4356/$J$3,IF(F4356="B",H4356/$J$4,IF(F4356="C",H4356/$J$5,IF(F4356="D",H4356/$J$5))))</f>
        <v>1.3749707580063375E-3</v>
      </c>
      <c r="L4356">
        <v>6</v>
      </c>
      <c r="M4356" t="s">
        <v>12</v>
      </c>
      <c r="N4356">
        <f t="shared" ref="N4356:N4419" si="624">VALUE(K4356)</f>
        <v>1.3749707580063375E-3</v>
      </c>
      <c r="O4356">
        <f>AVERAGE(N4356:N4361)</f>
        <v>3.52300958655208E-4</v>
      </c>
      <c r="P4356" t="str">
        <f>IF(N4356&gt;O4358,"ND",IF(N4356&lt;O4359,"ND",N4356))</f>
        <v>ND</v>
      </c>
      <c r="Q4356">
        <f>AVERAGE(P4356:P4361)</f>
        <v>1.4776699878498215E-4</v>
      </c>
      <c r="R4356">
        <f t="shared" ref="R4356:R4416" si="625">L4356</f>
        <v>6</v>
      </c>
    </row>
    <row r="4357" spans="1:18">
      <c r="A4357">
        <v>55646.7</v>
      </c>
      <c r="B4357">
        <v>1615.36</v>
      </c>
      <c r="D4357">
        <f t="shared" si="620"/>
        <v>1615.36</v>
      </c>
      <c r="E4357">
        <v>6</v>
      </c>
      <c r="F4357" t="s">
        <v>12</v>
      </c>
      <c r="G4357">
        <f t="shared" si="621"/>
        <v>1</v>
      </c>
      <c r="H4357">
        <f t="shared" si="622"/>
        <v>1615.36</v>
      </c>
      <c r="K4357">
        <f t="shared" si="623"/>
        <v>2.0182268387689648E-4</v>
      </c>
      <c r="L4357">
        <v>6</v>
      </c>
      <c r="M4357" t="s">
        <v>12</v>
      </c>
      <c r="N4357">
        <f t="shared" si="624"/>
        <v>2.0182268387689648E-4</v>
      </c>
      <c r="O4357">
        <f>STDEV(N4356:N4361)</f>
        <v>5.1659442799209749E-4</v>
      </c>
      <c r="P4357">
        <f>IF(N4357&gt;O4358,"ND",IF(N4357&lt;O4359,"ND",N4357))</f>
        <v>2.0182268387689648E-4</v>
      </c>
    </row>
    <row r="4358" spans="1:18">
      <c r="A4358">
        <v>51762.58</v>
      </c>
      <c r="B4358">
        <v>2487.56</v>
      </c>
      <c r="D4358">
        <f t="shared" si="620"/>
        <v>2487.56</v>
      </c>
      <c r="E4358">
        <v>6</v>
      </c>
      <c r="F4358" t="s">
        <v>12</v>
      </c>
      <c r="G4358">
        <f t="shared" si="621"/>
        <v>1</v>
      </c>
      <c r="H4358">
        <f t="shared" si="622"/>
        <v>2487.56</v>
      </c>
      <c r="K4358">
        <f t="shared" si="623"/>
        <v>3.1079513885747613E-4</v>
      </c>
      <c r="L4358">
        <v>6</v>
      </c>
      <c r="M4358" t="s">
        <v>12</v>
      </c>
      <c r="N4358">
        <f t="shared" si="624"/>
        <v>3.1079513885747613E-4</v>
      </c>
      <c r="O4358">
        <f>O4356+(O4357*1.89)</f>
        <v>1.3286644275602721E-3</v>
      </c>
      <c r="P4358">
        <f>IF(N4358&gt;O4358,"ND",IF(N4358&lt;O4359,"ND",N4358))</f>
        <v>3.1079513885747613E-4</v>
      </c>
    </row>
    <row r="4359" spans="1:18">
      <c r="A4359">
        <v>42016.39</v>
      </c>
      <c r="B4359">
        <v>1810.61</v>
      </c>
      <c r="D4359">
        <f t="shared" si="620"/>
        <v>1810.61</v>
      </c>
      <c r="E4359">
        <v>6</v>
      </c>
      <c r="F4359" t="s">
        <v>12</v>
      </c>
      <c r="G4359">
        <f t="shared" si="621"/>
        <v>1</v>
      </c>
      <c r="H4359">
        <f t="shared" si="622"/>
        <v>1810.61</v>
      </c>
      <c r="K4359">
        <f t="shared" si="623"/>
        <v>2.2621717119053806E-4</v>
      </c>
      <c r="L4359">
        <v>6</v>
      </c>
      <c r="M4359" t="s">
        <v>12</v>
      </c>
      <c r="N4359">
        <f t="shared" si="624"/>
        <v>2.2621717119053806E-4</v>
      </c>
      <c r="O4359">
        <f>O4356-(O4357*1.89)</f>
        <v>-6.2406251024985625E-4</v>
      </c>
      <c r="P4359">
        <f>IF(N4359&gt;O4358,"ND",IF(N4359&lt;O4359,"ND",N4359))</f>
        <v>2.2621717119053806E-4</v>
      </c>
    </row>
    <row r="4360" spans="1:18">
      <c r="A4360">
        <v>45320.56</v>
      </c>
      <c r="B4360">
        <v>0</v>
      </c>
      <c r="D4360">
        <f t="shared" si="620"/>
        <v>0</v>
      </c>
      <c r="E4360">
        <v>6</v>
      </c>
      <c r="F4360" t="s">
        <v>12</v>
      </c>
      <c r="G4360">
        <f t="shared" si="621"/>
        <v>1</v>
      </c>
      <c r="H4360">
        <f t="shared" si="622"/>
        <v>0</v>
      </c>
      <c r="K4360">
        <f t="shared" si="623"/>
        <v>0</v>
      </c>
      <c r="L4360">
        <v>6</v>
      </c>
      <c r="M4360" t="s">
        <v>12</v>
      </c>
      <c r="N4360">
        <f t="shared" si="624"/>
        <v>0</v>
      </c>
      <c r="P4360">
        <f>IF(N4360&gt;O4358,"ND",IF(N4360&lt;O4359,"ND",N4360))</f>
        <v>0</v>
      </c>
    </row>
    <row r="4361" spans="1:18">
      <c r="A4361">
        <v>55586.49</v>
      </c>
      <c r="B4361">
        <v>0</v>
      </c>
      <c r="D4361">
        <f t="shared" si="620"/>
        <v>0</v>
      </c>
      <c r="E4361">
        <v>6</v>
      </c>
      <c r="F4361" t="s">
        <v>12</v>
      </c>
      <c r="G4361">
        <f t="shared" si="621"/>
        <v>1</v>
      </c>
      <c r="H4361">
        <f t="shared" si="622"/>
        <v>0</v>
      </c>
      <c r="K4361">
        <f t="shared" si="623"/>
        <v>0</v>
      </c>
      <c r="L4361">
        <v>6</v>
      </c>
      <c r="M4361" t="s">
        <v>12</v>
      </c>
      <c r="N4361">
        <f t="shared" si="624"/>
        <v>0</v>
      </c>
      <c r="P4361">
        <f>IF(N4361&gt;O4358,"ND",IF(N4361&lt;O4359,"ND",N4361))</f>
        <v>0</v>
      </c>
    </row>
    <row r="4362" spans="1:18">
      <c r="A4362">
        <v>80455.86</v>
      </c>
      <c r="B4362">
        <v>38904.92</v>
      </c>
      <c r="D4362">
        <f t="shared" si="620"/>
        <v>38904.92</v>
      </c>
      <c r="E4362">
        <v>100</v>
      </c>
      <c r="F4362" t="s">
        <v>12</v>
      </c>
      <c r="G4362">
        <f t="shared" si="621"/>
        <v>1</v>
      </c>
      <c r="H4362">
        <f t="shared" si="622"/>
        <v>38904.92</v>
      </c>
      <c r="K4362">
        <f t="shared" si="623"/>
        <v>4.8607712029615372E-3</v>
      </c>
      <c r="L4362">
        <v>100</v>
      </c>
      <c r="M4362" t="s">
        <v>12</v>
      </c>
      <c r="N4362">
        <f t="shared" si="624"/>
        <v>4.8607712029615372E-3</v>
      </c>
      <c r="O4362">
        <f>AVERAGE(N4362:N4367)</f>
        <v>3.5619256134456745E-3</v>
      </c>
      <c r="P4362">
        <f>IF(N4362&gt;O4364,"ND",IF(N4362&lt;O4365,"ND",N4362))</f>
        <v>4.8607712029615372E-3</v>
      </c>
      <c r="Q4362">
        <f>AVERAGE(P4362:P4367)</f>
        <v>3.5619256134456745E-3</v>
      </c>
      <c r="R4362">
        <f t="shared" si="625"/>
        <v>100</v>
      </c>
    </row>
    <row r="4363" spans="1:18">
      <c r="A4363">
        <v>90128.88</v>
      </c>
      <c r="B4363">
        <v>31954.03</v>
      </c>
      <c r="D4363">
        <f t="shared" si="620"/>
        <v>31954.03</v>
      </c>
      <c r="E4363">
        <v>100</v>
      </c>
      <c r="F4363" t="s">
        <v>12</v>
      </c>
      <c r="G4363">
        <f t="shared" si="621"/>
        <v>1</v>
      </c>
      <c r="H4363">
        <f t="shared" si="622"/>
        <v>31954.03</v>
      </c>
      <c r="K4363">
        <f t="shared" si="623"/>
        <v>3.9923287039934545E-3</v>
      </c>
      <c r="L4363">
        <v>100</v>
      </c>
      <c r="M4363" t="s">
        <v>12</v>
      </c>
      <c r="N4363">
        <f t="shared" si="624"/>
        <v>3.9923287039934545E-3</v>
      </c>
      <c r="O4363">
        <f>STDEV(N4362:N4367)</f>
        <v>7.3967035128310688E-4</v>
      </c>
      <c r="P4363">
        <f>IF(N4363&gt;O4364,"ND",IF(N4363&lt;O4365,"ND",N4363))</f>
        <v>3.9923287039934545E-3</v>
      </c>
    </row>
    <row r="4364" spans="1:18">
      <c r="A4364">
        <v>79854.679999999993</v>
      </c>
      <c r="B4364">
        <v>27027.01</v>
      </c>
      <c r="D4364">
        <f t="shared" si="620"/>
        <v>27027.01</v>
      </c>
      <c r="E4364">
        <v>100</v>
      </c>
      <c r="F4364" t="s">
        <v>12</v>
      </c>
      <c r="G4364">
        <f t="shared" si="621"/>
        <v>1</v>
      </c>
      <c r="H4364">
        <f t="shared" si="622"/>
        <v>27027.01</v>
      </c>
      <c r="K4364">
        <f t="shared" si="623"/>
        <v>3.3767480285309282E-3</v>
      </c>
      <c r="L4364">
        <v>100</v>
      </c>
      <c r="M4364" t="s">
        <v>12</v>
      </c>
      <c r="N4364">
        <f t="shared" si="624"/>
        <v>3.3767480285309282E-3</v>
      </c>
      <c r="O4364">
        <f>O4362+(O4363*1.89)</f>
        <v>4.9599025773707462E-3</v>
      </c>
      <c r="P4364">
        <f>IF(N4364&gt;O4364,"ND",IF(N4364&lt;O4365,"ND",N4364))</f>
        <v>3.3767480285309282E-3</v>
      </c>
    </row>
    <row r="4365" spans="1:18">
      <c r="A4365">
        <v>89119.2</v>
      </c>
      <c r="B4365">
        <v>25269.14</v>
      </c>
      <c r="D4365">
        <f t="shared" si="620"/>
        <v>25269.14</v>
      </c>
      <c r="E4365">
        <v>100</v>
      </c>
      <c r="F4365" t="s">
        <v>12</v>
      </c>
      <c r="G4365">
        <f t="shared" si="621"/>
        <v>1</v>
      </c>
      <c r="H4365">
        <f t="shared" si="622"/>
        <v>25269.14</v>
      </c>
      <c r="K4365">
        <f t="shared" si="623"/>
        <v>3.1571201800595782E-3</v>
      </c>
      <c r="L4365">
        <v>100</v>
      </c>
      <c r="M4365" t="s">
        <v>12</v>
      </c>
      <c r="N4365">
        <f t="shared" si="624"/>
        <v>3.1571201800595782E-3</v>
      </c>
      <c r="O4365">
        <f>O4362-(O4363*1.89)</f>
        <v>2.1639486495206028E-3</v>
      </c>
      <c r="P4365">
        <f>IF(N4365&gt;O4364,"ND",IF(N4365&lt;O4365,"ND",N4365))</f>
        <v>3.1571201800595782E-3</v>
      </c>
    </row>
    <row r="4366" spans="1:18">
      <c r="A4366">
        <v>83626.62</v>
      </c>
      <c r="B4366">
        <v>23229.69</v>
      </c>
      <c r="D4366">
        <f t="shared" si="620"/>
        <v>23229.69</v>
      </c>
      <c r="E4366">
        <v>100</v>
      </c>
      <c r="F4366" t="s">
        <v>12</v>
      </c>
      <c r="G4366">
        <f t="shared" si="621"/>
        <v>1</v>
      </c>
      <c r="H4366">
        <f t="shared" si="622"/>
        <v>23229.69</v>
      </c>
      <c r="K4366">
        <f t="shared" si="623"/>
        <v>2.9023117951591619E-3</v>
      </c>
      <c r="L4366">
        <v>100</v>
      </c>
      <c r="M4366" t="s">
        <v>12</v>
      </c>
      <c r="N4366">
        <f t="shared" si="624"/>
        <v>2.9023117951591619E-3</v>
      </c>
      <c r="P4366">
        <f>IF(N4366&gt;O4364,"ND",IF(N4366&lt;O4365,"ND",N4366))</f>
        <v>2.9023117951591619E-3</v>
      </c>
    </row>
    <row r="4367" spans="1:18">
      <c r="A4367">
        <v>96748.89</v>
      </c>
      <c r="B4367">
        <v>24670.080000000002</v>
      </c>
      <c r="D4367">
        <f t="shared" si="620"/>
        <v>24670.080000000002</v>
      </c>
      <c r="E4367">
        <v>100</v>
      </c>
      <c r="F4367" t="s">
        <v>12</v>
      </c>
      <c r="G4367">
        <f t="shared" si="621"/>
        <v>1</v>
      </c>
      <c r="H4367">
        <f t="shared" si="622"/>
        <v>24670.080000000002</v>
      </c>
      <c r="K4367">
        <f t="shared" si="623"/>
        <v>3.082273769969386E-3</v>
      </c>
      <c r="L4367">
        <v>100</v>
      </c>
      <c r="M4367" t="s">
        <v>12</v>
      </c>
      <c r="N4367">
        <f t="shared" si="624"/>
        <v>3.082273769969386E-3</v>
      </c>
      <c r="P4367">
        <f>IF(N4367&gt;O4364,"ND",IF(N4367&lt;O4365,"ND",N4367))</f>
        <v>3.082273769969386E-3</v>
      </c>
    </row>
    <row r="4368" spans="1:18">
      <c r="A4368">
        <v>57973.88</v>
      </c>
      <c r="B4368">
        <v>0</v>
      </c>
      <c r="D4368">
        <f t="shared" si="620"/>
        <v>0</v>
      </c>
      <c r="E4368">
        <v>5</v>
      </c>
      <c r="F4368" t="s">
        <v>12</v>
      </c>
      <c r="G4368">
        <f t="shared" si="621"/>
        <v>1</v>
      </c>
      <c r="H4368">
        <f t="shared" si="622"/>
        <v>0</v>
      </c>
      <c r="K4368">
        <f t="shared" si="623"/>
        <v>0</v>
      </c>
      <c r="L4368">
        <v>5</v>
      </c>
      <c r="M4368" t="s">
        <v>12</v>
      </c>
      <c r="N4368">
        <f t="shared" si="624"/>
        <v>0</v>
      </c>
      <c r="O4368">
        <f>AVERAGE(N4368:N4373)</f>
        <v>2.6885515340845155E-4</v>
      </c>
      <c r="P4368">
        <f>IF(N4368&gt;O4370,"ND",IF(N4368&lt;O4371,"ND",N4368))</f>
        <v>0</v>
      </c>
      <c r="Q4368">
        <f>AVERAGE(P4368:P4373)</f>
        <v>0</v>
      </c>
      <c r="R4368">
        <f t="shared" si="625"/>
        <v>5</v>
      </c>
    </row>
    <row r="4369" spans="1:18">
      <c r="A4369">
        <v>58521.21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6.5855794056839979E-4</v>
      </c>
      <c r="P4369">
        <f>IF(N4369&gt;O4370,"ND",IF(N4369&lt;O4371,"ND",N4369))</f>
        <v>0</v>
      </c>
    </row>
    <row r="4370" spans="1:18">
      <c r="A4370">
        <v>119766.77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1.5135296610827272E-3</v>
      </c>
      <c r="P4370">
        <f>IF(N4370&gt;O4370,"ND",IF(N4370&lt;O4371,"ND",N4370))</f>
        <v>0</v>
      </c>
    </row>
    <row r="4371" spans="1:18">
      <c r="A4371">
        <v>61740.06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-9.7581935426582398E-4</v>
      </c>
      <c r="P4371">
        <f>IF(N4371&gt;O4370,"ND",IF(N4371&lt;O4371,"ND",N4371))</f>
        <v>0</v>
      </c>
    </row>
    <row r="4372" spans="1:18">
      <c r="A4372">
        <v>69156.19</v>
      </c>
      <c r="B4372">
        <v>0</v>
      </c>
      <c r="D4372">
        <f t="shared" si="620"/>
        <v>0</v>
      </c>
      <c r="E4372">
        <v>5</v>
      </c>
      <c r="F4372" t="s">
        <v>12</v>
      </c>
      <c r="G4372">
        <f t="shared" si="621"/>
        <v>1</v>
      </c>
      <c r="H4372">
        <f t="shared" si="622"/>
        <v>0</v>
      </c>
      <c r="K4372">
        <f t="shared" si="623"/>
        <v>0</v>
      </c>
      <c r="L4372">
        <v>5</v>
      </c>
      <c r="M4372" t="s">
        <v>12</v>
      </c>
      <c r="N4372">
        <f t="shared" si="624"/>
        <v>0</v>
      </c>
      <c r="P4372">
        <f>IF(N4372&gt;O4370,"ND",IF(N4372&lt;O4371,"ND",N4372))</f>
        <v>0</v>
      </c>
    </row>
    <row r="4373" spans="1:18">
      <c r="A4373">
        <v>134197.94</v>
      </c>
      <c r="B4373">
        <v>12911.27</v>
      </c>
      <c r="D4373">
        <f t="shared" si="620"/>
        <v>12911.27</v>
      </c>
      <c r="E4373">
        <v>5</v>
      </c>
      <c r="F4373" t="s">
        <v>12</v>
      </c>
      <c r="G4373">
        <f t="shared" si="621"/>
        <v>1</v>
      </c>
      <c r="H4373">
        <f t="shared" si="622"/>
        <v>12911.27</v>
      </c>
      <c r="K4373">
        <f t="shared" si="623"/>
        <v>1.6131309204507093E-3</v>
      </c>
      <c r="L4373">
        <v>5</v>
      </c>
      <c r="M4373" t="s">
        <v>12</v>
      </c>
      <c r="N4373">
        <f t="shared" si="624"/>
        <v>1.6131309204507093E-3</v>
      </c>
      <c r="P4373" t="str">
        <f>IF(N4373&gt;O4370,"ND",IF(N4373&lt;O4371,"ND",N4373))</f>
        <v>ND</v>
      </c>
    </row>
    <row r="4374" spans="1:18">
      <c r="A4374">
        <v>129081.77</v>
      </c>
      <c r="B4374">
        <v>0</v>
      </c>
      <c r="D4374">
        <f t="shared" si="620"/>
        <v>0</v>
      </c>
      <c r="E4374" t="s">
        <v>8</v>
      </c>
      <c r="F4374" t="s">
        <v>12</v>
      </c>
      <c r="G4374">
        <f t="shared" si="621"/>
        <v>1</v>
      </c>
      <c r="H4374">
        <f t="shared" si="622"/>
        <v>0</v>
      </c>
      <c r="K4374">
        <f t="shared" si="623"/>
        <v>0</v>
      </c>
      <c r="L4374" t="s">
        <v>8</v>
      </c>
      <c r="M4374" t="s">
        <v>12</v>
      </c>
      <c r="N4374">
        <f t="shared" si="624"/>
        <v>0</v>
      </c>
      <c r="O4374">
        <f>AVERAGE(N4374:N4379)</f>
        <v>6.0653816063883969E-4</v>
      </c>
      <c r="P4374">
        <f>IF(N4374&gt;O4376,"ND",IF(N4374&lt;O4377,"ND",N4374))</f>
        <v>0</v>
      </c>
      <c r="Q4374">
        <f>AVERAGE(P4374:P4379)</f>
        <v>6.0653816063883969E-4</v>
      </c>
      <c r="R4374" t="str">
        <f t="shared" si="625"/>
        <v>F</v>
      </c>
    </row>
    <row r="4375" spans="1:18">
      <c r="A4375">
        <v>150034.69</v>
      </c>
      <c r="B4375">
        <v>0</v>
      </c>
      <c r="D4375">
        <f t="shared" si="620"/>
        <v>0</v>
      </c>
      <c r="E4375" t="s">
        <v>8</v>
      </c>
      <c r="F4375" t="s">
        <v>12</v>
      </c>
      <c r="G4375">
        <f t="shared" si="621"/>
        <v>1</v>
      </c>
      <c r="H4375">
        <f t="shared" si="622"/>
        <v>0</v>
      </c>
      <c r="K4375">
        <f t="shared" si="623"/>
        <v>0</v>
      </c>
      <c r="L4375" t="s">
        <v>8</v>
      </c>
      <c r="M4375" t="s">
        <v>12</v>
      </c>
      <c r="N4375">
        <f t="shared" si="624"/>
        <v>0</v>
      </c>
      <c r="O4375">
        <f>STDEV(N4374:N4379)</f>
        <v>1.0263737019984777E-3</v>
      </c>
      <c r="P4375">
        <f>IF(N4375&gt;O4376,"ND",IF(N4375&lt;O4377,"ND",N4375))</f>
        <v>0</v>
      </c>
    </row>
    <row r="4376" spans="1:18">
      <c r="A4376">
        <v>110595.8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2.5463844574159624E-3</v>
      </c>
      <c r="P4376">
        <f>IF(N4376&gt;O4376,"ND",IF(N4376&lt;O4377,"ND",N4376))</f>
        <v>0</v>
      </c>
    </row>
    <row r="4377" spans="1:18">
      <c r="A4377">
        <v>202708.9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-1.333308136138283E-3</v>
      </c>
      <c r="P4377">
        <f>IF(N4377&gt;O4376,"ND",IF(N4377&lt;O4377,"ND",N4377))</f>
        <v>0</v>
      </c>
    </row>
    <row r="4378" spans="1:18">
      <c r="A4378">
        <v>291316.15000000002</v>
      </c>
      <c r="B4378">
        <v>9338.23</v>
      </c>
      <c r="D4378">
        <f t="shared" si="620"/>
        <v>9338.23</v>
      </c>
      <c r="E4378" t="s">
        <v>8</v>
      </c>
      <c r="F4378" t="s">
        <v>12</v>
      </c>
      <c r="G4378">
        <f t="shared" si="621"/>
        <v>1</v>
      </c>
      <c r="H4378">
        <f t="shared" si="622"/>
        <v>9338.23</v>
      </c>
      <c r="K4378">
        <f t="shared" si="623"/>
        <v>1.1667161755025202E-3</v>
      </c>
      <c r="L4378" t="s">
        <v>8</v>
      </c>
      <c r="M4378" t="s">
        <v>12</v>
      </c>
      <c r="N4378">
        <f t="shared" si="624"/>
        <v>1.1667161755025202E-3</v>
      </c>
      <c r="P4378">
        <f>IF(N4378&gt;O4376,"ND",IF(N4378&lt;O4377,"ND",N4378))</f>
        <v>1.1667161755025202E-3</v>
      </c>
    </row>
    <row r="4379" spans="1:18">
      <c r="A4379">
        <v>183513.03</v>
      </c>
      <c r="B4379">
        <v>19789.64</v>
      </c>
      <c r="D4379">
        <f t="shared" si="620"/>
        <v>19789.64</v>
      </c>
      <c r="E4379" t="s">
        <v>8</v>
      </c>
      <c r="F4379" t="s">
        <v>12</v>
      </c>
      <c r="G4379">
        <f t="shared" si="621"/>
        <v>1</v>
      </c>
      <c r="H4379">
        <f t="shared" si="622"/>
        <v>19789.64</v>
      </c>
      <c r="K4379">
        <f t="shared" si="623"/>
        <v>2.4725127883305181E-3</v>
      </c>
      <c r="L4379" t="s">
        <v>8</v>
      </c>
      <c r="M4379" t="s">
        <v>12</v>
      </c>
      <c r="N4379">
        <f t="shared" si="624"/>
        <v>2.4725127883305181E-3</v>
      </c>
      <c r="P4379">
        <f>IF(N4379&gt;O4376,"ND",IF(N4379&lt;O4377,"ND",N4379))</f>
        <v>2.4725127883305181E-3</v>
      </c>
    </row>
    <row r="4380" spans="1:18">
      <c r="A4380">
        <v>35805.83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9.0562998434062997E-5</v>
      </c>
      <c r="P4380">
        <f>IF(N4380&gt;O4382,"ND",IF(N4380&lt;O4383,"ND",N4380))</f>
        <v>0</v>
      </c>
      <c r="Q4380">
        <f>AVERAGE(P4380:P4385)</f>
        <v>0</v>
      </c>
      <c r="R4380">
        <f t="shared" si="625"/>
        <v>4</v>
      </c>
    </row>
    <row r="4381" spans="1:18">
      <c r="A4381">
        <v>37945.11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2.2183313573992635E-4</v>
      </c>
      <c r="P4381">
        <f>IF(N4381&gt;O4382,"ND",IF(N4381&lt;O4383,"ND",N4381))</f>
        <v>0</v>
      </c>
    </row>
    <row r="4382" spans="1:18">
      <c r="A4382">
        <v>29184.68</v>
      </c>
      <c r="B4382">
        <v>0</v>
      </c>
      <c r="D4382">
        <f t="shared" si="620"/>
        <v>0</v>
      </c>
      <c r="E4382">
        <v>4</v>
      </c>
      <c r="F4382" t="s">
        <v>12</v>
      </c>
      <c r="G4382">
        <f t="shared" si="621"/>
        <v>1</v>
      </c>
      <c r="H4382">
        <f t="shared" si="622"/>
        <v>0</v>
      </c>
      <c r="K4382">
        <f t="shared" si="623"/>
        <v>0</v>
      </c>
      <c r="L4382">
        <v>4</v>
      </c>
      <c r="M4382" t="s">
        <v>12</v>
      </c>
      <c r="N4382">
        <f t="shared" si="624"/>
        <v>0</v>
      </c>
      <c r="O4382">
        <f>O4380+(O4381*1.89)</f>
        <v>5.0982762498252376E-4</v>
      </c>
      <c r="P4382">
        <f>IF(N4382&gt;O4382,"ND",IF(N4382&lt;O4383,"ND",N4382))</f>
        <v>0</v>
      </c>
    </row>
    <row r="4383" spans="1:18">
      <c r="A4383">
        <v>28375.68</v>
      </c>
      <c r="B4383">
        <v>0</v>
      </c>
      <c r="D4383">
        <f t="shared" si="620"/>
        <v>0</v>
      </c>
      <c r="E4383">
        <v>4</v>
      </c>
      <c r="F4383" t="s">
        <v>12</v>
      </c>
      <c r="G4383">
        <f t="shared" si="621"/>
        <v>1</v>
      </c>
      <c r="H4383">
        <f t="shared" si="622"/>
        <v>0</v>
      </c>
      <c r="K4383">
        <f t="shared" si="623"/>
        <v>0</v>
      </c>
      <c r="L4383">
        <v>4</v>
      </c>
      <c r="M4383" t="s">
        <v>12</v>
      </c>
      <c r="N4383">
        <f t="shared" si="624"/>
        <v>0</v>
      </c>
      <c r="O4383">
        <f>O4380-(O4381*1.89)</f>
        <v>-3.2870162811439777E-4</v>
      </c>
      <c r="P4383">
        <f>IF(N4383&gt;O4382,"ND",IF(N4383&lt;O4383,"ND",N4383))</f>
        <v>0</v>
      </c>
    </row>
    <row r="4384" spans="1:18">
      <c r="A4384">
        <v>28258.69</v>
      </c>
      <c r="B4384">
        <v>4349.12</v>
      </c>
      <c r="D4384">
        <f t="shared" si="620"/>
        <v>4349.12</v>
      </c>
      <c r="E4384">
        <v>4</v>
      </c>
      <c r="F4384" t="s">
        <v>12</v>
      </c>
      <c r="G4384">
        <f t="shared" si="621"/>
        <v>1</v>
      </c>
      <c r="H4384">
        <f t="shared" si="622"/>
        <v>4349.12</v>
      </c>
      <c r="K4384">
        <f t="shared" si="623"/>
        <v>5.4337799060437798E-4</v>
      </c>
      <c r="L4384">
        <v>4</v>
      </c>
      <c r="M4384" t="s">
        <v>12</v>
      </c>
      <c r="N4384">
        <f t="shared" si="624"/>
        <v>5.4337799060437798E-4</v>
      </c>
      <c r="P4384" t="str">
        <f>IF(N4384&gt;O4382,"ND",IF(N4384&lt;O4383,"ND",N4384))</f>
        <v>ND</v>
      </c>
    </row>
    <row r="4385" spans="1:18">
      <c r="A4385">
        <v>29029.13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69800.820000000007</v>
      </c>
      <c r="B4386">
        <v>695046.08</v>
      </c>
      <c r="D4386">
        <f t="shared" si="620"/>
        <v>695046.08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66937.179999999993</v>
      </c>
      <c r="B4387">
        <v>721830.62</v>
      </c>
      <c r="D4387">
        <f t="shared" si="620"/>
        <v>721830.62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56839.72</v>
      </c>
      <c r="B4388">
        <v>785284.96</v>
      </c>
      <c r="D4388">
        <f t="shared" si="620"/>
        <v>785284.96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55810.42</v>
      </c>
      <c r="B4389">
        <v>585389.64</v>
      </c>
      <c r="D4389">
        <f t="shared" si="620"/>
        <v>585389.64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121637.43</v>
      </c>
      <c r="B4390">
        <v>724553.49</v>
      </c>
      <c r="D4390">
        <f t="shared" si="620"/>
        <v>724553.49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119487.29</v>
      </c>
      <c r="B4391">
        <v>726800.29</v>
      </c>
      <c r="D4391">
        <f t="shared" si="620"/>
        <v>726800.29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70368.66</v>
      </c>
      <c r="B4392">
        <v>1103.72</v>
      </c>
      <c r="D4392">
        <f t="shared" si="620"/>
        <v>1103.72</v>
      </c>
      <c r="E4392">
        <v>3</v>
      </c>
      <c r="F4392" t="s">
        <v>12</v>
      </c>
      <c r="G4392">
        <f t="shared" si="621"/>
        <v>1</v>
      </c>
      <c r="H4392">
        <f t="shared" si="622"/>
        <v>1103.72</v>
      </c>
      <c r="K4392">
        <f t="shared" si="623"/>
        <v>1.3789850723591534E-4</v>
      </c>
      <c r="L4392">
        <v>3</v>
      </c>
      <c r="M4392" t="s">
        <v>12</v>
      </c>
      <c r="N4392">
        <f t="shared" si="624"/>
        <v>1.3789850723591534E-4</v>
      </c>
      <c r="O4392">
        <f>AVERAGE(N4392:N4397)</f>
        <v>5.5490243367638974E-4</v>
      </c>
      <c r="P4392">
        <f>IF(N4392&gt;O4394,"ND",IF(N4392&lt;O4395,"ND",N4392))</f>
        <v>1.3789850723591534E-4</v>
      </c>
      <c r="Q4392">
        <f>AVERAGE(P4392:P4397)</f>
        <v>2.3014502723236273E-4</v>
      </c>
      <c r="R4392">
        <f t="shared" si="625"/>
        <v>3</v>
      </c>
    </row>
    <row r="4393" spans="1:18">
      <c r="A4393">
        <v>93324.34</v>
      </c>
      <c r="B4393">
        <v>17437.919999999998</v>
      </c>
      <c r="D4393">
        <f t="shared" si="620"/>
        <v>17437.919999999998</v>
      </c>
      <c r="E4393">
        <v>3</v>
      </c>
      <c r="F4393" t="s">
        <v>12</v>
      </c>
      <c r="G4393">
        <f t="shared" si="621"/>
        <v>1</v>
      </c>
      <c r="H4393">
        <f t="shared" si="622"/>
        <v>17437.919999999998</v>
      </c>
      <c r="K4393">
        <f t="shared" si="623"/>
        <v>2.1786894658965251E-3</v>
      </c>
      <c r="L4393">
        <v>3</v>
      </c>
      <c r="M4393" t="s">
        <v>12</v>
      </c>
      <c r="N4393">
        <f t="shared" si="624"/>
        <v>2.1786894658965251E-3</v>
      </c>
      <c r="O4393">
        <f>STDEV(N4392:N4397)</f>
        <v>8.5309308799544814E-4</v>
      </c>
      <c r="P4393" t="str">
        <f>IF(N4393&gt;O4394,"ND",IF(N4393&lt;O4395,"ND",N4393))</f>
        <v>ND</v>
      </c>
    </row>
    <row r="4394" spans="1:18">
      <c r="A4394">
        <v>78930.62</v>
      </c>
      <c r="B4394">
        <v>0</v>
      </c>
      <c r="D4394">
        <f t="shared" si="620"/>
        <v>0</v>
      </c>
      <c r="E4394">
        <v>3</v>
      </c>
      <c r="F4394" t="s">
        <v>12</v>
      </c>
      <c r="G4394">
        <f t="shared" si="621"/>
        <v>1</v>
      </c>
      <c r="H4394">
        <f t="shared" si="622"/>
        <v>0</v>
      </c>
      <c r="K4394">
        <f t="shared" si="623"/>
        <v>0</v>
      </c>
      <c r="L4394">
        <v>3</v>
      </c>
      <c r="M4394" t="s">
        <v>12</v>
      </c>
      <c r="N4394">
        <f t="shared" si="624"/>
        <v>0</v>
      </c>
      <c r="O4394">
        <f>O4392+(O4393*1.89)</f>
        <v>2.1672483699877866E-3</v>
      </c>
      <c r="P4394">
        <f>IF(N4394&gt;O4394,"ND",IF(N4394&lt;O4395,"ND",N4394))</f>
        <v>0</v>
      </c>
    </row>
    <row r="4395" spans="1:18">
      <c r="A4395">
        <v>75194.399999999994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-1.0574435026350073E-3</v>
      </c>
      <c r="P4395">
        <f>IF(N4395&gt;O4394,"ND",IF(N4395&lt;O4395,"ND",N4395))</f>
        <v>0</v>
      </c>
    </row>
    <row r="4396" spans="1:18">
      <c r="A4396">
        <v>53971.05</v>
      </c>
      <c r="B4396">
        <v>1473.79</v>
      </c>
      <c r="D4396">
        <f t="shared" si="620"/>
        <v>1473.79</v>
      </c>
      <c r="E4396">
        <v>3</v>
      </c>
      <c r="F4396" t="s">
        <v>12</v>
      </c>
      <c r="G4396">
        <f t="shared" si="621"/>
        <v>1</v>
      </c>
      <c r="H4396">
        <f t="shared" si="622"/>
        <v>1473.79</v>
      </c>
      <c r="K4396">
        <f t="shared" si="623"/>
        <v>1.8413496265286456E-4</v>
      </c>
      <c r="L4396">
        <v>3</v>
      </c>
      <c r="M4396" t="s">
        <v>12</v>
      </c>
      <c r="N4396">
        <f t="shared" si="624"/>
        <v>1.8413496265286456E-4</v>
      </c>
      <c r="P4396">
        <f>IF(N4396&gt;O4394,"ND",IF(N4396&lt;O4395,"ND",N4396))</f>
        <v>1.8413496265286456E-4</v>
      </c>
    </row>
    <row r="4397" spans="1:18">
      <c r="A4397">
        <v>75623.81</v>
      </c>
      <c r="B4397">
        <v>6632.73</v>
      </c>
      <c r="D4397">
        <f t="shared" si="620"/>
        <v>6632.73</v>
      </c>
      <c r="E4397">
        <v>3</v>
      </c>
      <c r="F4397" t="s">
        <v>12</v>
      </c>
      <c r="G4397">
        <f t="shared" si="621"/>
        <v>1</v>
      </c>
      <c r="H4397">
        <f t="shared" si="622"/>
        <v>6632.73</v>
      </c>
      <c r="K4397">
        <f t="shared" si="623"/>
        <v>8.286916662730337E-4</v>
      </c>
      <c r="L4397">
        <v>3</v>
      </c>
      <c r="M4397" t="s">
        <v>12</v>
      </c>
      <c r="N4397">
        <f t="shared" si="624"/>
        <v>8.286916662730337E-4</v>
      </c>
      <c r="P4397">
        <f>IF(N4397&gt;O4394,"ND",IF(N4397&lt;O4395,"ND",N4397))</f>
        <v>8.286916662730337E-4</v>
      </c>
    </row>
    <row r="4398" spans="1:18">
      <c r="A4398">
        <v>185695.72</v>
      </c>
      <c r="B4398">
        <v>717969.63</v>
      </c>
      <c r="D4398">
        <f t="shared" si="620"/>
        <v>717969.63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160920.95999999999</v>
      </c>
      <c r="B4399">
        <v>728753.54</v>
      </c>
      <c r="D4399">
        <f t="shared" si="620"/>
        <v>728753.54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161225.74</v>
      </c>
      <c r="B4400">
        <v>643578.1</v>
      </c>
      <c r="D4400">
        <f t="shared" si="620"/>
        <v>643578.1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138633.97</v>
      </c>
      <c r="B4401">
        <v>503358.04</v>
      </c>
      <c r="D4401">
        <f t="shared" si="620"/>
        <v>503358.04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140300.59</v>
      </c>
      <c r="B4402">
        <v>891012.31</v>
      </c>
      <c r="D4402">
        <f t="shared" si="620"/>
        <v>891012.31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99914.28</v>
      </c>
      <c r="B4403">
        <v>1122561.3400000001</v>
      </c>
      <c r="D4403">
        <f t="shared" si="620"/>
        <v>1122561.3400000001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66578.850000000006</v>
      </c>
      <c r="B4404">
        <v>16095.86</v>
      </c>
      <c r="D4404">
        <f t="shared" si="620"/>
        <v>16095.86</v>
      </c>
      <c r="E4404">
        <v>2</v>
      </c>
      <c r="F4404" t="s">
        <v>12</v>
      </c>
      <c r="G4404">
        <f t="shared" si="621"/>
        <v>1</v>
      </c>
      <c r="H4404">
        <f t="shared" si="622"/>
        <v>16095.86</v>
      </c>
      <c r="K4404">
        <f t="shared" si="623"/>
        <v>2.0110128172709388E-3</v>
      </c>
      <c r="L4404">
        <v>2</v>
      </c>
      <c r="M4404" t="s">
        <v>12</v>
      </c>
      <c r="N4404">
        <f t="shared" si="624"/>
        <v>2.0110128172709388E-3</v>
      </c>
      <c r="O4404">
        <f>AVERAGE(N4404:N4409)</f>
        <v>4.3550771250259573E-4</v>
      </c>
      <c r="P4404" t="str">
        <f>IF(N4404&gt;O4406,"ND",IF(N4404&lt;O4407,"ND",N4404))</f>
        <v>ND</v>
      </c>
      <c r="Q4404">
        <f>AVERAGE(P4404:P4409)</f>
        <v>1.2040669154892713E-4</v>
      </c>
      <c r="R4404">
        <f t="shared" si="625"/>
        <v>2</v>
      </c>
    </row>
    <row r="4405" spans="1:18">
      <c r="A4405">
        <v>51120.93</v>
      </c>
      <c r="B4405">
        <v>4818.59</v>
      </c>
      <c r="D4405">
        <f t="shared" si="620"/>
        <v>4818.59</v>
      </c>
      <c r="E4405">
        <v>2</v>
      </c>
      <c r="F4405" t="s">
        <v>12</v>
      </c>
      <c r="G4405">
        <f t="shared" si="621"/>
        <v>1</v>
      </c>
      <c r="H4405">
        <f t="shared" si="622"/>
        <v>4818.59</v>
      </c>
      <c r="K4405">
        <f t="shared" si="623"/>
        <v>6.0203345774463568E-4</v>
      </c>
      <c r="L4405">
        <v>2</v>
      </c>
      <c r="M4405" t="s">
        <v>12</v>
      </c>
      <c r="N4405">
        <f t="shared" si="624"/>
        <v>6.0203345774463568E-4</v>
      </c>
      <c r="O4405">
        <f>STDEV(N4404:N4409)</f>
        <v>8.0853138833028603E-4</v>
      </c>
      <c r="P4405">
        <f>IF(N4405&gt;O4406,"ND",IF(N4405&lt;O4407,"ND",N4405))</f>
        <v>6.0203345774463568E-4</v>
      </c>
    </row>
    <row r="4406" spans="1:18">
      <c r="A4406">
        <v>48524.68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1.9636320364468363E-3</v>
      </c>
      <c r="P4406">
        <f>IF(N4406&gt;O4406,"ND",IF(N4406&lt;O4407,"ND",N4406))</f>
        <v>0</v>
      </c>
    </row>
    <row r="4407" spans="1:18">
      <c r="A4407">
        <v>41576.51</v>
      </c>
      <c r="B4407">
        <v>0</v>
      </c>
      <c r="D4407">
        <f t="shared" si="620"/>
        <v>0</v>
      </c>
      <c r="E4407">
        <v>2</v>
      </c>
      <c r="F4407" t="s">
        <v>12</v>
      </c>
      <c r="G4407">
        <f t="shared" si="621"/>
        <v>1</v>
      </c>
      <c r="H4407">
        <f t="shared" si="622"/>
        <v>0</v>
      </c>
      <c r="K4407">
        <f t="shared" si="623"/>
        <v>0</v>
      </c>
      <c r="L4407">
        <v>2</v>
      </c>
      <c r="M4407" t="s">
        <v>12</v>
      </c>
      <c r="N4407">
        <f t="shared" si="624"/>
        <v>0</v>
      </c>
      <c r="O4407">
        <f>O4404-(O4405*1.89)</f>
        <v>-1.0926166114416447E-3</v>
      </c>
      <c r="P4407">
        <f>IF(N4407&gt;O4406,"ND",IF(N4407&lt;O4407,"ND",N4407))</f>
        <v>0</v>
      </c>
    </row>
    <row r="4408" spans="1:18">
      <c r="A4408">
        <v>42881.08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45997.33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76784.47</v>
      </c>
      <c r="B4410">
        <v>255320.53</v>
      </c>
      <c r="D4410">
        <f t="shared" si="620"/>
        <v>255320.53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85362.17</v>
      </c>
      <c r="B4411">
        <v>260589.51</v>
      </c>
      <c r="D4411">
        <f t="shared" si="620"/>
        <v>260589.51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87387.199999999997</v>
      </c>
      <c r="B4412">
        <v>251055.17</v>
      </c>
      <c r="D4412">
        <f t="shared" si="620"/>
        <v>251055.17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102202.4</v>
      </c>
      <c r="B4413">
        <v>225094.82</v>
      </c>
      <c r="D4413">
        <f t="shared" si="620"/>
        <v>225094.82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104747.68</v>
      </c>
      <c r="B4414">
        <v>248082.43</v>
      </c>
      <c r="D4414">
        <f t="shared" si="620"/>
        <v>248082.43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96918.399999999994</v>
      </c>
      <c r="B4415">
        <v>255151.21</v>
      </c>
      <c r="D4415">
        <f t="shared" si="620"/>
        <v>255151.21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63601.1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0</v>
      </c>
      <c r="P4416">
        <f>IF(N4416&gt;O4418,"ND",IF(N4416&lt;O4419,"ND",N4416))</f>
        <v>0</v>
      </c>
      <c r="Q4416">
        <f>AVERAGE(P4416:P4421)</f>
        <v>0</v>
      </c>
      <c r="R4416">
        <f t="shared" si="625"/>
        <v>1</v>
      </c>
    </row>
    <row r="4417" spans="1:18">
      <c r="A4417">
        <v>63641.74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0</v>
      </c>
      <c r="P4417">
        <f>IF(N4417&gt;O4418,"ND",IF(N4417&lt;O4419,"ND",N4417))</f>
        <v>0</v>
      </c>
    </row>
    <row r="4418" spans="1:18">
      <c r="A4418">
        <v>123949.37</v>
      </c>
      <c r="B4418">
        <v>0</v>
      </c>
      <c r="D4418">
        <f t="shared" si="620"/>
        <v>0</v>
      </c>
      <c r="E4418">
        <v>1</v>
      </c>
      <c r="F4418" t="s">
        <v>12</v>
      </c>
      <c r="G4418">
        <f t="shared" si="621"/>
        <v>1</v>
      </c>
      <c r="H4418">
        <f t="shared" si="622"/>
        <v>0</v>
      </c>
      <c r="K4418">
        <f t="shared" si="623"/>
        <v>0</v>
      </c>
      <c r="L4418">
        <v>1</v>
      </c>
      <c r="M4418" t="s">
        <v>12</v>
      </c>
      <c r="N4418">
        <f t="shared" si="624"/>
        <v>0</v>
      </c>
      <c r="O4418">
        <f>O4416+(O4417*1.89)</f>
        <v>0</v>
      </c>
      <c r="P4418">
        <f>IF(N4418&gt;O4418,"ND",IF(N4418&lt;O4419,"ND",N4418))</f>
        <v>0</v>
      </c>
    </row>
    <row r="4419" spans="1:18">
      <c r="A4419">
        <v>64880.09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0</v>
      </c>
      <c r="P4419">
        <f>IF(N4419&gt;O4418,"ND",IF(N4419&lt;O4419,"ND",N4419))</f>
        <v>0</v>
      </c>
    </row>
    <row r="4420" spans="1:18">
      <c r="A4420">
        <v>149720.54</v>
      </c>
      <c r="B4420">
        <v>0</v>
      </c>
      <c r="D4420">
        <f t="shared" ref="D4420:D4483" si="626">IF(A4420&lt;$A$4623,"NA",B4420)</f>
        <v>0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0</v>
      </c>
      <c r="K4420">
        <f t="shared" ref="K4420:K4483" si="629">IF(F4420="A",H4420/$J$3,IF(F4420="B",H4420/$J$4,IF(F4420="C",H4420/$J$5,IF(F4420="D",H4420/$J$5))))</f>
        <v>0</v>
      </c>
      <c r="L4420">
        <v>1</v>
      </c>
      <c r="M4420" t="s">
        <v>12</v>
      </c>
      <c r="N4420">
        <f t="shared" ref="N4420:N4483" si="630">VALUE(K4420)</f>
        <v>0</v>
      </c>
      <c r="P4420">
        <f>IF(N4420&gt;O4418,"ND",IF(N4420&lt;O4419,"ND",N4420))</f>
        <v>0</v>
      </c>
    </row>
    <row r="4421" spans="1:18">
      <c r="A4421">
        <v>125048.2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92868.18</v>
      </c>
      <c r="B4422">
        <v>267524.52</v>
      </c>
      <c r="D4422">
        <f t="shared" si="626"/>
        <v>267524.52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129681.19</v>
      </c>
      <c r="B4423">
        <v>243657.08</v>
      </c>
      <c r="D4423">
        <f t="shared" si="626"/>
        <v>243657.08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192918.21</v>
      </c>
      <c r="B4424">
        <v>256853.54</v>
      </c>
      <c r="D4424">
        <f t="shared" si="626"/>
        <v>256853.54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177030.54</v>
      </c>
      <c r="B4425">
        <v>265047.81</v>
      </c>
      <c r="D4425">
        <f t="shared" si="626"/>
        <v>265047.81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140950.47</v>
      </c>
      <c r="B4426">
        <v>304639.83</v>
      </c>
      <c r="D4426">
        <f t="shared" si="626"/>
        <v>304639.83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183128.21</v>
      </c>
      <c r="B4427">
        <v>222682.62</v>
      </c>
      <c r="D4427">
        <f t="shared" si="626"/>
        <v>222682.62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0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404.22</v>
      </c>
      <c r="B4430">
        <v>7467.87</v>
      </c>
      <c r="D4430">
        <f t="shared" si="626"/>
        <v>7467.87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963.54</v>
      </c>
      <c r="B4431">
        <v>9075.74</v>
      </c>
      <c r="D4431">
        <f t="shared" si="626"/>
        <v>9075.74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2078.64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4429.37</v>
      </c>
      <c r="D4434">
        <f t="shared" si="626"/>
        <v>4429.37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1036.5999999999999</v>
      </c>
      <c r="B4435">
        <v>105843.38</v>
      </c>
      <c r="D4435">
        <f t="shared" si="626"/>
        <v>105843.38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13444.78</v>
      </c>
      <c r="D4436">
        <f t="shared" si="626"/>
        <v>13444.78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573.78</v>
      </c>
      <c r="B4437">
        <v>122488.09</v>
      </c>
      <c r="D4437">
        <f t="shared" si="626"/>
        <v>122488.09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1992.2</v>
      </c>
      <c r="B4438">
        <v>10253.06</v>
      </c>
      <c r="D4438">
        <f t="shared" si="626"/>
        <v>10253.06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0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838.77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1294.33</v>
      </c>
      <c r="B4443">
        <v>17855.41</v>
      </c>
      <c r="D4443">
        <f t="shared" si="626"/>
        <v>17855.41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417.71</v>
      </c>
      <c r="B4444">
        <v>0</v>
      </c>
      <c r="D4444">
        <f t="shared" si="626"/>
        <v>0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1582.81</v>
      </c>
      <c r="D4445">
        <f t="shared" si="626"/>
        <v>1582.81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1677.95</v>
      </c>
      <c r="B4446">
        <v>3955.41</v>
      </c>
      <c r="D4446">
        <f t="shared" si="626"/>
        <v>3955.41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3704.3</v>
      </c>
      <c r="B4447">
        <v>36256.33</v>
      </c>
      <c r="D4447">
        <f t="shared" si="626"/>
        <v>36256.33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5372.41</v>
      </c>
      <c r="D4449">
        <f t="shared" si="626"/>
        <v>5372.41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1484.79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9853.3700000000008</v>
      </c>
      <c r="B4451">
        <v>7280.96</v>
      </c>
      <c r="D4451">
        <f t="shared" si="626"/>
        <v>7280.96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0</v>
      </c>
      <c r="D4452">
        <f t="shared" si="626"/>
        <v>0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388.67</v>
      </c>
      <c r="B4453">
        <v>0</v>
      </c>
      <c r="D4453">
        <f t="shared" si="626"/>
        <v>0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1298.3699999999999</v>
      </c>
      <c r="B4454">
        <v>5540.46</v>
      </c>
      <c r="D4454">
        <f t="shared" si="626"/>
        <v>5540.46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368.59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4849.0600000000004</v>
      </c>
      <c r="D4456">
        <f t="shared" si="626"/>
        <v>4849.0600000000004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880.44</v>
      </c>
      <c r="B4458">
        <v>1195.58</v>
      </c>
      <c r="D4458">
        <f t="shared" si="626"/>
        <v>1195.58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11605.66</v>
      </c>
      <c r="D4460">
        <f t="shared" si="626"/>
        <v>11605.66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3781.48</v>
      </c>
      <c r="D4461">
        <f t="shared" si="626"/>
        <v>3781.48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2645.6</v>
      </c>
      <c r="D4462">
        <f t="shared" si="626"/>
        <v>2645.6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489.19</v>
      </c>
      <c r="B4463">
        <v>115.43</v>
      </c>
      <c r="D4463">
        <f t="shared" si="626"/>
        <v>115.43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1708.53</v>
      </c>
      <c r="B4464">
        <v>427.87</v>
      </c>
      <c r="D4464">
        <f t="shared" si="626"/>
        <v>427.87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3544.13</v>
      </c>
      <c r="D4465">
        <f t="shared" si="626"/>
        <v>3544.13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1386.49</v>
      </c>
      <c r="B4467">
        <v>26973.01</v>
      </c>
      <c r="D4467">
        <f t="shared" si="626"/>
        <v>26973.01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115.4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42.73</v>
      </c>
      <c r="B4469">
        <v>6990.33</v>
      </c>
      <c r="D4469">
        <f t="shared" si="626"/>
        <v>6990.33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496.2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1151.75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16786.8</v>
      </c>
      <c r="D4474">
        <f t="shared" si="626"/>
        <v>16786.8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200.5</v>
      </c>
      <c r="B4475">
        <v>18518.580000000002</v>
      </c>
      <c r="D4475">
        <f t="shared" si="626"/>
        <v>18518.580000000002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1219.69</v>
      </c>
      <c r="B4476">
        <v>12971.1</v>
      </c>
      <c r="D4476">
        <f t="shared" si="626"/>
        <v>12971.1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65.89</v>
      </c>
      <c r="B4477">
        <v>0</v>
      </c>
      <c r="D4477">
        <f t="shared" si="626"/>
        <v>0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187.31</v>
      </c>
      <c r="B4478">
        <v>32245.86</v>
      </c>
      <c r="D4478">
        <f t="shared" si="626"/>
        <v>32245.86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586.79</v>
      </c>
      <c r="B4479">
        <v>168.98</v>
      </c>
      <c r="D4479">
        <f t="shared" si="626"/>
        <v>168.98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749.65</v>
      </c>
      <c r="B4483">
        <v>14513.67</v>
      </c>
      <c r="D4483">
        <f t="shared" si="626"/>
        <v>14513.67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310.81</v>
      </c>
      <c r="B4484">
        <v>17587.650000000001</v>
      </c>
      <c r="D4484">
        <f t="shared" ref="D4484:D4547" si="632">IF(A4484&lt;$A$4623,"NA",B4484)</f>
        <v>17587.650000000001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4728.26</v>
      </c>
      <c r="D4485">
        <f t="shared" si="632"/>
        <v>4728.26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1331.83</v>
      </c>
      <c r="B4486">
        <v>2534.91</v>
      </c>
      <c r="D4486">
        <f t="shared" si="632"/>
        <v>2534.91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0</v>
      </c>
      <c r="B4487">
        <v>6996.31</v>
      </c>
      <c r="D4487">
        <f t="shared" si="632"/>
        <v>6996.31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223.62</v>
      </c>
      <c r="B4489">
        <v>0</v>
      </c>
      <c r="D4489">
        <f t="shared" si="632"/>
        <v>0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845.42</v>
      </c>
      <c r="B4491">
        <v>11934.77</v>
      </c>
      <c r="D4491">
        <f t="shared" si="632"/>
        <v>11934.77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0</v>
      </c>
      <c r="D4492">
        <f t="shared" si="632"/>
        <v>0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20684.240000000002</v>
      </c>
      <c r="D4493">
        <f t="shared" si="632"/>
        <v>20684.240000000002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0</v>
      </c>
      <c r="B4494">
        <v>0</v>
      </c>
      <c r="D4494">
        <f t="shared" si="632"/>
        <v>0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6819.73</v>
      </c>
      <c r="D4495">
        <f t="shared" si="632"/>
        <v>6819.73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3689.03</v>
      </c>
      <c r="D4497">
        <f t="shared" si="632"/>
        <v>3689.03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234.84</v>
      </c>
      <c r="B4498">
        <v>13939.83</v>
      </c>
      <c r="D4498">
        <f t="shared" si="632"/>
        <v>13939.83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479.73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1052.82</v>
      </c>
      <c r="B4501">
        <v>1862.07</v>
      </c>
      <c r="D4501">
        <f t="shared" si="632"/>
        <v>1862.07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281.66000000000003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0</v>
      </c>
      <c r="D4504">
        <f t="shared" si="632"/>
        <v>0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2506.02</v>
      </c>
      <c r="B4506">
        <v>53.66</v>
      </c>
      <c r="D4506">
        <f t="shared" si="632"/>
        <v>53.66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237.16</v>
      </c>
      <c r="B4507">
        <v>0</v>
      </c>
      <c r="D4507">
        <f t="shared" si="632"/>
        <v>0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0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4662.8599999999997</v>
      </c>
      <c r="D4509">
        <f t="shared" si="632"/>
        <v>4662.8599999999997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0</v>
      </c>
      <c r="B4511">
        <v>4194.1899999999996</v>
      </c>
      <c r="D4511">
        <f t="shared" si="632"/>
        <v>4194.1899999999996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626.37</v>
      </c>
      <c r="B4512">
        <v>6460.77</v>
      </c>
      <c r="D4512">
        <f t="shared" si="632"/>
        <v>6460.77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191.83</v>
      </c>
      <c r="B4513">
        <v>0</v>
      </c>
      <c r="D4513">
        <f t="shared" si="632"/>
        <v>0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0</v>
      </c>
      <c r="B4514">
        <v>7744.32</v>
      </c>
      <c r="D4514">
        <f t="shared" si="632"/>
        <v>7744.32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13518.21</v>
      </c>
      <c r="D4515">
        <f t="shared" si="632"/>
        <v>13518.21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0</v>
      </c>
      <c r="B4516">
        <v>868.25</v>
      </c>
      <c r="D4516">
        <f t="shared" si="632"/>
        <v>868.25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8156.52</v>
      </c>
      <c r="D4517">
        <f t="shared" si="632"/>
        <v>8156.52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475.77</v>
      </c>
      <c r="B4518">
        <v>4022.72</v>
      </c>
      <c r="D4518">
        <f t="shared" si="632"/>
        <v>4022.72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1619.21</v>
      </c>
      <c r="D4520">
        <f t="shared" si="632"/>
        <v>1619.21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1202.8</v>
      </c>
      <c r="B4522">
        <v>1202.25</v>
      </c>
      <c r="D4522">
        <f t="shared" si="632"/>
        <v>1202.25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1913.57</v>
      </c>
      <c r="B4523">
        <v>15112.03</v>
      </c>
      <c r="D4523">
        <f t="shared" si="632"/>
        <v>15112.03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550.79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130.85</v>
      </c>
      <c r="B4525">
        <v>48774.67</v>
      </c>
      <c r="D4525">
        <f t="shared" si="632"/>
        <v>48774.67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20404.03</v>
      </c>
      <c r="D4526">
        <f t="shared" si="632"/>
        <v>20404.03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1270.99</v>
      </c>
      <c r="B4528">
        <v>0</v>
      </c>
      <c r="D4528">
        <f t="shared" si="632"/>
        <v>0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1193.78</v>
      </c>
      <c r="B4530">
        <v>0</v>
      </c>
      <c r="D4530">
        <f t="shared" si="632"/>
        <v>0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2418.46</v>
      </c>
      <c r="B4532">
        <v>3788.37</v>
      </c>
      <c r="D4532">
        <f t="shared" si="632"/>
        <v>3788.37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0</v>
      </c>
      <c r="B4533">
        <v>5149.05</v>
      </c>
      <c r="D4533">
        <f t="shared" si="632"/>
        <v>5149.05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2252.6</v>
      </c>
      <c r="D4534">
        <f t="shared" si="632"/>
        <v>2252.6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322.23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781.74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372.57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203.88</v>
      </c>
      <c r="B4539">
        <v>13214.39</v>
      </c>
      <c r="D4539">
        <f t="shared" si="632"/>
        <v>13214.39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2289.34</v>
      </c>
      <c r="B4540">
        <v>16457.5</v>
      </c>
      <c r="D4540">
        <f t="shared" si="632"/>
        <v>16457.5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0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0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0</v>
      </c>
      <c r="B4547">
        <v>18049.650000000001</v>
      </c>
      <c r="D4547">
        <f t="shared" si="632"/>
        <v>18049.650000000001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654.91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1365.4</v>
      </c>
      <c r="B4549">
        <v>4936.1499999999996</v>
      </c>
      <c r="D4549">
        <f t="shared" si="638"/>
        <v>4936.1499999999996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743.52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0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0</v>
      </c>
      <c r="D4553">
        <f t="shared" si="638"/>
        <v>0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1606.9</v>
      </c>
      <c r="B4554">
        <v>0</v>
      </c>
      <c r="D4554">
        <f t="shared" si="638"/>
        <v>0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2583.42</v>
      </c>
      <c r="B4555">
        <v>2968.72</v>
      </c>
      <c r="D4555">
        <f t="shared" si="638"/>
        <v>2968.72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3493.25</v>
      </c>
      <c r="D4556">
        <f t="shared" si="638"/>
        <v>3493.25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1071.02</v>
      </c>
      <c r="B4557">
        <v>3488.17</v>
      </c>
      <c r="D4557">
        <f t="shared" si="638"/>
        <v>3488.17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0</v>
      </c>
      <c r="B4558">
        <v>587.88</v>
      </c>
      <c r="D4558">
        <f t="shared" si="638"/>
        <v>587.88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362.08</v>
      </c>
      <c r="B4559">
        <v>999.66</v>
      </c>
      <c r="D4559">
        <f t="shared" si="638"/>
        <v>999.66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2160.96</v>
      </c>
      <c r="B4560">
        <v>47129.55</v>
      </c>
      <c r="D4560">
        <f t="shared" si="638"/>
        <v>47129.55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0</v>
      </c>
      <c r="D4561">
        <f t="shared" si="638"/>
        <v>0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337.71</v>
      </c>
      <c r="B4562">
        <v>3196.92</v>
      </c>
      <c r="D4562">
        <f t="shared" si="638"/>
        <v>3196.92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1115.28</v>
      </c>
      <c r="B4563">
        <v>411.69</v>
      </c>
      <c r="D4563">
        <f t="shared" si="638"/>
        <v>411.69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2483.13</v>
      </c>
      <c r="D4564">
        <f t="shared" si="638"/>
        <v>2483.13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1813.04</v>
      </c>
      <c r="B4565">
        <v>10638.11</v>
      </c>
      <c r="D4565">
        <f t="shared" si="638"/>
        <v>10638.11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1619.15</v>
      </c>
      <c r="B4566">
        <v>0</v>
      </c>
      <c r="D4566">
        <f t="shared" si="638"/>
        <v>0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0</v>
      </c>
      <c r="B4567">
        <v>13269.23</v>
      </c>
      <c r="D4567">
        <f t="shared" si="638"/>
        <v>13269.23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0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0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1872.11</v>
      </c>
      <c r="B4571">
        <v>0</v>
      </c>
      <c r="D4571">
        <f t="shared" si="638"/>
        <v>0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649.78</v>
      </c>
      <c r="B4572">
        <v>0</v>
      </c>
      <c r="D4572">
        <f t="shared" si="638"/>
        <v>0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977.33</v>
      </c>
      <c r="B4573">
        <v>1559.41</v>
      </c>
      <c r="D4573">
        <f t="shared" si="638"/>
        <v>1559.41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0</v>
      </c>
      <c r="B4574">
        <v>0</v>
      </c>
      <c r="D4574">
        <f t="shared" si="638"/>
        <v>0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237.91</v>
      </c>
      <c r="B4575">
        <v>39784.769999999997</v>
      </c>
      <c r="D4575">
        <f t="shared" si="638"/>
        <v>39784.769999999997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477.92</v>
      </c>
      <c r="B4576">
        <v>0</v>
      </c>
      <c r="D4576">
        <f t="shared" si="638"/>
        <v>0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0</v>
      </c>
      <c r="B4577">
        <v>5722.06</v>
      </c>
      <c r="D4577">
        <f t="shared" si="638"/>
        <v>5722.06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1276.96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13303.98</v>
      </c>
      <c r="D4579">
        <f t="shared" si="638"/>
        <v>13303.98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1466.75</v>
      </c>
      <c r="D4580">
        <f t="shared" si="638"/>
        <v>1466.75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189.5</v>
      </c>
      <c r="B4582">
        <v>8464.8799999999992</v>
      </c>
      <c r="D4582">
        <f t="shared" si="638"/>
        <v>8464.8799999999992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1453.15</v>
      </c>
      <c r="B4583">
        <v>0</v>
      </c>
      <c r="D4583">
        <f t="shared" si="638"/>
        <v>0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0</v>
      </c>
      <c r="B4585">
        <v>8211.57</v>
      </c>
      <c r="D4585">
        <f t="shared" si="638"/>
        <v>8211.57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6552.08</v>
      </c>
      <c r="D4586">
        <f t="shared" si="638"/>
        <v>6552.08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0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10294.83</v>
      </c>
      <c r="D4590">
        <f t="shared" si="638"/>
        <v>10294.83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1439.99</v>
      </c>
      <c r="B4591">
        <v>0</v>
      </c>
      <c r="D4591">
        <f t="shared" si="638"/>
        <v>0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16277.41</v>
      </c>
      <c r="D4594">
        <f t="shared" si="638"/>
        <v>16277.41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2362.0100000000002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1071.28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3057.71</v>
      </c>
      <c r="D4597">
        <f t="shared" si="638"/>
        <v>3057.71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0</v>
      </c>
      <c r="B4598">
        <v>0</v>
      </c>
      <c r="D4598">
        <f t="shared" si="638"/>
        <v>0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14434.72</v>
      </c>
      <c r="D4599">
        <f t="shared" si="638"/>
        <v>14434.72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4080.98</v>
      </c>
      <c r="D4600">
        <f t="shared" si="638"/>
        <v>4080.98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2548.92</v>
      </c>
      <c r="D4601">
        <f t="shared" si="638"/>
        <v>2548.92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3318.84</v>
      </c>
      <c r="D4602">
        <f t="shared" si="638"/>
        <v>3318.84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0</v>
      </c>
      <c r="D4603">
        <f t="shared" si="638"/>
        <v>0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1412.58</v>
      </c>
      <c r="B4604">
        <v>7392.1</v>
      </c>
      <c r="D4604">
        <f t="shared" si="638"/>
        <v>7392.1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0</v>
      </c>
      <c r="B4605">
        <v>4524.13</v>
      </c>
      <c r="D4605">
        <f t="shared" si="638"/>
        <v>4524.13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43.42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930.83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782.3</v>
      </c>
      <c r="B4608">
        <v>12305.6</v>
      </c>
      <c r="D4608">
        <f t="shared" si="638"/>
        <v>12305.6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4879.42</v>
      </c>
      <c r="D4610">
        <f t="shared" si="638"/>
        <v>4879.42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1286.67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1357.73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5383.15</v>
      </c>
      <c r="D4614">
        <f t="shared" si="644"/>
        <v>5383.15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1235.19</v>
      </c>
      <c r="B4615">
        <v>6095.58</v>
      </c>
      <c r="D4615">
        <f t="shared" si="644"/>
        <v>6095.58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0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580.91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752.5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0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10722049.92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A12" sqref="A12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1.4696264696964347E-3</v>
      </c>
      <c r="C2">
        <f>'Sheet 1'!V3</f>
        <v>1.5019955673741794E-3</v>
      </c>
      <c r="D2">
        <f>'Sheet 1'!W3</f>
        <v>7.1562263523411169E-4</v>
      </c>
      <c r="E2">
        <f>'Sheet 1'!X3</f>
        <v>2.21811390649054E-3</v>
      </c>
      <c r="F2">
        <f>'Sheet 1'!Y3</f>
        <v>4.4146034170550687E-5</v>
      </c>
      <c r="G2">
        <f>'Sheet 1'!Z3</f>
        <v>1.0655895761019962E-4</v>
      </c>
      <c r="H2">
        <f>'Sheet 1'!AA3</f>
        <v>1.2587092236300351E-4</v>
      </c>
      <c r="I2">
        <f>'Sheet 1'!AB3</f>
        <v>1.309624048583557E-5</v>
      </c>
      <c r="J2">
        <f>'Sheet 1'!AC3</f>
        <v>3.0975756377195124E-4</v>
      </c>
      <c r="K2">
        <f>'Sheet 1'!AD3</f>
        <v>0</v>
      </c>
      <c r="L2">
        <f>'Sheet 1'!AE3</f>
        <v>0</v>
      </c>
      <c r="M2">
        <f>'Sheet 1'!AF3</f>
        <v>3.2940346099982305E-5</v>
      </c>
      <c r="N2">
        <f>'Sheet 1'!AG3</f>
        <v>1.0111568998335608E-4</v>
      </c>
      <c r="O2">
        <f>'Sheet 1'!AH3</f>
        <v>0</v>
      </c>
      <c r="P2">
        <f>'Sheet 1'!AI3</f>
        <v>0</v>
      </c>
      <c r="Q2">
        <f>'Sheet 1'!AJ3</f>
        <v>0</v>
      </c>
      <c r="R2">
        <f>'Sheet 1'!AK3</f>
        <v>1.0223270655078441E-3</v>
      </c>
      <c r="S2">
        <f>'Sheet 1'!AL3</f>
        <v>0</v>
      </c>
      <c r="T2">
        <f>'Sheet 1'!AM3</f>
        <v>0</v>
      </c>
      <c r="U2">
        <f>'Sheet 1'!AN3</f>
        <v>8.2503417662426535E-6</v>
      </c>
      <c r="V2">
        <f>'Sheet 1'!AO3</f>
        <v>5.5259678627263796E-4</v>
      </c>
      <c r="W2">
        <f>'Sheet 1'!AP3</f>
        <v>8.0213046226561497E-4</v>
      </c>
      <c r="X2">
        <f>'Sheet 1'!AQ3</f>
        <v>0</v>
      </c>
      <c r="Y2">
        <f>'Sheet 1'!AR3</f>
        <v>0</v>
      </c>
      <c r="Z2">
        <f>'Sheet 1'!AS3</f>
        <v>5.1137983158815063E-5</v>
      </c>
      <c r="AA2">
        <f>'Sheet 1'!AT3</f>
        <v>0</v>
      </c>
      <c r="AB2">
        <f>'Sheet 1'!AU3</f>
        <v>0</v>
      </c>
      <c r="AC2">
        <f>'Sheet 1'!AV3</f>
        <v>1.1769290580526316E-4</v>
      </c>
      <c r="AD2">
        <f>'Sheet 1'!AW3</f>
        <v>1.4858703749595836E-3</v>
      </c>
      <c r="AE2">
        <f>'Sheet 1'!AX3</f>
        <v>2.8163928236357035E-3</v>
      </c>
      <c r="AF2">
        <f>'Sheet 1'!AY3</f>
        <v>2.5588660597288806E-3</v>
      </c>
      <c r="AG2">
        <f>'Sheet 1'!AZ3</f>
        <v>7.7746782224950807E-4</v>
      </c>
      <c r="AH2">
        <f>'Sheet 1'!BA3</f>
        <v>1.2206870896124713E-3</v>
      </c>
      <c r="AI2">
        <f>'Sheet 1'!BB3</f>
        <v>1.9769182990468043E-4</v>
      </c>
      <c r="AJ2">
        <f>'Sheet 1'!BC3</f>
        <v>1.034616314706703E-4</v>
      </c>
      <c r="AK2">
        <f>'Sheet 1'!BD3</f>
        <v>3.893382674446621E-4</v>
      </c>
      <c r="AL2">
        <f>'Sheet 1'!BE3</f>
        <v>2.3173168745713491E-4</v>
      </c>
      <c r="AM2">
        <f>'Sheet 1'!BF3</f>
        <v>6.514811137029384E-5</v>
      </c>
      <c r="AN2">
        <f>'Sheet 1'!BG3</f>
        <v>3.6296755257525536E-4</v>
      </c>
      <c r="AO2">
        <f>'Sheet 1'!BH3</f>
        <v>1.0939873723083348E-6</v>
      </c>
      <c r="AP2">
        <f>'Sheet 1'!BI3</f>
        <v>3.1174842762966327E-4</v>
      </c>
      <c r="AQ2">
        <f>'Sheet 1'!BJ3</f>
        <v>8.1097557552393203E-4</v>
      </c>
      <c r="AR2">
        <f>'Sheet 1'!BK3</f>
        <v>2.6521749074415293E-4</v>
      </c>
      <c r="AS2">
        <f>'Sheet 1'!BL3</f>
        <v>4.9207682974687086E-4</v>
      </c>
      <c r="AT2">
        <f>'Sheet 1'!BM3</f>
        <v>0</v>
      </c>
      <c r="AU2">
        <f>'Sheet 1'!BN3</f>
        <v>1.2803866653589443E-5</v>
      </c>
      <c r="AV2">
        <f>'Sheet 1'!BO3</f>
        <v>4.9041539861680852E-5</v>
      </c>
      <c r="AW2">
        <f>'Sheet 1'!BP3</f>
        <v>0</v>
      </c>
      <c r="AX2">
        <f>'Sheet 1'!BQ3</f>
        <v>1.4875817423109944E-4</v>
      </c>
      <c r="AY2">
        <f>'Sheet 1'!BR3</f>
        <v>0</v>
      </c>
      <c r="AZ2">
        <f>'Sheet 1'!BS3</f>
        <v>0</v>
      </c>
      <c r="BA2">
        <f>'Sheet 1'!BT3</f>
        <v>0</v>
      </c>
      <c r="BB2">
        <f>'Sheet 1'!BU3</f>
        <v>5.1019398351854876E-4</v>
      </c>
      <c r="BC2">
        <f>'Sheet 1'!BV3</f>
        <v>1.0306506836487099E-4</v>
      </c>
      <c r="BD2">
        <f>'Sheet 1'!BW3</f>
        <v>0</v>
      </c>
      <c r="BE2">
        <f>'Sheet 1'!BX3</f>
        <v>1.2133953037962428E-5</v>
      </c>
      <c r="BF2">
        <f>'Sheet 1'!BY3</f>
        <v>6.2292600925352467E-5</v>
      </c>
      <c r="BG2">
        <f>'Sheet 1'!BZ3</f>
        <v>1.3114740666887482E-3</v>
      </c>
      <c r="BH2">
        <f>'Sheet 1'!CA3</f>
        <v>5.6582220243435704E-4</v>
      </c>
      <c r="BI2">
        <f>'Sheet 1'!CB3</f>
        <v>1.5687632219819024E-3</v>
      </c>
      <c r="BJ2">
        <f>'Sheet 1'!CC3</f>
        <v>1.5038474146449874E-3</v>
      </c>
      <c r="BK2">
        <f>'Sheet 1'!CD3</f>
        <v>2.9989426376450095E-4</v>
      </c>
      <c r="BL2">
        <f>'Sheet 1'!CE3</f>
        <v>2.203404854096746E-3</v>
      </c>
      <c r="BM2">
        <f>'Sheet 1'!CF3</f>
        <v>2.873816734437873E-4</v>
      </c>
      <c r="BN2">
        <f>'Sheet 1'!CG3</f>
        <v>1.6520562904412551E-3</v>
      </c>
      <c r="BO2">
        <f>'Sheet 1'!CH3</f>
        <v>2.9302742970444997E-3</v>
      </c>
      <c r="BP2">
        <f>'Sheet 1'!CI3</f>
        <v>1.2420378423621566E-4</v>
      </c>
      <c r="BQ2">
        <f>'Sheet 1'!CJ3</f>
        <v>7.954267202703208E-2</v>
      </c>
      <c r="BR2">
        <f>'Sheet 1'!CK3</f>
        <v>1.6413263134727404E-2</v>
      </c>
      <c r="BS2">
        <f>'Sheet 1'!CL3</f>
        <v>4.7459242094547932E-3</v>
      </c>
      <c r="BT2">
        <f>'Sheet 1'!CM3</f>
        <v>5.6542728557761329E-5</v>
      </c>
      <c r="BU2">
        <f>'Sheet 1'!CN3</f>
        <v>5.5766192878310315E-4</v>
      </c>
      <c r="BV2">
        <f>'Sheet 1'!CO3</f>
        <v>0</v>
      </c>
      <c r="BW2">
        <f>'Sheet 1'!CP3</f>
        <v>0</v>
      </c>
      <c r="BX2">
        <f>'Sheet 1'!CQ3</f>
        <v>0</v>
      </c>
      <c r="BY2">
        <f>'Sheet 1'!CR3</f>
        <v>3.6969101663423366E-4</v>
      </c>
      <c r="BZ2">
        <f>'Sheet 1'!CS3</f>
        <v>1.1946536728828682E-4</v>
      </c>
      <c r="CA2">
        <f>'Sheet 1'!CT3</f>
        <v>0</v>
      </c>
      <c r="CB2">
        <f>'Sheet 1'!CU3</f>
        <v>0</v>
      </c>
      <c r="CC2">
        <f>'Sheet 1'!CV3</f>
        <v>0</v>
      </c>
      <c r="CD2">
        <f>'Sheet 1'!CW3</f>
        <v>2.2629284641108486E-4</v>
      </c>
      <c r="CE2">
        <f>'Sheet 1'!CX3</f>
        <v>2.4737416306536319E-5</v>
      </c>
      <c r="CF2">
        <f>'Sheet 1'!CY3</f>
        <v>6.9731817490323702E-4</v>
      </c>
      <c r="CG2">
        <f>'Sheet 1'!CZ3</f>
        <v>0</v>
      </c>
      <c r="CH2">
        <f>'Sheet 1'!DA3</f>
        <v>0</v>
      </c>
      <c r="CI2">
        <f>'Sheet 1'!DB3</f>
        <v>0</v>
      </c>
      <c r="CJ2">
        <f>'Sheet 1'!DC3</f>
        <v>1.4371359154217105E-4</v>
      </c>
      <c r="CK2">
        <f>'Sheet 1'!DD3</f>
        <v>1.4668662587801467E-3</v>
      </c>
      <c r="CL2">
        <f>'Sheet 1'!DE3</f>
        <v>1.0068506781376536E-3</v>
      </c>
      <c r="CM2">
        <f>'Sheet 1'!DF3</f>
        <v>4.0357155386143391E-4</v>
      </c>
      <c r="CN2">
        <f>'Sheet 1'!DG3</f>
        <v>7.6177431292056105E-6</v>
      </c>
      <c r="CO2">
        <f>'Sheet 1'!DH3</f>
        <v>4.5921568651811138E-6</v>
      </c>
      <c r="CP2">
        <f>'Sheet 1'!DI3</f>
        <v>2.6322388313801523E-4</v>
      </c>
      <c r="CQ2">
        <f>'Sheet 1'!DJ3</f>
        <v>0</v>
      </c>
      <c r="CR2">
        <f>'Sheet 1'!DK3</f>
        <v>0</v>
      </c>
      <c r="CS2">
        <f>'Sheet 1'!DL3</f>
        <v>0</v>
      </c>
      <c r="CT2">
        <f>'Sheet 1'!DM3</f>
        <v>0</v>
      </c>
      <c r="CU2">
        <f>'Sheet 1'!DN3</f>
        <v>0</v>
      </c>
      <c r="CV2">
        <f>'Sheet 1'!DO3</f>
        <v>1.490649253050964E-4</v>
      </c>
      <c r="CW2">
        <f>'Sheet 1'!DP3</f>
        <v>1.2686961020665804E-4</v>
      </c>
      <c r="CX2">
        <f>'Sheet 1'!DQ3</f>
        <v>0</v>
      </c>
      <c r="CY2">
        <f>'Sheet 1'!DR3</f>
        <v>1.8992446102799151E-5</v>
      </c>
      <c r="CZ2">
        <f>'Sheet 1'!DS3</f>
        <v>2.4425945985247086E-4</v>
      </c>
      <c r="DA2">
        <f>'Sheet 1'!DT3</f>
        <v>2.7894965894844877E-4</v>
      </c>
      <c r="DB2">
        <f>'Sheet 1'!DU3</f>
        <v>1.745397148552204E-5</v>
      </c>
      <c r="DC2">
        <f>'Sheet 1'!DV3</f>
        <v>0</v>
      </c>
      <c r="DD2">
        <f>'Sheet 1'!DW3</f>
        <v>1.5691804546591757E-4</v>
      </c>
      <c r="DE2">
        <f>'Sheet 1'!DX3</f>
        <v>4.9392190910489556E-4</v>
      </c>
    </row>
    <row r="3" spans="1:109">
      <c r="A3" t="str">
        <f>'Sheet 1'!T4</f>
        <v>B</v>
      </c>
      <c r="B3">
        <f>'Sheet 1'!U4</f>
        <v>0</v>
      </c>
      <c r="C3">
        <f>'Sheet 1'!V4</f>
        <v>4.1843163320756352E-5</v>
      </c>
      <c r="D3">
        <f>'Sheet 1'!W4</f>
        <v>5.1474207054416996E-5</v>
      </c>
      <c r="E3">
        <f>'Sheet 1'!X4</f>
        <v>4.5585305731491365E-4</v>
      </c>
      <c r="F3">
        <f>'Sheet 1'!Y4</f>
        <v>0</v>
      </c>
      <c r="G3">
        <f>'Sheet 1'!Z4</f>
        <v>3.4337078519068174E-6</v>
      </c>
      <c r="H3">
        <f>'Sheet 1'!AA4</f>
        <v>2.2829244015337626E-4</v>
      </c>
      <c r="I3">
        <f>'Sheet 1'!AB4</f>
        <v>4.5871905148843007E-4</v>
      </c>
      <c r="J3">
        <f>'Sheet 1'!AC4</f>
        <v>0</v>
      </c>
      <c r="K3">
        <f>'Sheet 1'!AD4</f>
        <v>2.5079482511047553E-4</v>
      </c>
      <c r="L3">
        <f>'Sheet 1'!AE4</f>
        <v>0</v>
      </c>
      <c r="M3">
        <f>'Sheet 1'!AF4</f>
        <v>4.8243309341055663E-4</v>
      </c>
      <c r="N3">
        <f>'Sheet 1'!AG4</f>
        <v>0</v>
      </c>
      <c r="O3">
        <f>'Sheet 1'!AH4</f>
        <v>8.7283979720995466E-4</v>
      </c>
      <c r="P3">
        <f>'Sheet 1'!AI4</f>
        <v>0</v>
      </c>
      <c r="Q3">
        <f>'Sheet 1'!AJ4</f>
        <v>0</v>
      </c>
      <c r="R3">
        <f>'Sheet 1'!AK4</f>
        <v>0</v>
      </c>
      <c r="S3">
        <f>'Sheet 1'!AL4</f>
        <v>6.7969525419472754E-5</v>
      </c>
      <c r="T3">
        <f>'Sheet 1'!AM4</f>
        <v>1.0140805797971117E-3</v>
      </c>
      <c r="U3">
        <f>'Sheet 1'!AN4</f>
        <v>4.098456758373925E-4</v>
      </c>
      <c r="V3">
        <f>'Sheet 1'!AO4</f>
        <v>3.5257178329307157E-5</v>
      </c>
      <c r="W3">
        <f>'Sheet 1'!AP4</f>
        <v>3.7701307724344294E-5</v>
      </c>
      <c r="X3">
        <f>'Sheet 1'!AQ4</f>
        <v>5.165798323173977E-4</v>
      </c>
      <c r="Y3">
        <f>'Sheet 1'!AR4</f>
        <v>6.2490093359392749E-4</v>
      </c>
      <c r="Z3">
        <f>'Sheet 1'!AS4</f>
        <v>6.8411795448253038E-4</v>
      </c>
      <c r="AA3">
        <f>'Sheet 1'!AT4</f>
        <v>3.1019449701613199E-4</v>
      </c>
      <c r="AB3">
        <f>'Sheet 1'!AU4</f>
        <v>5.7875923610925593E-4</v>
      </c>
      <c r="AC3">
        <f>'Sheet 1'!AV4</f>
        <v>8.6456447783747267E-4</v>
      </c>
      <c r="AD3">
        <f>'Sheet 1'!AW4</f>
        <v>0</v>
      </c>
      <c r="AE3">
        <f>'Sheet 1'!AX4</f>
        <v>1.4568012587061037E-6</v>
      </c>
      <c r="AF3">
        <f>'Sheet 1'!AY4</f>
        <v>3.4796390037760924E-4</v>
      </c>
      <c r="AG3">
        <f>'Sheet 1'!AZ4</f>
        <v>4.4455914390738815E-4</v>
      </c>
      <c r="AH3">
        <f>'Sheet 1'!BA4</f>
        <v>1.5155393129325594E-4</v>
      </c>
      <c r="AI3">
        <f>'Sheet 1'!BB4</f>
        <v>0</v>
      </c>
      <c r="AJ3">
        <f>'Sheet 1'!BC4</f>
        <v>1.0999988728003773E-5</v>
      </c>
      <c r="AK3">
        <f>'Sheet 1'!BD4</f>
        <v>1.7485918842503407E-4</v>
      </c>
      <c r="AL3">
        <f>'Sheet 1'!BE4</f>
        <v>5.9044754163201804E-5</v>
      </c>
      <c r="AM3">
        <f>'Sheet 1'!BF4</f>
        <v>5.0417376830616321E-5</v>
      </c>
      <c r="AN3">
        <f>'Sheet 1'!BG4</f>
        <v>3.300518177067641E-4</v>
      </c>
      <c r="AO3">
        <f>'Sheet 1'!BH4</f>
        <v>7.8297371531589621E-4</v>
      </c>
      <c r="AP3">
        <f>'Sheet 1'!BI4</f>
        <v>1.8228780125401154E-4</v>
      </c>
      <c r="AQ3">
        <f>'Sheet 1'!BJ4</f>
        <v>4.3378479669506164E-4</v>
      </c>
      <c r="AR3">
        <f>'Sheet 1'!BK4</f>
        <v>9.5236659386249136E-4</v>
      </c>
      <c r="AS3">
        <f>'Sheet 1'!BL4</f>
        <v>4.195735536767317E-4</v>
      </c>
      <c r="AT3">
        <f>'Sheet 1'!BM4</f>
        <v>9.2494385960680326E-5</v>
      </c>
      <c r="AU3">
        <f>'Sheet 1'!BN4</f>
        <v>5.6765179457553177E-5</v>
      </c>
      <c r="AV3">
        <f>'Sheet 1'!BO4</f>
        <v>3.8761595471889249E-4</v>
      </c>
      <c r="AW3">
        <f>'Sheet 1'!BP4</f>
        <v>2.0585791642502057E-5</v>
      </c>
      <c r="AX3">
        <f>'Sheet 1'!BQ4</f>
        <v>2.4461523394380248E-4</v>
      </c>
      <c r="AY3">
        <f>'Sheet 1'!BR4</f>
        <v>0</v>
      </c>
      <c r="AZ3">
        <f>'Sheet 1'!BS4</f>
        <v>2.2784917388894086E-5</v>
      </c>
      <c r="BA3">
        <f>'Sheet 1'!BT4</f>
        <v>4.2111982861768794E-4</v>
      </c>
      <c r="BB3">
        <f>'Sheet 1'!BU4</f>
        <v>1.4462848779263585E-3</v>
      </c>
      <c r="BC3">
        <f>'Sheet 1'!BV4</f>
        <v>4.7911891039642654E-4</v>
      </c>
      <c r="BD3">
        <f>'Sheet 1'!BW4</f>
        <v>1.0364472891784017E-3</v>
      </c>
      <c r="BE3">
        <f>'Sheet 1'!BX4</f>
        <v>7.8230119764658628E-4</v>
      </c>
      <c r="BF3">
        <f>'Sheet 1'!BY4</f>
        <v>1.1901982834242226E-3</v>
      </c>
      <c r="BG3">
        <f>'Sheet 1'!BZ4</f>
        <v>3.0417313151233252E-4</v>
      </c>
      <c r="BH3">
        <f>'Sheet 1'!CA4</f>
        <v>0</v>
      </c>
      <c r="BI3">
        <f>'Sheet 1'!CB4</f>
        <v>0</v>
      </c>
      <c r="BJ3">
        <f>'Sheet 1'!CC4</f>
        <v>0</v>
      </c>
      <c r="BK3">
        <f>'Sheet 1'!CD4</f>
        <v>1.5129537883970103E-5</v>
      </c>
      <c r="BL3">
        <f>'Sheet 1'!CE4</f>
        <v>0</v>
      </c>
      <c r="BM3">
        <f>'Sheet 1'!CF4</f>
        <v>4.9566837709944347E-4</v>
      </c>
      <c r="BN3">
        <f>'Sheet 1'!CG4</f>
        <v>0</v>
      </c>
      <c r="BO3">
        <f>'Sheet 1'!CH4</f>
        <v>1.8775842424681635E-3</v>
      </c>
      <c r="BP3">
        <f>'Sheet 1'!CI4</f>
        <v>0</v>
      </c>
      <c r="BQ3">
        <f>'Sheet 1'!CJ4</f>
        <v>8.1068289099768182E-2</v>
      </c>
      <c r="BR3">
        <f>'Sheet 1'!CK4</f>
        <v>2.1761026231977842E-2</v>
      </c>
      <c r="BS3">
        <f>'Sheet 1'!CL4</f>
        <v>1.2224695325275555E-2</v>
      </c>
      <c r="BT3">
        <f>'Sheet 1'!CM4</f>
        <v>0</v>
      </c>
      <c r="BU3">
        <f>'Sheet 1'!CN4</f>
        <v>3.8239333580211769E-4</v>
      </c>
      <c r="BV3">
        <f>'Sheet 1'!CO4</f>
        <v>0</v>
      </c>
      <c r="BW3">
        <f>'Sheet 1'!CP4</f>
        <v>0</v>
      </c>
      <c r="BX3">
        <f>'Sheet 1'!CQ4</f>
        <v>2.7114287976440519E-4</v>
      </c>
      <c r="BY3">
        <f>'Sheet 1'!CR4</f>
        <v>4.2988974969189329E-4</v>
      </c>
      <c r="BZ3">
        <f>'Sheet 1'!CS4</f>
        <v>6.6145078042765309E-5</v>
      </c>
      <c r="CA3">
        <f>'Sheet 1'!CT4</f>
        <v>1.1127675665900791E-3</v>
      </c>
      <c r="CB3">
        <f>'Sheet 1'!CU4</f>
        <v>1.9872064978328097E-4</v>
      </c>
      <c r="CC3">
        <f>'Sheet 1'!CV4</f>
        <v>3.8051830309496866E-4</v>
      </c>
      <c r="CD3">
        <f>'Sheet 1'!CW4</f>
        <v>2.483960068571176E-5</v>
      </c>
      <c r="CE3">
        <f>'Sheet 1'!CX4</f>
        <v>3.8986252472330765E-4</v>
      </c>
      <c r="CF3">
        <f>'Sheet 1'!CY4</f>
        <v>1.3262264094511563E-5</v>
      </c>
      <c r="CG3">
        <f>'Sheet 1'!CZ4</f>
        <v>2.1224249772826091E-4</v>
      </c>
      <c r="CH3">
        <f>'Sheet 1'!DA4</f>
        <v>7.1441031624177144E-4</v>
      </c>
      <c r="CI3">
        <f>'Sheet 1'!DB4</f>
        <v>1.5268301790310223E-3</v>
      </c>
      <c r="CJ3">
        <f>'Sheet 1'!DC4</f>
        <v>7.0033444406834464E-4</v>
      </c>
      <c r="CK3">
        <f>'Sheet 1'!DD4</f>
        <v>1.4515270699436515E-5</v>
      </c>
      <c r="CL3">
        <f>'Sheet 1'!DE4</f>
        <v>7.2193658360579057E-5</v>
      </c>
      <c r="CM3">
        <f>'Sheet 1'!DF4</f>
        <v>7.8490992861268997E-4</v>
      </c>
      <c r="CN3">
        <f>'Sheet 1'!DG4</f>
        <v>2.9597453400571482E-4</v>
      </c>
      <c r="CO3">
        <f>'Sheet 1'!DH4</f>
        <v>3.0145141570251771E-4</v>
      </c>
      <c r="CP3">
        <f>'Sheet 1'!DI4</f>
        <v>3.6027831070857189E-4</v>
      </c>
      <c r="CQ3">
        <f>'Sheet 1'!DJ4</f>
        <v>5.5954220193438535E-5</v>
      </c>
      <c r="CR3">
        <f>'Sheet 1'!DK4</f>
        <v>0</v>
      </c>
      <c r="CS3">
        <f>'Sheet 1'!DL4</f>
        <v>0</v>
      </c>
      <c r="CT3">
        <f>'Sheet 1'!DM4</f>
        <v>7.25441457844732E-5</v>
      </c>
      <c r="CU3">
        <f>'Sheet 1'!DN4</f>
        <v>1.3482120411137299E-4</v>
      </c>
      <c r="CV3">
        <f>'Sheet 1'!DO4</f>
        <v>2.4019640139442537E-5</v>
      </c>
      <c r="CW3">
        <f>'Sheet 1'!DP4</f>
        <v>0</v>
      </c>
      <c r="CX3">
        <f>'Sheet 1'!DQ4</f>
        <v>2.3643724093461686E-4</v>
      </c>
      <c r="CY3">
        <f>'Sheet 1'!DR4</f>
        <v>2.8001394805865493E-4</v>
      </c>
      <c r="CZ3">
        <f>'Sheet 1'!DS4</f>
        <v>9.9132948753881419E-5</v>
      </c>
      <c r="DA3">
        <f>'Sheet 1'!DT4</f>
        <v>6.7683711270225737E-4</v>
      </c>
      <c r="DB3">
        <f>'Sheet 1'!DU4</f>
        <v>0</v>
      </c>
      <c r="DC3">
        <f>'Sheet 1'!DV4</f>
        <v>2.1475936404654204E-3</v>
      </c>
      <c r="DD3">
        <f>'Sheet 1'!DW4</f>
        <v>3.3323566965636435E-4</v>
      </c>
      <c r="DE3">
        <f>'Sheet 1'!DX4</f>
        <v>1.5409105049638482E-4</v>
      </c>
    </row>
    <row r="4" spans="1:109">
      <c r="A4" t="str">
        <f>'Sheet 1'!T2313</f>
        <v>C</v>
      </c>
      <c r="B4">
        <f>'Sheet 1'!U2313</f>
        <v>1.5905324421262282E-3</v>
      </c>
      <c r="C4">
        <f>'Sheet 1'!V2313</f>
        <v>2.1183210747046928E-3</v>
      </c>
      <c r="D4">
        <f>'Sheet 1'!W2313</f>
        <v>3.5931549300985871E-4</v>
      </c>
      <c r="E4">
        <f>'Sheet 1'!X2313</f>
        <v>1.3030937494448904E-3</v>
      </c>
      <c r="F4">
        <f>'Sheet 1'!Y2313</f>
        <v>7.1560419549648933E-4</v>
      </c>
      <c r="G4">
        <f>'Sheet 1'!Z2313</f>
        <v>1.5808135867579857E-3</v>
      </c>
      <c r="H4">
        <f>'Sheet 1'!AA2313</f>
        <v>1.4835658949244988E-4</v>
      </c>
      <c r="I4">
        <f>'Sheet 1'!AB2313</f>
        <v>8.2202446443941721E-5</v>
      </c>
      <c r="J4">
        <f>'Sheet 1'!AC2313</f>
        <v>8.3727377809671643E-5</v>
      </c>
      <c r="K4">
        <f>'Sheet 1'!AD2313</f>
        <v>3.2220026446272979E-4</v>
      </c>
      <c r="L4">
        <f>'Sheet 1'!AE2313</f>
        <v>1.5485803791674793E-4</v>
      </c>
      <c r="M4">
        <f>'Sheet 1'!AF2313</f>
        <v>5.370660341429943E-6</v>
      </c>
      <c r="N4">
        <f>'Sheet 1'!AG2313</f>
        <v>7.3612829905595942E-4</v>
      </c>
      <c r="O4">
        <f>'Sheet 1'!AH2313</f>
        <v>3.2801850065590482E-4</v>
      </c>
      <c r="P4">
        <f>'Sheet 1'!AI2313</f>
        <v>4.0721510480900219E-4</v>
      </c>
      <c r="Q4">
        <f>'Sheet 1'!AJ2313</f>
        <v>2.5285282784314047E-4</v>
      </c>
      <c r="R4">
        <f>'Sheet 1'!AK2313</f>
        <v>0</v>
      </c>
      <c r="S4">
        <f>'Sheet 1'!AL2313</f>
        <v>1.0887250317596548E-5</v>
      </c>
      <c r="T4">
        <f>'Sheet 1'!AM2313</f>
        <v>1.0509349202984541E-4</v>
      </c>
      <c r="U4">
        <f>'Sheet 1'!AN2313</f>
        <v>1.0350217600721759E-3</v>
      </c>
      <c r="V4">
        <f>'Sheet 1'!AO2313</f>
        <v>0</v>
      </c>
      <c r="W4">
        <f>'Sheet 1'!AP2313</f>
        <v>6.9080606947854778E-4</v>
      </c>
      <c r="X4">
        <f>'Sheet 1'!AQ2313</f>
        <v>2.2203356346865697E-4</v>
      </c>
      <c r="Y4">
        <f>'Sheet 1'!AR2313</f>
        <v>9.2410440956014583E-6</v>
      </c>
      <c r="Z4">
        <f>'Sheet 1'!AS2313</f>
        <v>1.3163996252012233E-3</v>
      </c>
      <c r="AA4">
        <f>'Sheet 1'!AT2313</f>
        <v>0</v>
      </c>
      <c r="AB4">
        <f>'Sheet 1'!AU2313</f>
        <v>6.2950396184527783E-5</v>
      </c>
      <c r="AC4">
        <f>'Sheet 1'!AV2313</f>
        <v>2.2759338260031918E-4</v>
      </c>
      <c r="AD4">
        <f>'Sheet 1'!AW2313</f>
        <v>4.7276703823471007E-4</v>
      </c>
      <c r="AE4">
        <f>'Sheet 1'!AX2313</f>
        <v>1.3086573167692256E-3</v>
      </c>
      <c r="AF4">
        <f>'Sheet 1'!AY2313</f>
        <v>1.7436788053889589E-3</v>
      </c>
      <c r="AG4">
        <f>'Sheet 1'!AZ2313</f>
        <v>8.3297022820929829E-4</v>
      </c>
      <c r="AH4">
        <f>'Sheet 1'!BA2313</f>
        <v>3.1864860202552165E-4</v>
      </c>
      <c r="AI4">
        <f>'Sheet 1'!BB2313</f>
        <v>0</v>
      </c>
      <c r="AJ4">
        <f>'Sheet 1'!BC2313</f>
        <v>2.6131299846519386E-4</v>
      </c>
      <c r="AK4">
        <f>'Sheet 1'!BD2313</f>
        <v>0</v>
      </c>
      <c r="AL4">
        <f>'Sheet 1'!BE2313</f>
        <v>2.8991270807846438E-5</v>
      </c>
      <c r="AM4">
        <f>'Sheet 1'!BF2313</f>
        <v>4.3138699112445106E-5</v>
      </c>
      <c r="AN4">
        <f>'Sheet 1'!BG2313</f>
        <v>7.1225406088533456E-5</v>
      </c>
      <c r="AO4">
        <f>'Sheet 1'!BH2313</f>
        <v>0</v>
      </c>
      <c r="AP4">
        <f>'Sheet 1'!BI2313</f>
        <v>0</v>
      </c>
      <c r="AQ4">
        <f>'Sheet 1'!BJ2313</f>
        <v>9.5927224378070922E-4</v>
      </c>
      <c r="AR4">
        <f>'Sheet 1'!BK2313</f>
        <v>0</v>
      </c>
      <c r="AS4">
        <f>'Sheet 1'!BL2313</f>
        <v>4.4086679509332456E-4</v>
      </c>
      <c r="AT4">
        <f>'Sheet 1'!BM2313</f>
        <v>1.914312361567714E-4</v>
      </c>
      <c r="AU4">
        <f>'Sheet 1'!BN2313</f>
        <v>0</v>
      </c>
      <c r="AV4">
        <f>'Sheet 1'!BO2313</f>
        <v>2.5255218114417813E-4</v>
      </c>
      <c r="AW4">
        <f>'Sheet 1'!BP2313</f>
        <v>2.0629948355897917E-4</v>
      </c>
      <c r="AX4">
        <f>'Sheet 1'!BQ2313</f>
        <v>1.42804641565401E-3</v>
      </c>
      <c r="AY4">
        <f>'Sheet 1'!BR2313</f>
        <v>4.9483931195448293E-4</v>
      </c>
      <c r="AZ4">
        <f>'Sheet 1'!BS2313</f>
        <v>1.1077908384898044E-5</v>
      </c>
      <c r="BA4">
        <f>'Sheet 1'!BT2313</f>
        <v>0</v>
      </c>
      <c r="BB4">
        <f>'Sheet 1'!BU2313</f>
        <v>6.1143017677592374E-6</v>
      </c>
      <c r="BC4">
        <f>'Sheet 1'!BV2313</f>
        <v>2.8757945813950273E-4</v>
      </c>
      <c r="BD4">
        <f>'Sheet 1'!BW2313</f>
        <v>1.7494980827467655E-4</v>
      </c>
      <c r="BE4">
        <f>'Sheet 1'!BX2313</f>
        <v>0</v>
      </c>
      <c r="BF4">
        <f>'Sheet 1'!BY2313</f>
        <v>3.3188996722129299E-5</v>
      </c>
      <c r="BG4">
        <f>'Sheet 1'!BZ2313</f>
        <v>0</v>
      </c>
      <c r="BH4">
        <f>'Sheet 1'!CA2313</f>
        <v>8.717246663520993E-4</v>
      </c>
      <c r="BI4">
        <f>'Sheet 1'!CB2313</f>
        <v>1.2663510496028752E-3</v>
      </c>
      <c r="BJ4">
        <f>'Sheet 1'!CC2313</f>
        <v>1.4500655899775817E-3</v>
      </c>
      <c r="BK4">
        <f>'Sheet 1'!CD2313</f>
        <v>2.4155939837954316E-3</v>
      </c>
      <c r="BL4">
        <f>'Sheet 1'!CE2313</f>
        <v>3.6671767378007131E-4</v>
      </c>
      <c r="BM4">
        <f>'Sheet 1'!CF2313</f>
        <v>0</v>
      </c>
      <c r="BN4">
        <f>'Sheet 1'!CG2313</f>
        <v>4.7774213930937959E-4</v>
      </c>
      <c r="BO4">
        <f>'Sheet 1'!CH2313</f>
        <v>5.9145930645499306E-3</v>
      </c>
      <c r="BP4">
        <f>'Sheet 1'!CI2313</f>
        <v>1.6642577261413323E-3</v>
      </c>
      <c r="BQ4">
        <f>'Sheet 1'!CJ2313</f>
        <v>6.823071238032917E-2</v>
      </c>
      <c r="BR4">
        <f>'Sheet 1'!CK2313</f>
        <v>1.6551386024240673E-2</v>
      </c>
      <c r="BS4">
        <f>'Sheet 1'!CL2313</f>
        <v>3.7523191832842099E-3</v>
      </c>
      <c r="BT4">
        <f>'Sheet 1'!CM2313</f>
        <v>1.2594826947624729E-3</v>
      </c>
      <c r="BU4">
        <f>'Sheet 1'!CN2313</f>
        <v>2.6003188703284459E-3</v>
      </c>
      <c r="BV4">
        <f>'Sheet 1'!CO2313</f>
        <v>0</v>
      </c>
      <c r="BW4">
        <f>'Sheet 1'!CP2313</f>
        <v>7.1062234767500841E-4</v>
      </c>
      <c r="BX4">
        <f>'Sheet 1'!CQ2313</f>
        <v>0</v>
      </c>
      <c r="BY4">
        <f>'Sheet 1'!CR2313</f>
        <v>8.3084937585514171E-7</v>
      </c>
      <c r="BZ4">
        <f>'Sheet 1'!CS2313</f>
        <v>0</v>
      </c>
      <c r="CA4">
        <f>'Sheet 1'!CT2313</f>
        <v>8.6482257777763954E-5</v>
      </c>
      <c r="CB4">
        <f>'Sheet 1'!CU2313</f>
        <v>1.6272197520098527E-3</v>
      </c>
      <c r="CC4">
        <f>'Sheet 1'!CV2313</f>
        <v>1.7387428521044299E-4</v>
      </c>
      <c r="CD4">
        <f>'Sheet 1'!CW2313</f>
        <v>4.0469486170224164E-5</v>
      </c>
      <c r="CE4">
        <f>'Sheet 1'!CX2313</f>
        <v>0</v>
      </c>
      <c r="CF4">
        <f>'Sheet 1'!CY2313</f>
        <v>5.3409413381913355E-4</v>
      </c>
      <c r="CG4">
        <f>'Sheet 1'!CZ2313</f>
        <v>9.0087540193489052E-4</v>
      </c>
      <c r="CH4">
        <f>'Sheet 1'!DA2313</f>
        <v>4.3885797205350639E-4</v>
      </c>
      <c r="CI4">
        <f>'Sheet 1'!DB2313</f>
        <v>0</v>
      </c>
      <c r="CJ4">
        <f>'Sheet 1'!DC2313</f>
        <v>1.2422634976225698E-4</v>
      </c>
      <c r="CK4">
        <f>'Sheet 1'!DD2313</f>
        <v>0</v>
      </c>
      <c r="CL4">
        <f>'Sheet 1'!DE2313</f>
        <v>1.2725686765486545E-3</v>
      </c>
      <c r="CM4">
        <f>'Sheet 1'!DF2313</f>
        <v>3.6466395572134727E-4</v>
      </c>
      <c r="CN4">
        <f>'Sheet 1'!DG2313</f>
        <v>4.9007015324390379E-4</v>
      </c>
      <c r="CO4">
        <f>'Sheet 1'!DH2313</f>
        <v>3.180953687869823E-4</v>
      </c>
      <c r="CP4">
        <f>'Sheet 1'!DI2313</f>
        <v>9.0361503925277928E-4</v>
      </c>
      <c r="CQ4">
        <f>'Sheet 1'!DJ2313</f>
        <v>1.5912219013451395E-3</v>
      </c>
      <c r="CR4">
        <f>'Sheet 1'!DK2313</f>
        <v>0</v>
      </c>
      <c r="CS4">
        <f>'Sheet 1'!DL2313</f>
        <v>2.2009470669206868E-4</v>
      </c>
      <c r="CT4">
        <f>'Sheet 1'!DM2313</f>
        <v>0</v>
      </c>
      <c r="CU4">
        <f>'Sheet 1'!DN2313</f>
        <v>2.9929168566443336E-4</v>
      </c>
      <c r="CV4">
        <f>'Sheet 1'!DO2313</f>
        <v>4.9293731240584606E-6</v>
      </c>
      <c r="CW4">
        <f>'Sheet 1'!DP2313</f>
        <v>4.7111387703297733E-4</v>
      </c>
      <c r="CX4">
        <f>'Sheet 1'!DQ2313</f>
        <v>1.2745354365373642E-4</v>
      </c>
      <c r="CY4">
        <f>'Sheet 1'!DR2313</f>
        <v>8.8649254548384024E-5</v>
      </c>
      <c r="CZ4">
        <f>'Sheet 1'!DS2313</f>
        <v>1.686518034193535E-4</v>
      </c>
      <c r="DA4">
        <f>'Sheet 1'!DT2313</f>
        <v>3.1437591225777812E-5</v>
      </c>
      <c r="DB4">
        <f>'Sheet 1'!DU2313</f>
        <v>1.8870713301518319E-4</v>
      </c>
      <c r="DC4">
        <f>'Sheet 1'!DV2313</f>
        <v>9.4459244717678425E-5</v>
      </c>
      <c r="DD4">
        <f>'Sheet 1'!DW2313</f>
        <v>0</v>
      </c>
      <c r="DE4">
        <f>'Sheet 1'!DX2313</f>
        <v>5.0596040784829123E-4</v>
      </c>
    </row>
    <row r="5" spans="1:109">
      <c r="A5" t="str">
        <f>'Sheet 1'!T2314</f>
        <v>D</v>
      </c>
      <c r="B5">
        <f>'Sheet 1'!U2314</f>
        <v>0</v>
      </c>
      <c r="C5">
        <f>'Sheet 1'!V2314</f>
        <v>1.2040669154892713E-4</v>
      </c>
      <c r="D5">
        <f>'Sheet 1'!W2314</f>
        <v>2.3014502723236273E-4</v>
      </c>
      <c r="E5">
        <f>'Sheet 1'!X2314</f>
        <v>0</v>
      </c>
      <c r="F5">
        <f>'Sheet 1'!Y2314</f>
        <v>0</v>
      </c>
      <c r="G5">
        <f>'Sheet 1'!Z2314</f>
        <v>1.4776699878498215E-4</v>
      </c>
      <c r="H5">
        <f>'Sheet 1'!AA2314</f>
        <v>5.8398091243376209E-5</v>
      </c>
      <c r="I5">
        <f>'Sheet 1'!AB2314</f>
        <v>1.7148681141747818E-4</v>
      </c>
      <c r="J5">
        <f>'Sheet 1'!AC2314</f>
        <v>0</v>
      </c>
      <c r="K5">
        <f>'Sheet 1'!AD2314</f>
        <v>1.4071027643946721E-4</v>
      </c>
      <c r="L5">
        <f>'Sheet 1'!AE2314</f>
        <v>9.0449678075581706E-4</v>
      </c>
      <c r="M5">
        <f>'Sheet 1'!AF2314</f>
        <v>4.3267657763689975E-3</v>
      </c>
      <c r="N5">
        <f>'Sheet 1'!AG2314</f>
        <v>0</v>
      </c>
      <c r="O5">
        <f>'Sheet 1'!AH2314</f>
        <v>1.2529048248542301E-3</v>
      </c>
      <c r="P5">
        <f>'Sheet 1'!AI2314</f>
        <v>4.7567813454409727E-4</v>
      </c>
      <c r="Q5">
        <f>'Sheet 1'!AJ2314</f>
        <v>1.1707030031090674E-3</v>
      </c>
      <c r="R5">
        <f>'Sheet 1'!AK2314</f>
        <v>0</v>
      </c>
      <c r="S5">
        <f>'Sheet 1'!AL2314</f>
        <v>2.0570955967882934E-4</v>
      </c>
      <c r="T5">
        <f>'Sheet 1'!AM2314</f>
        <v>2.4440939914835999E-4</v>
      </c>
      <c r="U5">
        <f>'Sheet 1'!AN2314</f>
        <v>2.627247760587835E-3</v>
      </c>
      <c r="V5">
        <f>'Sheet 1'!AO2314</f>
        <v>1.695024349232052E-4</v>
      </c>
      <c r="W5">
        <f>'Sheet 1'!AP2314</f>
        <v>1.6337268227231604E-4</v>
      </c>
      <c r="X5">
        <f>'Sheet 1'!AQ2314</f>
        <v>5.3195249981893432E-4</v>
      </c>
      <c r="Y5">
        <f>'Sheet 1'!AR2314</f>
        <v>1.777125594473822E-4</v>
      </c>
      <c r="Z5">
        <f>'Sheet 1'!AS2314</f>
        <v>7.9644242474720373E-4</v>
      </c>
      <c r="AA5">
        <f>'Sheet 1'!AT2314</f>
        <v>9.8427289714275029E-5</v>
      </c>
      <c r="AB5">
        <f>'Sheet 1'!AU2314</f>
        <v>9.9387514207227622E-4</v>
      </c>
      <c r="AC5">
        <f>'Sheet 1'!AV2314</f>
        <v>1.8015937962433665E-4</v>
      </c>
      <c r="AD5">
        <f>'Sheet 1'!AW2314</f>
        <v>2.247949403040492E-4</v>
      </c>
      <c r="AE5">
        <f>'Sheet 1'!AX2314</f>
        <v>3.6021172752456564E-4</v>
      </c>
      <c r="AF5">
        <f>'Sheet 1'!AY2314</f>
        <v>3.7514710922220587E-4</v>
      </c>
      <c r="AG5">
        <f>'Sheet 1'!AZ2314</f>
        <v>4.9392225414714803E-4</v>
      </c>
      <c r="AH5">
        <f>'Sheet 1'!BA2314</f>
        <v>2.6698438879875665E-4</v>
      </c>
      <c r="AI5">
        <f>'Sheet 1'!BB2314</f>
        <v>2.5049025870815871E-4</v>
      </c>
      <c r="AJ5">
        <f>'Sheet 1'!BC2314</f>
        <v>7.0144822964191321E-3</v>
      </c>
      <c r="AK5">
        <f>'Sheet 1'!BD2314</f>
        <v>2.1195375714600172E-3</v>
      </c>
      <c r="AL5">
        <f>'Sheet 1'!BE2314</f>
        <v>0</v>
      </c>
      <c r="AM5">
        <f>'Sheet 1'!BF2314</f>
        <v>6.913666325160922E-6</v>
      </c>
      <c r="AN5">
        <f>'Sheet 1'!BG2314</f>
        <v>1.643175391753092E-3</v>
      </c>
      <c r="AO5">
        <f>'Sheet 1'!BH2314</f>
        <v>2.0841950298143057E-4</v>
      </c>
      <c r="AP5">
        <f>'Sheet 1'!BI2314</f>
        <v>0</v>
      </c>
      <c r="AQ5">
        <f>'Sheet 1'!BJ2314</f>
        <v>3.519359263354401E-4</v>
      </c>
      <c r="AR5">
        <f>'Sheet 1'!BK2314</f>
        <v>5.0525637232454027E-6</v>
      </c>
      <c r="AS5">
        <f>'Sheet 1'!BL2314</f>
        <v>3.6289751580771847E-4</v>
      </c>
      <c r="AT5">
        <f>'Sheet 1'!BM2314</f>
        <v>0</v>
      </c>
      <c r="AU5">
        <f>'Sheet 1'!BN2314</f>
        <v>0</v>
      </c>
      <c r="AV5">
        <f>'Sheet 1'!BO2314</f>
        <v>3.8661441317924659E-4</v>
      </c>
      <c r="AW5">
        <f>'Sheet 1'!BP2314</f>
        <v>7.5672261875817096E-5</v>
      </c>
      <c r="AX5">
        <f>'Sheet 1'!BQ2314</f>
        <v>0</v>
      </c>
      <c r="AY5">
        <f>'Sheet 1'!BR2314</f>
        <v>1.5580512291205231E-3</v>
      </c>
      <c r="AZ5">
        <f>'Sheet 1'!BS2314</f>
        <v>0</v>
      </c>
      <c r="BA5">
        <f>'Sheet 1'!BT2314</f>
        <v>2.9162063453980869E-4</v>
      </c>
      <c r="BB5">
        <f>'Sheet 1'!BU2314</f>
        <v>0</v>
      </c>
      <c r="BC5">
        <f>'Sheet 1'!BV2314</f>
        <v>5.7434181027628489E-4</v>
      </c>
      <c r="BD5">
        <f>'Sheet 1'!BW2314</f>
        <v>6.7010542604417796E-4</v>
      </c>
      <c r="BE5">
        <f>'Sheet 1'!BX2314</f>
        <v>1.1665085672750196E-3</v>
      </c>
      <c r="BF5">
        <f>'Sheet 1'!BY2314</f>
        <v>2.0432054194408208E-3</v>
      </c>
      <c r="BG5">
        <f>'Sheet 1'!BZ2314</f>
        <v>2.4001426841996413E-5</v>
      </c>
      <c r="BH5">
        <f>'Sheet 1'!CA2314</f>
        <v>3.2177984218457148E-5</v>
      </c>
      <c r="BI5">
        <f>'Sheet 1'!CB2314</f>
        <v>2.4633580359595674E-4</v>
      </c>
      <c r="BJ5">
        <f>'Sheet 1'!CC2314</f>
        <v>1.8504494054070593E-4</v>
      </c>
      <c r="BK5">
        <f>'Sheet 1'!CD2314</f>
        <v>5.1107106855796866E-5</v>
      </c>
      <c r="BL5">
        <f>'Sheet 1'!CE2314</f>
        <v>0</v>
      </c>
      <c r="BM5">
        <f>'Sheet 1'!CF2314</f>
        <v>0</v>
      </c>
      <c r="BN5">
        <f>'Sheet 1'!CG2314</f>
        <v>4.2774166551700234E-5</v>
      </c>
      <c r="BO5">
        <f>'Sheet 1'!CH2314</f>
        <v>3.5619256134456745E-3</v>
      </c>
      <c r="BP5">
        <f>'Sheet 1'!CI2314</f>
        <v>0</v>
      </c>
      <c r="BQ5">
        <f>'Sheet 1'!CJ2314</f>
        <v>9.8542056666895195E-2</v>
      </c>
      <c r="BR5">
        <f>'Sheet 1'!CK2314</f>
        <v>2.3745320582913083E-2</v>
      </c>
      <c r="BS5">
        <f>'Sheet 1'!CL2314</f>
        <v>1.5901440877187169E-2</v>
      </c>
      <c r="BT5">
        <f>'Sheet 1'!CM2314</f>
        <v>2.1656182686481096E-4</v>
      </c>
      <c r="BU5">
        <f>'Sheet 1'!CN2314</f>
        <v>5.3734340040079858E-5</v>
      </c>
      <c r="BV5">
        <f>'Sheet 1'!CO2314</f>
        <v>4.4617673471345127E-4</v>
      </c>
      <c r="BW5">
        <f>'Sheet 1'!CP2314</f>
        <v>5.5672842820693458E-4</v>
      </c>
      <c r="BX5">
        <f>'Sheet 1'!CQ2314</f>
        <v>7.1154015512087804E-4</v>
      </c>
      <c r="BY5">
        <f>'Sheet 1'!CR2314</f>
        <v>6.7445811890219805E-4</v>
      </c>
      <c r="BZ5">
        <f>'Sheet 1'!CS2314</f>
        <v>3.5998848100430142E-3</v>
      </c>
      <c r="CA5">
        <f>'Sheet 1'!CT2314</f>
        <v>7.8515120255262495E-4</v>
      </c>
      <c r="CB5">
        <f>'Sheet 1'!CU2314</f>
        <v>2.2212476949036737E-4</v>
      </c>
      <c r="CC5">
        <f>'Sheet 1'!CV2314</f>
        <v>1.526380250430971E-3</v>
      </c>
      <c r="CD5">
        <f>'Sheet 1'!CW2314</f>
        <v>1.9080824488792845E-4</v>
      </c>
      <c r="CE5">
        <f>'Sheet 1'!CX2314</f>
        <v>2.5506992545582343E-4</v>
      </c>
      <c r="CF5">
        <f>'Sheet 1'!CY2314</f>
        <v>0</v>
      </c>
      <c r="CG5">
        <f>'Sheet 1'!CZ2314</f>
        <v>9.9190505035674607E-5</v>
      </c>
      <c r="CH5">
        <f>'Sheet 1'!DA2314</f>
        <v>8.8111222313463097E-4</v>
      </c>
      <c r="CI5">
        <f>'Sheet 1'!DB2314</f>
        <v>3.6441328492469208E-4</v>
      </c>
      <c r="CJ5">
        <f>'Sheet 1'!DC2314</f>
        <v>4.6471029808403062E-4</v>
      </c>
      <c r="CK5">
        <f>'Sheet 1'!DD2314</f>
        <v>0</v>
      </c>
      <c r="CL5">
        <f>'Sheet 1'!DE2314</f>
        <v>1.0425618743327562E-4</v>
      </c>
      <c r="CM5">
        <f>'Sheet 1'!DF2314</f>
        <v>6.4915261253608366E-4</v>
      </c>
      <c r="CN5">
        <f>'Sheet 1'!DG2314</f>
        <v>8.1039278141037147E-4</v>
      </c>
      <c r="CO5">
        <f>'Sheet 1'!DH2314</f>
        <v>7.288321088452232E-4</v>
      </c>
      <c r="CP5">
        <f>'Sheet 1'!DI2314</f>
        <v>1.6411857261424911E-4</v>
      </c>
      <c r="CQ5">
        <f>'Sheet 1'!DJ2314</f>
        <v>2.3603368780120554E-5</v>
      </c>
      <c r="CR5">
        <f>'Sheet 1'!DK2314</f>
        <v>0</v>
      </c>
      <c r="CS5">
        <f>'Sheet 1'!DL2314</f>
        <v>1.3423506536388037E-4</v>
      </c>
      <c r="CT5">
        <f>'Sheet 1'!DM2314</f>
        <v>9.0279385188470347E-5</v>
      </c>
      <c r="CU5">
        <f>'Sheet 1'!DN2314</f>
        <v>1.0958990725358356E-4</v>
      </c>
      <c r="CV5">
        <f>'Sheet 1'!DO2314</f>
        <v>5.1754544670185032E-5</v>
      </c>
      <c r="CW5">
        <f>'Sheet 1'!DP2314</f>
        <v>5.8821637015428679E-5</v>
      </c>
      <c r="CX5">
        <f>'Sheet 1'!DQ2314</f>
        <v>1.6764995316443767E-3</v>
      </c>
      <c r="CY5">
        <f>'Sheet 1'!DR2314</f>
        <v>3.9691711202619138E-4</v>
      </c>
      <c r="CZ5">
        <f>'Sheet 1'!DS2314</f>
        <v>1.2028447964449369E-3</v>
      </c>
      <c r="DA5">
        <f>'Sheet 1'!DT2314</f>
        <v>0</v>
      </c>
      <c r="DB5">
        <f>'Sheet 1'!DU2314</f>
        <v>4.562343850527505E-4</v>
      </c>
      <c r="DC5">
        <f>'Sheet 1'!DV2314</f>
        <v>3.4224947201052684E-4</v>
      </c>
      <c r="DD5">
        <f>'Sheet 1'!DW2314</f>
        <v>5.8434761061694029E-4</v>
      </c>
      <c r="DE5">
        <f>'Sheet 1'!DX2314</f>
        <v>2.2154317492726879E-4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7.6503972795566571E-4</v>
      </c>
      <c r="C8">
        <f t="shared" ref="C8:BL8" si="0">AVERAGE(C2:C5)</f>
        <v>9.4564162423713897E-4</v>
      </c>
      <c r="D8">
        <f t="shared" si="0"/>
        <v>3.3913934063268755E-4</v>
      </c>
      <c r="E8">
        <f t="shared" si="0"/>
        <v>9.9426517831258609E-4</v>
      </c>
      <c r="F8">
        <f t="shared" si="0"/>
        <v>1.8993755741676002E-4</v>
      </c>
      <c r="G8">
        <f t="shared" si="0"/>
        <v>4.5964331275126854E-4</v>
      </c>
      <c r="H8">
        <f t="shared" si="0"/>
        <v>1.4022951081305146E-4</v>
      </c>
      <c r="I8">
        <f t="shared" si="0"/>
        <v>1.8137613745892138E-4</v>
      </c>
      <c r="J8">
        <f t="shared" si="0"/>
        <v>9.837123539540572E-5</v>
      </c>
      <c r="K8">
        <f t="shared" si="0"/>
        <v>1.7842634150316814E-4</v>
      </c>
      <c r="L8">
        <f t="shared" si="0"/>
        <v>2.6483870466814126E-4</v>
      </c>
      <c r="M8">
        <f t="shared" si="0"/>
        <v>1.2118774690552416E-3</v>
      </c>
      <c r="N8">
        <f t="shared" si="0"/>
        <v>2.0931099725982888E-4</v>
      </c>
      <c r="O8">
        <f t="shared" si="0"/>
        <v>6.134407806800224E-4</v>
      </c>
      <c r="P8">
        <f t="shared" si="0"/>
        <v>2.2072330983827486E-4</v>
      </c>
      <c r="Q8">
        <f t="shared" si="0"/>
        <v>3.5588895773805196E-4</v>
      </c>
      <c r="R8">
        <f t="shared" si="0"/>
        <v>2.5558176637696103E-4</v>
      </c>
      <c r="S8">
        <f t="shared" si="0"/>
        <v>7.1141583853974664E-5</v>
      </c>
      <c r="T8">
        <f t="shared" si="0"/>
        <v>3.4089586774382929E-4</v>
      </c>
      <c r="U8">
        <f t="shared" si="0"/>
        <v>1.0200913845659115E-3</v>
      </c>
      <c r="V8">
        <f t="shared" si="0"/>
        <v>1.8933909988128758E-4</v>
      </c>
      <c r="W8">
        <f t="shared" si="0"/>
        <v>4.2350263043520575E-4</v>
      </c>
      <c r="X8">
        <f t="shared" si="0"/>
        <v>3.1764147390124725E-4</v>
      </c>
      <c r="Y8">
        <f t="shared" si="0"/>
        <v>2.0296363428422778E-4</v>
      </c>
      <c r="Z8">
        <f t="shared" si="0"/>
        <v>7.1202449689744313E-4</v>
      </c>
      <c r="AA8">
        <f t="shared" si="0"/>
        <v>1.0215544668260176E-4</v>
      </c>
      <c r="AB8">
        <f t="shared" si="0"/>
        <v>4.0889619359151495E-4</v>
      </c>
      <c r="AC8">
        <f t="shared" si="0"/>
        <v>3.4750253646684791E-4</v>
      </c>
      <c r="AD8">
        <f t="shared" si="0"/>
        <v>5.4585808837458562E-4</v>
      </c>
      <c r="AE8">
        <f t="shared" si="0"/>
        <v>1.1216796672970503E-3</v>
      </c>
      <c r="AF8">
        <f t="shared" si="0"/>
        <v>1.2564139686794137E-3</v>
      </c>
      <c r="AG8">
        <f t="shared" si="0"/>
        <v>6.3722986212833563E-4</v>
      </c>
      <c r="AH8">
        <f t="shared" si="0"/>
        <v>4.8946850293250137E-4</v>
      </c>
      <c r="AI8">
        <f t="shared" si="0"/>
        <v>1.1204552215320979E-4</v>
      </c>
      <c r="AJ8">
        <f t="shared" si="0"/>
        <v>1.8475642287707501E-3</v>
      </c>
      <c r="AK8">
        <f t="shared" si="0"/>
        <v>6.709337568324284E-4</v>
      </c>
      <c r="AL8">
        <f t="shared" si="0"/>
        <v>7.9941928107045792E-5</v>
      </c>
      <c r="AM8">
        <f t="shared" si="0"/>
        <v>4.1404463409629048E-5</v>
      </c>
      <c r="AN8">
        <f t="shared" si="0"/>
        <v>6.0185504203091118E-4</v>
      </c>
      <c r="AO8">
        <f t="shared" si="0"/>
        <v>2.481218014174088E-4</v>
      </c>
      <c r="AP8">
        <f t="shared" si="0"/>
        <v>1.235090572209187E-4</v>
      </c>
      <c r="AQ8">
        <f t="shared" si="0"/>
        <v>6.3899213558378575E-4</v>
      </c>
      <c r="AR8">
        <f t="shared" si="0"/>
        <v>3.056591620824724E-4</v>
      </c>
      <c r="AS8">
        <f t="shared" si="0"/>
        <v>4.2885367358116137E-4</v>
      </c>
      <c r="AT8">
        <f t="shared" si="0"/>
        <v>7.0981405529362929E-5</v>
      </c>
      <c r="AU8">
        <f t="shared" si="0"/>
        <v>1.7392261527785656E-5</v>
      </c>
      <c r="AV8">
        <f t="shared" si="0"/>
        <v>2.6895602222599951E-4</v>
      </c>
      <c r="AW8">
        <f t="shared" si="0"/>
        <v>7.5639384269324584E-5</v>
      </c>
      <c r="AX8">
        <f t="shared" si="0"/>
        <v>4.5535495595722797E-4</v>
      </c>
      <c r="AY8">
        <f t="shared" si="0"/>
        <v>5.1322263526875148E-4</v>
      </c>
      <c r="AZ8">
        <f t="shared" si="0"/>
        <v>8.465706443448032E-6</v>
      </c>
      <c r="BA8">
        <f t="shared" si="0"/>
        <v>1.7818511578937416E-4</v>
      </c>
      <c r="BB8">
        <f t="shared" si="0"/>
        <v>4.906482908031667E-4</v>
      </c>
      <c r="BC8">
        <f t="shared" si="0"/>
        <v>3.6102631179427125E-4</v>
      </c>
      <c r="BD8">
        <f t="shared" si="0"/>
        <v>4.7037563087431403E-4</v>
      </c>
      <c r="BE8">
        <f t="shared" si="0"/>
        <v>4.9023592948989206E-4</v>
      </c>
      <c r="BF8">
        <f t="shared" si="0"/>
        <v>8.322213251281313E-4</v>
      </c>
      <c r="BG8">
        <f t="shared" si="0"/>
        <v>4.0991215626076931E-4</v>
      </c>
      <c r="BH8">
        <f t="shared" si="0"/>
        <v>3.674312132512284E-4</v>
      </c>
      <c r="BI8">
        <f t="shared" si="0"/>
        <v>7.7036251879518359E-4</v>
      </c>
      <c r="BJ8">
        <f t="shared" si="0"/>
        <v>7.8473948629081871E-4</v>
      </c>
      <c r="BK8">
        <f t="shared" si="0"/>
        <v>6.9543122307492479E-4</v>
      </c>
      <c r="BL8">
        <f t="shared" si="0"/>
        <v>6.4253063196920428E-4</v>
      </c>
      <c r="BM8">
        <f t="shared" ref="BM8:BP8" si="1">AVERAGE(BM2:BM5)</f>
        <v>1.9576251263580771E-4</v>
      </c>
      <c r="BN8">
        <f t="shared" si="1"/>
        <v>5.4314314907558375E-4</v>
      </c>
      <c r="BO8">
        <f t="shared" si="1"/>
        <v>3.5710943043770673E-3</v>
      </c>
      <c r="BP8">
        <f t="shared" si="1"/>
        <v>4.4711537759438701E-4</v>
      </c>
      <c r="BQ8">
        <f>AVERAGE(BQ2:BQ5)</f>
        <v>8.1845932543506153E-2</v>
      </c>
      <c r="BR8">
        <f t="shared" ref="BR8:DE8" si="2">AVERAGE(BR2:BR5)</f>
        <v>1.9617748993464752E-2</v>
      </c>
      <c r="BS8">
        <f t="shared" si="2"/>
        <v>9.1560948988004334E-3</v>
      </c>
      <c r="BT8">
        <f t="shared" si="2"/>
        <v>3.8314681254626129E-4</v>
      </c>
      <c r="BU8">
        <f t="shared" si="2"/>
        <v>8.9852711873843671E-4</v>
      </c>
      <c r="BV8">
        <f t="shared" si="2"/>
        <v>1.1154418367836282E-4</v>
      </c>
      <c r="BW8">
        <f t="shared" si="2"/>
        <v>3.1683769397048572E-4</v>
      </c>
      <c r="BX8">
        <f t="shared" si="2"/>
        <v>2.4567075872132082E-4</v>
      </c>
      <c r="BY8">
        <f t="shared" si="2"/>
        <v>3.6871743365104505E-4</v>
      </c>
      <c r="BZ8">
        <f t="shared" si="2"/>
        <v>9.4637381384351659E-4</v>
      </c>
      <c r="CA8">
        <f t="shared" si="2"/>
        <v>4.9610025673011695E-4</v>
      </c>
      <c r="CB8">
        <f t="shared" si="2"/>
        <v>5.120162928208752E-4</v>
      </c>
      <c r="CC8">
        <f t="shared" si="2"/>
        <v>5.2019320968409567E-4</v>
      </c>
      <c r="CD8">
        <f t="shared" si="2"/>
        <v>1.2060254453873731E-4</v>
      </c>
      <c r="CE8">
        <f t="shared" si="2"/>
        <v>1.6741746662141685E-4</v>
      </c>
      <c r="CF8">
        <f t="shared" si="2"/>
        <v>3.1116864320422053E-4</v>
      </c>
      <c r="CG8">
        <f t="shared" si="2"/>
        <v>3.0307710117470654E-4</v>
      </c>
      <c r="CH8">
        <f t="shared" si="2"/>
        <v>5.0859512785747724E-4</v>
      </c>
      <c r="CI8">
        <f t="shared" si="2"/>
        <v>4.7281086598892862E-4</v>
      </c>
      <c r="CJ8">
        <f t="shared" si="2"/>
        <v>3.5824617086420082E-4</v>
      </c>
      <c r="CK8">
        <f t="shared" si="2"/>
        <v>3.7034538236989579E-4</v>
      </c>
      <c r="CL8">
        <f t="shared" si="2"/>
        <v>6.1396730012004067E-4</v>
      </c>
      <c r="CM8">
        <f t="shared" si="2"/>
        <v>5.5057451268288873E-4</v>
      </c>
      <c r="CN8">
        <f t="shared" si="2"/>
        <v>4.0101380294729891E-4</v>
      </c>
      <c r="CO8">
        <f t="shared" si="2"/>
        <v>3.3824276254997606E-4</v>
      </c>
      <c r="CP8">
        <f t="shared" si="2"/>
        <v>4.2280895142840388E-4</v>
      </c>
      <c r="CQ8">
        <f t="shared" si="2"/>
        <v>4.1769487257967462E-4</v>
      </c>
      <c r="CR8">
        <f t="shared" si="2"/>
        <v>0</v>
      </c>
      <c r="CS8">
        <f t="shared" si="2"/>
        <v>8.8582443013987257E-5</v>
      </c>
      <c r="CT8">
        <f t="shared" si="2"/>
        <v>4.0705882743235887E-5</v>
      </c>
      <c r="CU8">
        <f t="shared" si="2"/>
        <v>1.3592569925734748E-4</v>
      </c>
      <c r="CV8">
        <f t="shared" si="2"/>
        <v>5.7442120809695604E-5</v>
      </c>
      <c r="CW8">
        <f t="shared" si="2"/>
        <v>1.6420128106376603E-4</v>
      </c>
      <c r="CX8">
        <f t="shared" si="2"/>
        <v>5.1009757905818253E-4</v>
      </c>
      <c r="CY8">
        <f t="shared" si="2"/>
        <v>1.9614319018400737E-4</v>
      </c>
      <c r="CZ8">
        <f t="shared" si="2"/>
        <v>4.2872225211766071E-4</v>
      </c>
      <c r="DA8">
        <f t="shared" si="2"/>
        <v>2.4680609071912099E-4</v>
      </c>
      <c r="DB8">
        <f t="shared" si="2"/>
        <v>1.6559887238836392E-4</v>
      </c>
      <c r="DC8">
        <f t="shared" si="2"/>
        <v>6.4607558929840637E-4</v>
      </c>
      <c r="DD8">
        <f t="shared" si="2"/>
        <v>2.6862533143480558E-4</v>
      </c>
      <c r="DE8">
        <f t="shared" si="2"/>
        <v>3.4387913559421007E-4</v>
      </c>
    </row>
    <row r="9" spans="1:109">
      <c r="A9" t="s">
        <v>5</v>
      </c>
      <c r="B9">
        <f>STDEV(B2:B5)</f>
        <v>8.847697004468664E-4</v>
      </c>
      <c r="C9">
        <f t="shared" ref="C9:BL9" si="3">STDEV(C2:C5)</f>
        <v>1.0299791511929998E-3</v>
      </c>
      <c r="D9">
        <f t="shared" si="3"/>
        <v>2.8093755988884908E-4</v>
      </c>
      <c r="E9">
        <f t="shared" si="3"/>
        <v>9.7837137677070037E-4</v>
      </c>
      <c r="F9">
        <f t="shared" si="3"/>
        <v>3.5106178662043009E-4</v>
      </c>
      <c r="G9">
        <f t="shared" si="3"/>
        <v>7.4990785744590233E-4</v>
      </c>
      <c r="H9">
        <f t="shared" si="3"/>
        <v>7.0056356416165063E-5</v>
      </c>
      <c r="I9">
        <f t="shared" si="3"/>
        <v>1.9593403264597369E-4</v>
      </c>
      <c r="J9">
        <f t="shared" si="3"/>
        <v>1.4634710143575857E-4</v>
      </c>
      <c r="K9">
        <f t="shared" si="3"/>
        <v>1.4043574954274477E-4</v>
      </c>
      <c r="L9">
        <f t="shared" si="3"/>
        <v>4.3264199223833468E-4</v>
      </c>
      <c r="M9">
        <f t="shared" si="3"/>
        <v>2.0880748456855681E-3</v>
      </c>
      <c r="N9">
        <f t="shared" si="3"/>
        <v>3.5443141373953384E-4</v>
      </c>
      <c r="O9">
        <f t="shared" si="3"/>
        <v>5.5796582419350446E-4</v>
      </c>
      <c r="P9">
        <f t="shared" si="3"/>
        <v>2.5639729018595768E-4</v>
      </c>
      <c r="Q9">
        <f t="shared" si="3"/>
        <v>5.5613315943736413E-4</v>
      </c>
      <c r="R9">
        <f t="shared" si="3"/>
        <v>5.1116353275392206E-4</v>
      </c>
      <c r="S9">
        <f t="shared" si="3"/>
        <v>9.4534494119828685E-5</v>
      </c>
      <c r="T9">
        <f t="shared" si="3"/>
        <v>4.5981882236429533E-4</v>
      </c>
      <c r="U9">
        <f t="shared" si="3"/>
        <v>1.1517228622106642E-3</v>
      </c>
      <c r="V9">
        <f t="shared" si="3"/>
        <v>2.5294279543806126E-4</v>
      </c>
      <c r="W9">
        <f t="shared" si="3"/>
        <v>3.7917472405988613E-4</v>
      </c>
      <c r="X9">
        <f t="shared" si="3"/>
        <v>2.5530548026409926E-4</v>
      </c>
      <c r="Y9">
        <f t="shared" si="3"/>
        <v>2.9291146564586787E-4</v>
      </c>
      <c r="Z9">
        <f t="shared" si="3"/>
        <v>5.1959774229872965E-4</v>
      </c>
      <c r="AA9">
        <f t="shared" si="3"/>
        <v>1.4624820932453768E-4</v>
      </c>
      <c r="AB9">
        <f t="shared" si="3"/>
        <v>4.6830489187288615E-4</v>
      </c>
      <c r="AC9">
        <f t="shared" si="3"/>
        <v>3.4763364570659618E-4</v>
      </c>
      <c r="AD9">
        <f t="shared" si="3"/>
        <v>6.5574588529252365E-4</v>
      </c>
      <c r="AE9">
        <f t="shared" si="3"/>
        <v>1.257211997048227E-3</v>
      </c>
      <c r="AF9">
        <f t="shared" si="3"/>
        <v>1.0856213696539311E-3</v>
      </c>
      <c r="AG9">
        <f t="shared" si="3"/>
        <v>1.9633309496662558E-4</v>
      </c>
      <c r="AH9">
        <f t="shared" si="3"/>
        <v>4.9245828886655804E-4</v>
      </c>
      <c r="AI9">
        <f t="shared" si="3"/>
        <v>1.31162282663373E-4</v>
      </c>
      <c r="AJ9">
        <f t="shared" si="3"/>
        <v>3.4461619888967233E-3</v>
      </c>
      <c r="AK9">
        <f t="shared" si="3"/>
        <v>9.7877323129091811E-4</v>
      </c>
      <c r="AL9">
        <f t="shared" si="3"/>
        <v>1.0402484362095076E-4</v>
      </c>
      <c r="AM9">
        <f t="shared" si="3"/>
        <v>2.4749519078216916E-5</v>
      </c>
      <c r="AN9">
        <f t="shared" si="3"/>
        <v>7.0636631352702882E-4</v>
      </c>
      <c r="AO9">
        <f t="shared" si="3"/>
        <v>3.697882328903464E-4</v>
      </c>
      <c r="AP9">
        <f t="shared" si="3"/>
        <v>1.520942424432833E-4</v>
      </c>
      <c r="AQ9">
        <f t="shared" si="3"/>
        <v>2.925001256535916E-4</v>
      </c>
      <c r="AR9">
        <f t="shared" si="3"/>
        <v>4.4857473604079594E-4</v>
      </c>
      <c r="AS9">
        <f t="shared" si="3"/>
        <v>5.347216702078304E-5</v>
      </c>
      <c r="AT9">
        <f t="shared" si="3"/>
        <v>9.1374120856796545E-5</v>
      </c>
      <c r="AU9">
        <f t="shared" si="3"/>
        <v>2.6933631738822649E-5</v>
      </c>
      <c r="AV9">
        <f t="shared" si="3"/>
        <v>1.5974473606009571E-4</v>
      </c>
      <c r="AW9">
        <f t="shared" si="3"/>
        <v>9.2779805886629728E-5</v>
      </c>
      <c r="AX9">
        <f t="shared" si="3"/>
        <v>6.562239527988852E-4</v>
      </c>
      <c r="AY9">
        <f t="shared" si="3"/>
        <v>7.3457463514852166E-4</v>
      </c>
      <c r="AZ9">
        <f t="shared" si="3"/>
        <v>1.0881172918645187E-5</v>
      </c>
      <c r="BA9">
        <f t="shared" si="3"/>
        <v>2.1243411730769674E-4</v>
      </c>
      <c r="BB9">
        <f t="shared" si="3"/>
        <v>6.8047342650804981E-4</v>
      </c>
      <c r="BC9">
        <f t="shared" si="3"/>
        <v>2.0927478519932205E-4</v>
      </c>
      <c r="BD9">
        <f t="shared" si="3"/>
        <v>4.7217890825152885E-4</v>
      </c>
      <c r="BE9">
        <f t="shared" si="3"/>
        <v>5.806776409019483E-4</v>
      </c>
      <c r="BF9">
        <f t="shared" si="3"/>
        <v>9.7054501553503123E-4</v>
      </c>
      <c r="BG9">
        <f t="shared" si="3"/>
        <v>6.1669811269917697E-4</v>
      </c>
      <c r="BH9">
        <f t="shared" si="3"/>
        <v>4.2468470480174267E-4</v>
      </c>
      <c r="BI9">
        <f t="shared" si="3"/>
        <v>7.6409220956390916E-4</v>
      </c>
      <c r="BJ9">
        <f t="shared" si="3"/>
        <v>8.0316553844049802E-4</v>
      </c>
      <c r="BK9">
        <f t="shared" si="3"/>
        <v>1.1537436686955705E-3</v>
      </c>
      <c r="BL9">
        <f t="shared" si="3"/>
        <v>1.054844751807075E-3</v>
      </c>
      <c r="BM9">
        <f t="shared" ref="BM9:BP9" si="4">STDEV(BM2:BM5)</f>
        <v>2.4151157382467107E-4</v>
      </c>
      <c r="BN9">
        <f t="shared" si="4"/>
        <v>7.7013835255570551E-4</v>
      </c>
      <c r="BO9">
        <f t="shared" si="4"/>
        <v>1.7098437662946037E-3</v>
      </c>
      <c r="BP9">
        <f t="shared" si="4"/>
        <v>8.1353789412135543E-4</v>
      </c>
      <c r="BQ9">
        <f>STDEV(BQ2:BQ5)</f>
        <v>1.2517248355339383E-2</v>
      </c>
      <c r="BR9">
        <f t="shared" ref="BR9:DE9" si="5">STDEV(BR2:BR5)</f>
        <v>3.7104265713897504E-3</v>
      </c>
      <c r="BS9">
        <f t="shared" si="5"/>
        <v>5.8755538303002421E-3</v>
      </c>
      <c r="BT9">
        <f t="shared" si="5"/>
        <v>5.9137885306473435E-4</v>
      </c>
      <c r="BU9">
        <f t="shared" si="5"/>
        <v>1.1535962847160645E-3</v>
      </c>
      <c r="BV9">
        <f t="shared" si="5"/>
        <v>2.2308836735672564E-4</v>
      </c>
      <c r="BW9">
        <f t="shared" si="5"/>
        <v>3.7120801289248584E-4</v>
      </c>
      <c r="BX9">
        <f t="shared" si="5"/>
        <v>3.3585282830109789E-4</v>
      </c>
      <c r="BY9">
        <f t="shared" si="5"/>
        <v>2.7842467899543772E-4</v>
      </c>
      <c r="BZ9">
        <f t="shared" si="5"/>
        <v>1.7696821003402603E-3</v>
      </c>
      <c r="CA9">
        <f t="shared" si="5"/>
        <v>5.4090399336796267E-4</v>
      </c>
      <c r="CB9">
        <f t="shared" si="5"/>
        <v>7.5011792289530837E-4</v>
      </c>
      <c r="CC9">
        <f t="shared" si="5"/>
        <v>6.8858773668711837E-4</v>
      </c>
      <c r="CD9">
        <f t="shared" si="5"/>
        <v>1.0277990842941635E-4</v>
      </c>
      <c r="CE9">
        <f t="shared" si="5"/>
        <v>1.8757306336595079E-4</v>
      </c>
      <c r="CF9">
        <f t="shared" si="5"/>
        <v>3.5794849276820197E-4</v>
      </c>
      <c r="CG9">
        <f t="shared" si="5"/>
        <v>4.0785585971707389E-4</v>
      </c>
      <c r="CH9">
        <f t="shared" si="5"/>
        <v>3.8499400559116126E-4</v>
      </c>
      <c r="CI9">
        <f t="shared" si="5"/>
        <v>7.2337334248199147E-4</v>
      </c>
      <c r="CJ9">
        <f t="shared" si="5"/>
        <v>2.7637444485553887E-4</v>
      </c>
      <c r="CK9">
        <f t="shared" si="5"/>
        <v>7.3104594138816484E-4</v>
      </c>
      <c r="CL9">
        <f t="shared" si="5"/>
        <v>6.1682985743176768E-4</v>
      </c>
      <c r="CM9">
        <f t="shared" si="5"/>
        <v>2.0066832836106464E-4</v>
      </c>
      <c r="CN9">
        <f t="shared" si="5"/>
        <v>3.3730099784208745E-4</v>
      </c>
      <c r="CO9">
        <f t="shared" si="5"/>
        <v>2.9756919911816035E-4</v>
      </c>
      <c r="CP9">
        <f t="shared" si="5"/>
        <v>3.3039001257608287E-4</v>
      </c>
      <c r="CQ9">
        <f t="shared" si="5"/>
        <v>7.826874869700048E-4</v>
      </c>
      <c r="CR9">
        <f t="shared" si="5"/>
        <v>0</v>
      </c>
      <c r="CS9">
        <f t="shared" si="5"/>
        <v>1.0812544542614654E-4</v>
      </c>
      <c r="CT9">
        <f t="shared" si="5"/>
        <v>4.7557491235986586E-5</v>
      </c>
      <c r="CU9">
        <f t="shared" si="5"/>
        <v>1.2363795949377361E-4</v>
      </c>
      <c r="CV9">
        <f t="shared" si="5"/>
        <v>6.4035765291993912E-5</v>
      </c>
      <c r="CW9">
        <f t="shared" si="5"/>
        <v>2.110733879454252E-4</v>
      </c>
      <c r="CX9">
        <f t="shared" si="5"/>
        <v>7.8358141326654934E-4</v>
      </c>
      <c r="CY9">
        <f t="shared" si="5"/>
        <v>1.7347603489177829E-4</v>
      </c>
      <c r="CZ9">
        <f t="shared" si="5"/>
        <v>5.1947344575828782E-4</v>
      </c>
      <c r="DA9">
        <f t="shared" si="5"/>
        <v>3.1265354938890609E-4</v>
      </c>
      <c r="DB9">
        <f t="shared" si="5"/>
        <v>2.1163875758053573E-4</v>
      </c>
      <c r="DC9">
        <f t="shared" si="5"/>
        <v>1.011362286921705E-3</v>
      </c>
      <c r="DD9">
        <f t="shared" si="5"/>
        <v>2.5066121878215098E-4</v>
      </c>
      <c r="DE9">
        <f t="shared" si="5"/>
        <v>1.8236298712154961E-4</v>
      </c>
    </row>
    <row r="10" spans="1:109">
      <c r="A10" t="s">
        <v>6</v>
      </c>
      <c r="B10">
        <f>B9/2</f>
        <v>4.423848502234332E-4</v>
      </c>
      <c r="C10">
        <f t="shared" ref="C10:BL10" si="6">C9/2</f>
        <v>5.1498957559649992E-4</v>
      </c>
      <c r="D10">
        <f t="shared" si="6"/>
        <v>1.4046877994442454E-4</v>
      </c>
      <c r="E10">
        <f t="shared" si="6"/>
        <v>4.8918568838535019E-4</v>
      </c>
      <c r="F10">
        <f t="shared" si="6"/>
        <v>1.7553089331021505E-4</v>
      </c>
      <c r="G10">
        <f t="shared" si="6"/>
        <v>3.7495392872295116E-4</v>
      </c>
      <c r="H10">
        <f t="shared" si="6"/>
        <v>3.5028178208082532E-5</v>
      </c>
      <c r="I10">
        <f t="shared" si="6"/>
        <v>9.7967016322986845E-5</v>
      </c>
      <c r="J10">
        <f t="shared" si="6"/>
        <v>7.3173550717879285E-5</v>
      </c>
      <c r="K10">
        <f t="shared" si="6"/>
        <v>7.0217874771372386E-5</v>
      </c>
      <c r="L10">
        <f t="shared" si="6"/>
        <v>2.1632099611916734E-4</v>
      </c>
      <c r="M10">
        <f t="shared" si="6"/>
        <v>1.0440374228427841E-3</v>
      </c>
      <c r="N10">
        <f t="shared" si="6"/>
        <v>1.7721570686976692E-4</v>
      </c>
      <c r="O10">
        <f t="shared" si="6"/>
        <v>2.7898291209675223E-4</v>
      </c>
      <c r="P10">
        <f t="shared" si="6"/>
        <v>1.2819864509297884E-4</v>
      </c>
      <c r="Q10">
        <f t="shared" si="6"/>
        <v>2.7806657971868207E-4</v>
      </c>
      <c r="R10">
        <f t="shared" si="6"/>
        <v>2.5558176637696103E-4</v>
      </c>
      <c r="S10">
        <f t="shared" si="6"/>
        <v>4.7267247059914343E-5</v>
      </c>
      <c r="T10">
        <f t="shared" si="6"/>
        <v>2.2990941118214767E-4</v>
      </c>
      <c r="U10">
        <f t="shared" si="6"/>
        <v>5.7586143110533209E-4</v>
      </c>
      <c r="V10">
        <f t="shared" si="6"/>
        <v>1.2647139771903063E-4</v>
      </c>
      <c r="W10">
        <f t="shared" si="6"/>
        <v>1.8958736202994306E-4</v>
      </c>
      <c r="X10">
        <f t="shared" si="6"/>
        <v>1.2765274013204963E-4</v>
      </c>
      <c r="Y10">
        <f t="shared" si="6"/>
        <v>1.4645573282293393E-4</v>
      </c>
      <c r="Z10">
        <f t="shared" si="6"/>
        <v>2.5979887114936483E-4</v>
      </c>
      <c r="AA10">
        <f t="shared" si="6"/>
        <v>7.3124104662268842E-5</v>
      </c>
      <c r="AB10">
        <f t="shared" si="6"/>
        <v>2.3415244593644308E-4</v>
      </c>
      <c r="AC10">
        <f t="shared" si="6"/>
        <v>1.7381682285329809E-4</v>
      </c>
      <c r="AD10">
        <f t="shared" si="6"/>
        <v>3.2787294264626182E-4</v>
      </c>
      <c r="AE10">
        <f t="shared" si="6"/>
        <v>6.2860599852411351E-4</v>
      </c>
      <c r="AF10">
        <f t="shared" si="6"/>
        <v>5.4281068482696555E-4</v>
      </c>
      <c r="AG10">
        <f t="shared" si="6"/>
        <v>9.816654748331279E-5</v>
      </c>
      <c r="AH10">
        <f t="shared" si="6"/>
        <v>2.4622914443327902E-4</v>
      </c>
      <c r="AI10">
        <f t="shared" si="6"/>
        <v>6.5581141331686501E-5</v>
      </c>
      <c r="AJ10">
        <f t="shared" si="6"/>
        <v>1.7230809944483616E-3</v>
      </c>
      <c r="AK10">
        <f t="shared" si="6"/>
        <v>4.8938661564545906E-4</v>
      </c>
      <c r="AL10">
        <f t="shared" si="6"/>
        <v>5.2012421810475379E-5</v>
      </c>
      <c r="AM10">
        <f t="shared" si="6"/>
        <v>1.2374759539108458E-5</v>
      </c>
      <c r="AN10">
        <f t="shared" si="6"/>
        <v>3.5318315676351441E-4</v>
      </c>
      <c r="AO10">
        <f t="shared" si="6"/>
        <v>1.848941164451732E-4</v>
      </c>
      <c r="AP10">
        <f t="shared" si="6"/>
        <v>7.6047121221641651E-5</v>
      </c>
      <c r="AQ10">
        <f t="shared" si="6"/>
        <v>1.462500628267958E-4</v>
      </c>
      <c r="AR10">
        <f t="shared" si="6"/>
        <v>2.2428736802039797E-4</v>
      </c>
      <c r="AS10">
        <f t="shared" si="6"/>
        <v>2.673608351039152E-5</v>
      </c>
      <c r="AT10">
        <f t="shared" si="6"/>
        <v>4.5687060428398272E-5</v>
      </c>
      <c r="AU10">
        <f t="shared" si="6"/>
        <v>1.3466815869411325E-5</v>
      </c>
      <c r="AV10">
        <f t="shared" si="6"/>
        <v>7.9872368030047854E-5</v>
      </c>
      <c r="AW10">
        <f t="shared" si="6"/>
        <v>4.6389902943314864E-5</v>
      </c>
      <c r="AX10">
        <f t="shared" si="6"/>
        <v>3.281119763994426E-4</v>
      </c>
      <c r="AY10">
        <f t="shared" si="6"/>
        <v>3.6728731757426083E-4</v>
      </c>
      <c r="AZ10">
        <f t="shared" si="6"/>
        <v>5.4405864593225935E-6</v>
      </c>
      <c r="BA10">
        <f t="shared" si="6"/>
        <v>1.0621705865384837E-4</v>
      </c>
      <c r="BB10">
        <f t="shared" si="6"/>
        <v>3.4023671325402491E-4</v>
      </c>
      <c r="BC10">
        <f t="shared" si="6"/>
        <v>1.0463739259966103E-4</v>
      </c>
      <c r="BD10">
        <f t="shared" si="6"/>
        <v>2.3608945412576443E-4</v>
      </c>
      <c r="BE10">
        <f t="shared" si="6"/>
        <v>2.9033882045097415E-4</v>
      </c>
      <c r="BF10">
        <f t="shared" si="6"/>
        <v>4.8527250776751561E-4</v>
      </c>
      <c r="BG10">
        <f t="shared" si="6"/>
        <v>3.0834905634958849E-4</v>
      </c>
      <c r="BH10">
        <f t="shared" si="6"/>
        <v>2.1234235240087134E-4</v>
      </c>
      <c r="BI10">
        <f t="shared" si="6"/>
        <v>3.8204610478195458E-4</v>
      </c>
      <c r="BJ10">
        <f t="shared" si="6"/>
        <v>4.0158276922024901E-4</v>
      </c>
      <c r="BK10">
        <f t="shared" si="6"/>
        <v>5.7687183434778526E-4</v>
      </c>
      <c r="BL10">
        <f t="shared" si="6"/>
        <v>5.2742237590353751E-4</v>
      </c>
      <c r="BM10">
        <f t="shared" ref="BM10:BP10" si="7">BM9/2</f>
        <v>1.2075578691233554E-4</v>
      </c>
      <c r="BN10">
        <f t="shared" si="7"/>
        <v>3.8506917627785276E-4</v>
      </c>
      <c r="BO10">
        <f t="shared" si="7"/>
        <v>8.5492188314730184E-4</v>
      </c>
      <c r="BP10">
        <f t="shared" si="7"/>
        <v>4.0676894706067772E-4</v>
      </c>
      <c r="BQ10">
        <f>BQ9/2</f>
        <v>6.2586241776696914E-3</v>
      </c>
      <c r="BR10">
        <f t="shared" ref="BR10" si="8">BR9/2</f>
        <v>1.8552132856948752E-3</v>
      </c>
      <c r="BS10">
        <f t="shared" ref="BS10" si="9">BS9/2</f>
        <v>2.9377769151501211E-3</v>
      </c>
      <c r="BT10">
        <f t="shared" ref="BT10" si="10">BT9/2</f>
        <v>2.9568942653236717E-4</v>
      </c>
      <c r="BU10">
        <f t="shared" ref="BU10" si="11">BU9/2</f>
        <v>5.7679814235803227E-4</v>
      </c>
      <c r="BV10">
        <f t="shared" ref="BV10" si="12">BV9/2</f>
        <v>1.1154418367836282E-4</v>
      </c>
      <c r="BW10">
        <f t="shared" ref="BW10" si="13">BW9/2</f>
        <v>1.8560400644624292E-4</v>
      </c>
      <c r="BX10">
        <f t="shared" ref="BX10" si="14">BX9/2</f>
        <v>1.6792641415054894E-4</v>
      </c>
      <c r="BY10">
        <f t="shared" ref="BY10" si="15">BY9/2</f>
        <v>1.3921233949771886E-4</v>
      </c>
      <c r="BZ10">
        <f t="shared" ref="BZ10" si="16">BZ9/2</f>
        <v>8.8484105017013013E-4</v>
      </c>
      <c r="CA10">
        <f t="shared" ref="CA10" si="17">CA9/2</f>
        <v>2.7045199668398134E-4</v>
      </c>
      <c r="CB10">
        <f t="shared" ref="CB10" si="18">CB9/2</f>
        <v>3.7505896144765418E-4</v>
      </c>
      <c r="CC10">
        <f t="shared" ref="CC10" si="19">CC9/2</f>
        <v>3.4429386834355919E-4</v>
      </c>
      <c r="CD10">
        <f t="shared" ref="CD10" si="20">CD9/2</f>
        <v>5.1389954214708177E-5</v>
      </c>
      <c r="CE10">
        <f t="shared" ref="CE10" si="21">CE9/2</f>
        <v>9.3786531682975397E-5</v>
      </c>
      <c r="CF10">
        <f t="shared" ref="CF10" si="22">CF9/2</f>
        <v>1.7897424638410099E-4</v>
      </c>
      <c r="CG10">
        <f t="shared" ref="CG10" si="23">CG9/2</f>
        <v>2.0392792985853694E-4</v>
      </c>
      <c r="CH10">
        <f t="shared" ref="CH10" si="24">CH9/2</f>
        <v>1.9249700279558063E-4</v>
      </c>
      <c r="CI10">
        <f t="shared" ref="CI10" si="25">CI9/2</f>
        <v>3.6168667124099574E-4</v>
      </c>
      <c r="CJ10">
        <f t="shared" ref="CJ10" si="26">CJ9/2</f>
        <v>1.3818722242776944E-4</v>
      </c>
      <c r="CK10">
        <f t="shared" ref="CK10" si="27">CK9/2</f>
        <v>3.6552297069408242E-4</v>
      </c>
      <c r="CL10">
        <f t="shared" ref="CL10" si="28">CL9/2</f>
        <v>3.0841492871588384E-4</v>
      </c>
      <c r="CM10">
        <f t="shared" ref="CM10" si="29">CM9/2</f>
        <v>1.0033416418053232E-4</v>
      </c>
      <c r="CN10">
        <f t="shared" ref="CN10" si="30">CN9/2</f>
        <v>1.6865049892104373E-4</v>
      </c>
      <c r="CO10">
        <f t="shared" ref="CO10" si="31">CO9/2</f>
        <v>1.4878459955908018E-4</v>
      </c>
      <c r="CP10">
        <f t="shared" ref="CP10" si="32">CP9/2</f>
        <v>1.6519500628804144E-4</v>
      </c>
      <c r="CQ10">
        <f t="shared" ref="CQ10" si="33">CQ9/2</f>
        <v>3.913437434850024E-4</v>
      </c>
      <c r="CR10">
        <f t="shared" ref="CR10" si="34">CR9/2</f>
        <v>0</v>
      </c>
      <c r="CS10">
        <f t="shared" ref="CS10" si="35">CS9/2</f>
        <v>5.4062722713073271E-5</v>
      </c>
      <c r="CT10">
        <f t="shared" ref="CT10" si="36">CT9/2</f>
        <v>2.3778745617993293E-5</v>
      </c>
      <c r="CU10">
        <f t="shared" ref="CU10" si="37">CU9/2</f>
        <v>6.1818979746886807E-5</v>
      </c>
      <c r="CV10">
        <f t="shared" ref="CV10" si="38">CV9/2</f>
        <v>3.2017882645996956E-5</v>
      </c>
      <c r="CW10">
        <f t="shared" ref="CW10" si="39">CW9/2</f>
        <v>1.055366939727126E-4</v>
      </c>
      <c r="CX10">
        <f t="shared" ref="CX10" si="40">CX9/2</f>
        <v>3.9179070663327467E-4</v>
      </c>
      <c r="CY10">
        <f t="shared" ref="CY10" si="41">CY9/2</f>
        <v>8.6738017445889143E-5</v>
      </c>
      <c r="CZ10">
        <f t="shared" ref="CZ10" si="42">CZ9/2</f>
        <v>2.5973672287914391E-4</v>
      </c>
      <c r="DA10">
        <f t="shared" ref="DA10" si="43">DA9/2</f>
        <v>1.5632677469445304E-4</v>
      </c>
      <c r="DB10">
        <f t="shared" ref="DB10" si="44">DB9/2</f>
        <v>1.0581937879026787E-4</v>
      </c>
      <c r="DC10">
        <f t="shared" ref="DC10" si="45">DC9/2</f>
        <v>5.0568114346085248E-4</v>
      </c>
      <c r="DD10">
        <f t="shared" ref="DD10" si="46">DD9/2</f>
        <v>1.2533060939107549E-4</v>
      </c>
      <c r="DE10">
        <f t="shared" ref="DE10" si="47">DE9/2</f>
        <v>9.1181493560774804E-5</v>
      </c>
    </row>
    <row r="12" spans="1:109">
      <c r="A12">
        <v>343504</v>
      </c>
    </row>
    <row r="13" spans="1:109">
      <c r="A13">
        <v>7.6503972795566571E-4</v>
      </c>
    </row>
    <row r="14" spans="1:109">
      <c r="A14">
        <v>9.4564162423713897E-4</v>
      </c>
    </row>
    <row r="15" spans="1:109">
      <c r="A15">
        <v>3.3913934063268755E-4</v>
      </c>
    </row>
    <row r="16" spans="1:109">
      <c r="A16">
        <v>9.9426517831258609E-4</v>
      </c>
    </row>
    <row r="17" spans="1:1">
      <c r="A17">
        <v>1.8993755741676002E-4</v>
      </c>
    </row>
    <row r="18" spans="1:1">
      <c r="A18">
        <v>4.5964331275126854E-4</v>
      </c>
    </row>
    <row r="19" spans="1:1">
      <c r="A19">
        <v>1.4022951081305146E-4</v>
      </c>
    </row>
    <row r="20" spans="1:1">
      <c r="A20">
        <v>1.8137613745892138E-4</v>
      </c>
    </row>
    <row r="21" spans="1:1">
      <c r="A21">
        <v>9.837123539540572E-5</v>
      </c>
    </row>
    <row r="22" spans="1:1">
      <c r="A22">
        <v>1.7842634150316814E-4</v>
      </c>
    </row>
    <row r="23" spans="1:1">
      <c r="A23">
        <v>2.6483870466814126E-4</v>
      </c>
    </row>
    <row r="24" spans="1:1">
      <c r="A24">
        <v>1.2118774690552416E-3</v>
      </c>
    </row>
    <row r="25" spans="1:1">
      <c r="A25">
        <v>2.0931099725982888E-4</v>
      </c>
    </row>
    <row r="26" spans="1:1">
      <c r="A26">
        <v>6.134407806800224E-4</v>
      </c>
    </row>
    <row r="27" spans="1:1">
      <c r="A27">
        <v>2.2072330983827486E-4</v>
      </c>
    </row>
    <row r="28" spans="1:1">
      <c r="A28">
        <v>3.5588895773805196E-4</v>
      </c>
    </row>
    <row r="29" spans="1:1">
      <c r="A29">
        <v>2.5558176637696103E-4</v>
      </c>
    </row>
    <row r="30" spans="1:1">
      <c r="A30">
        <v>7.1141583853974664E-5</v>
      </c>
    </row>
    <row r="31" spans="1:1">
      <c r="A31">
        <v>3.4089586774382929E-4</v>
      </c>
    </row>
    <row r="32" spans="1:1">
      <c r="A32">
        <v>1.0200913845659115E-3</v>
      </c>
    </row>
    <row r="33" spans="1:1">
      <c r="A33">
        <v>1.8933909988128758E-4</v>
      </c>
    </row>
    <row r="34" spans="1:1">
      <c r="A34">
        <v>4.2350263043520575E-4</v>
      </c>
    </row>
    <row r="35" spans="1:1">
      <c r="A35">
        <v>3.1764147390124725E-4</v>
      </c>
    </row>
    <row r="36" spans="1:1">
      <c r="A36">
        <v>2.0296363428422778E-4</v>
      </c>
    </row>
    <row r="37" spans="1:1">
      <c r="A37">
        <v>7.1202449689744313E-4</v>
      </c>
    </row>
    <row r="38" spans="1:1">
      <c r="A38">
        <v>1.0215544668260176E-4</v>
      </c>
    </row>
    <row r="39" spans="1:1">
      <c r="A39">
        <v>4.0889619359151495E-4</v>
      </c>
    </row>
    <row r="40" spans="1:1">
      <c r="A40">
        <v>3.4750253646684791E-4</v>
      </c>
    </row>
    <row r="41" spans="1:1">
      <c r="A41">
        <v>5.4585808837458562E-4</v>
      </c>
    </row>
    <row r="42" spans="1:1">
      <c r="A42">
        <v>1.1216796672970503E-3</v>
      </c>
    </row>
    <row r="43" spans="1:1">
      <c r="A43">
        <v>1.2564139686794137E-3</v>
      </c>
    </row>
    <row r="44" spans="1:1">
      <c r="A44">
        <v>6.3722986212833563E-4</v>
      </c>
    </row>
    <row r="45" spans="1:1">
      <c r="A45">
        <v>4.8946850293250137E-4</v>
      </c>
    </row>
    <row r="46" spans="1:1">
      <c r="A46">
        <v>1.1204552215320979E-4</v>
      </c>
    </row>
    <row r="47" spans="1:1">
      <c r="A47">
        <v>1.8475642287707501E-3</v>
      </c>
    </row>
    <row r="48" spans="1:1">
      <c r="A48">
        <v>6.709337568324284E-4</v>
      </c>
    </row>
    <row r="49" spans="1:1">
      <c r="A49">
        <v>7.9941928107045792E-5</v>
      </c>
    </row>
    <row r="50" spans="1:1">
      <c r="A50">
        <v>4.1404463409629048E-5</v>
      </c>
    </row>
    <row r="51" spans="1:1">
      <c r="A51">
        <v>6.0185504203091118E-4</v>
      </c>
    </row>
    <row r="52" spans="1:1">
      <c r="A52">
        <v>2.481218014174088E-4</v>
      </c>
    </row>
    <row r="53" spans="1:1">
      <c r="A53">
        <v>1.235090572209187E-4</v>
      </c>
    </row>
    <row r="54" spans="1:1">
      <c r="A54">
        <v>6.3899213558378575E-4</v>
      </c>
    </row>
    <row r="55" spans="1:1">
      <c r="A55">
        <v>3.056591620824724E-4</v>
      </c>
    </row>
    <row r="56" spans="1:1">
      <c r="A56">
        <v>4.2885367358116137E-4</v>
      </c>
    </row>
    <row r="57" spans="1:1">
      <c r="A57">
        <v>7.0981405529362929E-5</v>
      </c>
    </row>
    <row r="58" spans="1:1">
      <c r="A58">
        <v>1.7392261527785656E-5</v>
      </c>
    </row>
    <row r="59" spans="1:1">
      <c r="A59">
        <v>2.6895602222599951E-4</v>
      </c>
    </row>
    <row r="60" spans="1:1">
      <c r="A60">
        <v>7.5639384269324584E-5</v>
      </c>
    </row>
    <row r="61" spans="1:1">
      <c r="A61">
        <v>4.5535495595722797E-4</v>
      </c>
    </row>
    <row r="62" spans="1:1">
      <c r="A62">
        <v>5.1322263526875148E-4</v>
      </c>
    </row>
    <row r="63" spans="1:1">
      <c r="A63">
        <v>8.465706443448032E-6</v>
      </c>
    </row>
    <row r="64" spans="1:1">
      <c r="A64">
        <v>1.7818511578937416E-4</v>
      </c>
    </row>
    <row r="65" spans="1:1">
      <c r="A65">
        <v>4.906482908031667E-4</v>
      </c>
    </row>
    <row r="66" spans="1:1">
      <c r="A66">
        <v>3.6102631179427125E-4</v>
      </c>
    </row>
    <row r="67" spans="1:1">
      <c r="A67">
        <v>4.7037563087431403E-4</v>
      </c>
    </row>
    <row r="68" spans="1:1">
      <c r="A68">
        <v>4.9023592948989206E-4</v>
      </c>
    </row>
    <row r="69" spans="1:1">
      <c r="A69">
        <v>8.322213251281313E-4</v>
      </c>
    </row>
    <row r="70" spans="1:1">
      <c r="A70">
        <v>4.0991215626076931E-4</v>
      </c>
    </row>
    <row r="71" spans="1:1">
      <c r="A71">
        <v>3.674312132512284E-4</v>
      </c>
    </row>
    <row r="72" spans="1:1">
      <c r="A72">
        <v>7.7036251879518359E-4</v>
      </c>
    </row>
    <row r="73" spans="1:1">
      <c r="A73">
        <v>7.8473948629081871E-4</v>
      </c>
    </row>
    <row r="74" spans="1:1">
      <c r="A74">
        <v>6.9543122307492479E-4</v>
      </c>
    </row>
    <row r="75" spans="1:1">
      <c r="A75">
        <v>6.4253063196920428E-4</v>
      </c>
    </row>
    <row r="76" spans="1:1">
      <c r="A76">
        <v>1.9576251263580771E-4</v>
      </c>
    </row>
    <row r="77" spans="1:1">
      <c r="A77">
        <v>5.4314314907558375E-4</v>
      </c>
    </row>
    <row r="78" spans="1:1">
      <c r="A78">
        <v>3.5710943043770673E-3</v>
      </c>
    </row>
    <row r="79" spans="1:1">
      <c r="A79">
        <v>4.4711537759438701E-4</v>
      </c>
    </row>
    <row r="80" spans="1:1">
      <c r="A80">
        <v>8.1845932543506153E-2</v>
      </c>
    </row>
    <row r="81" spans="1:1">
      <c r="A81">
        <v>1.9617748993464752E-2</v>
      </c>
    </row>
    <row r="82" spans="1:1">
      <c r="A82">
        <v>9.1560948988004334E-3</v>
      </c>
    </row>
    <row r="83" spans="1:1">
      <c r="A83">
        <v>3.8314681254626129E-4</v>
      </c>
    </row>
    <row r="84" spans="1:1">
      <c r="A84">
        <v>8.9852711873843671E-4</v>
      </c>
    </row>
    <row r="85" spans="1:1">
      <c r="A85">
        <v>1.1154418367836282E-4</v>
      </c>
    </row>
    <row r="86" spans="1:1">
      <c r="A86">
        <v>3.1683769397048572E-4</v>
      </c>
    </row>
    <row r="87" spans="1:1">
      <c r="A87">
        <v>2.4567075872132082E-4</v>
      </c>
    </row>
    <row r="88" spans="1:1">
      <c r="A88">
        <v>3.6871743365104505E-4</v>
      </c>
    </row>
    <row r="89" spans="1:1">
      <c r="A89">
        <v>9.4637381384351659E-4</v>
      </c>
    </row>
    <row r="90" spans="1:1">
      <c r="A90">
        <v>4.9610025673011695E-4</v>
      </c>
    </row>
    <row r="91" spans="1:1">
      <c r="A91">
        <v>5.120162928208752E-4</v>
      </c>
    </row>
    <row r="92" spans="1:1">
      <c r="A92">
        <v>5.2019320968409567E-4</v>
      </c>
    </row>
    <row r="93" spans="1:1">
      <c r="A93">
        <v>1.2060254453873731E-4</v>
      </c>
    </row>
    <row r="94" spans="1:1">
      <c r="A94">
        <v>1.6741746662141685E-4</v>
      </c>
    </row>
    <row r="95" spans="1:1">
      <c r="A95">
        <v>3.1116864320422053E-4</v>
      </c>
    </row>
    <row r="96" spans="1:1">
      <c r="A96">
        <v>3.0307710117470654E-4</v>
      </c>
    </row>
    <row r="97" spans="1:1">
      <c r="A97">
        <v>5.0859512785747724E-4</v>
      </c>
    </row>
    <row r="98" spans="1:1">
      <c r="A98">
        <v>4.7281086598892862E-4</v>
      </c>
    </row>
    <row r="99" spans="1:1">
      <c r="A99">
        <v>3.5824617086420082E-4</v>
      </c>
    </row>
    <row r="100" spans="1:1">
      <c r="A100">
        <v>3.7034538236989579E-4</v>
      </c>
    </row>
    <row r="101" spans="1:1">
      <c r="A101">
        <v>6.1396730012004067E-4</v>
      </c>
    </row>
    <row r="102" spans="1:1">
      <c r="A102">
        <v>5.5057451268288873E-4</v>
      </c>
    </row>
    <row r="103" spans="1:1">
      <c r="A103">
        <v>4.0101380294729891E-4</v>
      </c>
    </row>
    <row r="104" spans="1:1">
      <c r="A104">
        <v>3.3824276254997606E-4</v>
      </c>
    </row>
    <row r="105" spans="1:1">
      <c r="A105">
        <v>4.2280895142840388E-4</v>
      </c>
    </row>
    <row r="106" spans="1:1">
      <c r="A106">
        <v>4.1769487257967462E-4</v>
      </c>
    </row>
    <row r="107" spans="1:1">
      <c r="A107">
        <v>0</v>
      </c>
    </row>
    <row r="108" spans="1:1">
      <c r="A108">
        <v>8.8582443013987257E-5</v>
      </c>
    </row>
    <row r="109" spans="1:1">
      <c r="A109">
        <v>4.0705882743235887E-5</v>
      </c>
    </row>
    <row r="110" spans="1:1">
      <c r="A110">
        <v>1.3592569925734748E-4</v>
      </c>
    </row>
    <row r="111" spans="1:1">
      <c r="A111">
        <v>5.7442120809695604E-5</v>
      </c>
    </row>
    <row r="112" spans="1:1">
      <c r="A112">
        <v>1.6420128106376603E-4</v>
      </c>
    </row>
    <row r="113" spans="1:1">
      <c r="A113">
        <v>5.1009757905818253E-4</v>
      </c>
    </row>
    <row r="114" spans="1:1">
      <c r="A114">
        <v>1.9614319018400737E-4</v>
      </c>
    </row>
    <row r="115" spans="1:1">
      <c r="A115">
        <v>4.2872225211766071E-4</v>
      </c>
    </row>
    <row r="116" spans="1:1">
      <c r="A116">
        <v>2.4680609071912099E-4</v>
      </c>
    </row>
    <row r="117" spans="1:1">
      <c r="A117">
        <v>1.6559887238836392E-4</v>
      </c>
    </row>
    <row r="118" spans="1:1">
      <c r="A118">
        <v>6.4607558929840637E-4</v>
      </c>
    </row>
    <row r="119" spans="1:1">
      <c r="A119">
        <v>2.6862533143480558E-4</v>
      </c>
    </row>
    <row r="120" spans="1:1">
      <c r="A120">
        <v>3.4387913559421007E-4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2010-09-14T00:12:56Z</dcterms:modified>
</cp:coreProperties>
</file>