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700" yWindow="700" windowWidth="30980" windowHeight="1296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C2" i="2"/>
  <c r="C3"/>
  <c r="C4"/>
  <c r="C5"/>
  <c r="C8"/>
  <c r="B2"/>
  <c r="B3"/>
  <c r="B4"/>
  <c r="B5"/>
  <c r="B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BQ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DE9"/>
  <c r="DE10"/>
  <c r="DD9"/>
  <c r="DD10"/>
  <c r="DC9"/>
  <c r="DC10"/>
  <c r="DB9"/>
  <c r="DB10"/>
  <c r="DA9"/>
  <c r="DA10"/>
  <c r="CZ9"/>
  <c r="CZ10"/>
  <c r="CY9"/>
  <c r="CY10"/>
  <c r="CX9"/>
  <c r="CX10"/>
  <c r="CW9"/>
  <c r="CW10"/>
  <c r="CV9"/>
  <c r="CV10"/>
  <c r="CU9"/>
  <c r="CU10"/>
  <c r="CT9"/>
  <c r="CT10"/>
  <c r="CS9"/>
  <c r="CS10"/>
  <c r="CR9"/>
  <c r="CR10"/>
  <c r="CQ9"/>
  <c r="CQ10"/>
  <c r="CP9"/>
  <c r="CP10"/>
  <c r="CO9"/>
  <c r="CO10"/>
  <c r="CN9"/>
  <c r="CN10"/>
  <c r="CM9"/>
  <c r="CM10"/>
  <c r="CL9"/>
  <c r="CL10"/>
  <c r="CK9"/>
  <c r="CK10"/>
  <c r="CJ9"/>
  <c r="CJ10"/>
  <c r="CI9"/>
  <c r="CI10"/>
  <c r="CH9"/>
  <c r="CH10"/>
  <c r="CG9"/>
  <c r="CG10"/>
  <c r="CF9"/>
  <c r="CF10"/>
  <c r="CE9"/>
  <c r="CE10"/>
  <c r="CD9"/>
  <c r="CD10"/>
  <c r="CC9"/>
  <c r="CC10"/>
  <c r="CB9"/>
  <c r="CB10"/>
  <c r="CA9"/>
  <c r="CA10"/>
  <c r="BZ9"/>
  <c r="BZ10"/>
  <c r="BY9"/>
  <c r="BY10"/>
  <c r="BX9"/>
  <c r="BX10"/>
  <c r="BW9"/>
  <c r="BW10"/>
  <c r="BV9"/>
  <c r="BV10"/>
  <c r="BU9"/>
  <c r="BU10"/>
  <c r="BT9"/>
  <c r="BT10"/>
  <c r="BS9"/>
  <c r="BS10"/>
  <c r="BR9"/>
  <c r="BR10"/>
  <c r="BQ9"/>
  <c r="BQ10"/>
  <c r="BP9"/>
  <c r="BP10"/>
  <c r="BO9"/>
  <c r="BO10"/>
  <c r="BN9"/>
  <c r="BN10"/>
  <c r="BM9"/>
  <c r="BM10"/>
  <c r="BL9"/>
  <c r="BL10"/>
  <c r="BK9"/>
  <c r="BK10"/>
  <c r="BJ9"/>
  <c r="BJ10"/>
  <c r="BI9"/>
  <c r="BI10"/>
  <c r="BH9"/>
  <c r="BH10"/>
  <c r="BG9"/>
  <c r="BG10"/>
  <c r="BF9"/>
  <c r="BF10"/>
  <c r="BE9"/>
  <c r="BE10"/>
  <c r="BD9"/>
  <c r="BD10"/>
  <c r="BC9"/>
  <c r="BC10"/>
  <c r="BB9"/>
  <c r="BB10"/>
  <c r="BA9"/>
  <c r="BA10"/>
  <c r="AZ9"/>
  <c r="AZ10"/>
  <c r="AY9"/>
  <c r="AY10"/>
  <c r="AX9"/>
  <c r="AX10"/>
  <c r="AW9"/>
  <c r="AW10"/>
  <c r="AV9"/>
  <c r="AV10"/>
  <c r="AU9"/>
  <c r="AU10"/>
  <c r="AT9"/>
  <c r="AT10"/>
  <c r="AS9"/>
  <c r="AS10"/>
  <c r="AR9"/>
  <c r="AR10"/>
  <c r="AQ9"/>
  <c r="AQ10"/>
  <c r="AP9"/>
  <c r="AP10"/>
  <c r="AO9"/>
  <c r="AO10"/>
  <c r="AN9"/>
  <c r="AN10"/>
  <c r="AM9"/>
  <c r="AM10"/>
  <c r="AL9"/>
  <c r="AL10"/>
  <c r="AK9"/>
  <c r="AK10"/>
  <c r="AJ9"/>
  <c r="AJ10"/>
  <c r="AI9"/>
  <c r="AI10"/>
  <c r="AH9"/>
  <c r="AH10"/>
  <c r="AG9"/>
  <c r="AG10"/>
  <c r="AF9"/>
  <c r="AF10"/>
  <c r="AE9"/>
  <c r="AE10"/>
  <c r="AD9"/>
  <c r="AD10"/>
  <c r="AC9"/>
  <c r="AC10"/>
  <c r="AB9"/>
  <c r="AB10"/>
  <c r="AA9"/>
  <c r="AA10"/>
  <c r="Z9"/>
  <c r="Z10"/>
  <c r="Y9"/>
  <c r="Y10"/>
  <c r="X9"/>
  <c r="X10"/>
  <c r="W9"/>
  <c r="W10"/>
  <c r="V9"/>
  <c r="V10"/>
  <c r="U9"/>
  <c r="U10"/>
  <c r="T9"/>
  <c r="T10"/>
  <c r="S9"/>
  <c r="S10"/>
  <c r="R9"/>
  <c r="R10"/>
  <c r="Q9"/>
  <c r="Q10"/>
  <c r="P9"/>
  <c r="P10"/>
  <c r="O9"/>
  <c r="O10"/>
  <c r="N9"/>
  <c r="N10"/>
  <c r="M9"/>
  <c r="M10"/>
  <c r="L9"/>
  <c r="L10"/>
  <c r="K9"/>
  <c r="K10"/>
  <c r="J9"/>
  <c r="J10"/>
  <c r="I9"/>
  <c r="I10"/>
  <c r="H9"/>
  <c r="H10"/>
  <c r="G9"/>
  <c r="G10"/>
  <c r="F9"/>
  <c r="F10"/>
  <c r="E9"/>
  <c r="E10"/>
  <c r="D9"/>
  <c r="D10"/>
  <c r="C9"/>
  <c r="C10"/>
  <c r="B9"/>
  <c r="B10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<sst xmlns="http://schemas.openxmlformats.org/spreadsheetml/2006/main" count="13285" uniqueCount="29">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</sst>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417108.31</v>
      </c>
      <c r="B3">
        <v>597193.27</v>
      </c>
      <c r="D3">
        <f>IF(A3&lt;$A$4623,"NA",B3)</f>
        <v>597193.27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194722614.18999994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6.540965149998193E-5</v>
      </c>
      <c r="V3">
        <f>Q21</f>
        <v>1.5640145407191242E-4</v>
      </c>
      <c r="W3">
        <f>Q33</f>
        <v>7.9778253104398735E-5</v>
      </c>
      <c r="X3">
        <f>Q45</f>
        <v>9.5864511736264396E-5</v>
      </c>
      <c r="Y3">
        <f>Q57</f>
        <v>2.1786457713948799E-5</v>
      </c>
      <c r="Z3">
        <f>Q69</f>
        <v>3.8370188097634101E-5</v>
      </c>
      <c r="AA3">
        <f>Q81</f>
        <v>7.5315605882102146E-5</v>
      </c>
      <c r="AB3">
        <f>Q93</f>
        <v>1.1614480472171812E-5</v>
      </c>
      <c r="AC3">
        <f>Q105</f>
        <v>4.5546861811058573E-5</v>
      </c>
      <c r="AD3">
        <f>Q117</f>
        <v>1.3300817733850087E-5</v>
      </c>
      <c r="AE3">
        <f>Q129</f>
        <v>3.6810961564395329E-5</v>
      </c>
      <c r="AF3">
        <f>Q141</f>
        <v>2.2934624304306139E-5</v>
      </c>
      <c r="AG3">
        <f>Q153</f>
        <v>2.8109934856662895E-6</v>
      </c>
      <c r="AH3">
        <f>Q165</f>
        <v>5.4006053912869377E-6</v>
      </c>
      <c r="AI3">
        <f>Q177</f>
        <v>3.869007903715909E-6</v>
      </c>
      <c r="AJ3">
        <f>Q189</f>
        <v>4.4472492504390013E-7</v>
      </c>
      <c r="AK3">
        <f>Q201</f>
        <v>2.2966753169731918E-3</v>
      </c>
      <c r="AL3">
        <f>Q213</f>
        <v>2.5081450282406297E-3</v>
      </c>
      <c r="AM3">
        <f>Q225</f>
        <v>2.5336842464460762E-3</v>
      </c>
      <c r="AN3">
        <f>Q237</f>
        <v>4.8882556380323572E-3</v>
      </c>
      <c r="AO3">
        <f>Q249</f>
        <v>8.0674363711406795E-4</v>
      </c>
      <c r="AP3">
        <f>Q261</f>
        <v>1.7022736318814764E-3</v>
      </c>
      <c r="AQ3">
        <f>Q273</f>
        <v>2.1130995837931343E-3</v>
      </c>
      <c r="AR3">
        <f>Q285</f>
        <v>1.5113127609283088E-3</v>
      </c>
      <c r="AS3">
        <f>Q297</f>
        <v>2.334155529686846E-4</v>
      </c>
      <c r="AT3">
        <f>Q309</f>
        <v>8.9188398784133401E-4</v>
      </c>
      <c r="AU3">
        <f>Q321</f>
        <v>5.4550008880678005E-4</v>
      </c>
      <c r="AV3">
        <f>Q333</f>
        <v>1.0897291131250848E-3</v>
      </c>
      <c r="AW3">
        <f>Q585</f>
        <v>3.8535953726864885E-3</v>
      </c>
      <c r="AX3">
        <f>Q597</f>
        <v>9.6274376817071734E-5</v>
      </c>
      <c r="AY3">
        <f>Q609</f>
        <v>2.7567386162770998E-4</v>
      </c>
      <c r="AZ3">
        <f>Q621</f>
        <v>1.2206965156842771E-4</v>
      </c>
      <c r="BA3">
        <f>Q633</f>
        <v>1.5867751225777649E-5</v>
      </c>
      <c r="BB3">
        <f>Q645</f>
        <v>4.0295961681901877E-5</v>
      </c>
      <c r="BC3">
        <f>Q657</f>
        <v>1.5490804766295649E-5</v>
      </c>
      <c r="BD3">
        <f>Q669</f>
        <v>9.1646427102985845E-3</v>
      </c>
      <c r="BE3">
        <f>Q681</f>
        <v>1.2860816365631673E-3</v>
      </c>
      <c r="BF3">
        <f>Q693</f>
        <v>2.8287557266591366E-3</v>
      </c>
      <c r="BG3">
        <f>Q705</f>
        <v>2.2599624693339791E-3</v>
      </c>
      <c r="BH3">
        <f>Q717</f>
        <v>1.8309779519776151E-2</v>
      </c>
      <c r="BI3">
        <f>Q729</f>
        <v>3.5150052268650006E-3</v>
      </c>
      <c r="BJ3">
        <f>Q741</f>
        <v>6.5230143159470305E-5</v>
      </c>
      <c r="BK3">
        <f>Q753</f>
        <v>1.6517470317349385E-5</v>
      </c>
      <c r="BL3">
        <f>Q777</f>
        <v>1.2513364254767356E-5</v>
      </c>
      <c r="BM3">
        <f>Q789</f>
        <v>3.4270287648709596E-5</v>
      </c>
      <c r="BN3">
        <f>Q801</f>
        <v>1.0903199193537905E-3</v>
      </c>
      <c r="BO3">
        <f>Q813</f>
        <v>3.7992885490509532E-3</v>
      </c>
      <c r="BP3">
        <f>Q825</f>
        <v>4.4529508652101031E-4</v>
      </c>
      <c r="BQ3">
        <f>Q837</f>
        <v>1.0020553295517227E-5</v>
      </c>
      <c r="BR3">
        <f>Q849</f>
        <v>1.9002951533864682E-3</v>
      </c>
      <c r="BS3">
        <f>Q861</f>
        <v>1.4221412057621957E-3</v>
      </c>
      <c r="BT3">
        <f>Q891</f>
        <v>3.4430207440920358E-6</v>
      </c>
      <c r="BU3">
        <f>Q87</f>
        <v>2.4356113026360361E-5</v>
      </c>
      <c r="BV3">
        <f>Q135</f>
        <v>1.6977731873030245E-5</v>
      </c>
      <c r="BW3">
        <f>Q183</f>
        <v>1.5479908925175744E-5</v>
      </c>
      <c r="BX3">
        <f>Q279</f>
        <v>3.09491445480133E-5</v>
      </c>
      <c r="BY3">
        <f>Q327</f>
        <v>1.3250318548769621E-5</v>
      </c>
      <c r="BZ3">
        <f>Q291</f>
        <v>5.8048470882641265E-6</v>
      </c>
      <c r="CA3">
        <f>Q627</f>
        <v>1.8176753710518788E-5</v>
      </c>
      <c r="CB3">
        <f>Q675</f>
        <v>2.3047973576852012E-5</v>
      </c>
      <c r="CC3">
        <f>Q723</f>
        <v>1.3079723742383887E-5</v>
      </c>
      <c r="CD3">
        <f>Q99</f>
        <v>2.0918494839153538E-5</v>
      </c>
      <c r="CE3">
        <f>Q147</f>
        <v>3.2205514030405769E-3</v>
      </c>
      <c r="CF3">
        <f>Q195</f>
        <v>3.7926685766420183E-3</v>
      </c>
      <c r="CG3">
        <f>Q243</f>
        <v>5.1842917040355587E-3</v>
      </c>
      <c r="CH3">
        <f>Q63</f>
        <v>2.0728330314671544E-4</v>
      </c>
      <c r="CI3">
        <f>Q159</f>
        <v>2.7461710814863427E-2</v>
      </c>
      <c r="CJ3">
        <f>Q207</f>
        <v>5.8364838262925213E-3</v>
      </c>
      <c r="CK3">
        <f>Q255</f>
        <v>5.2529122221107148E-4</v>
      </c>
      <c r="CL3">
        <f>Q303</f>
        <v>1.8448820826197029E-2</v>
      </c>
      <c r="CM3">
        <f>Q75</f>
        <v>1.4936853810049328E-2</v>
      </c>
      <c r="CN3">
        <f>Q123</f>
        <v>1.2153042298197525E-4</v>
      </c>
      <c r="CO3">
        <f>Q219</f>
        <v>3.3930419573934138E-5</v>
      </c>
      <c r="CP3">
        <f>Q267</f>
        <v>1.0291691123479781E-5</v>
      </c>
      <c r="CQ3">
        <f>Q315</f>
        <v>7.0890242464925991E-6</v>
      </c>
      <c r="CR3">
        <f>Q933</f>
        <v>0</v>
      </c>
      <c r="CS3">
        <f>Q945</f>
        <v>2.2052908532801173E-7</v>
      </c>
      <c r="CT3">
        <f>Q957</f>
        <v>2.9554006129550384E-5</v>
      </c>
      <c r="CU3">
        <f>Q357</f>
        <v>3.9486091700153765E-5</v>
      </c>
      <c r="CV3">
        <f>Q369</f>
        <v>2.4411597080151143E-5</v>
      </c>
      <c r="CW3">
        <f>Q381</f>
        <v>9.6856752249624278E-6</v>
      </c>
      <c r="CX3">
        <f>Q351</f>
        <v>0</v>
      </c>
      <c r="CY3">
        <f>Q345</f>
        <v>4.6034977262168555E-3</v>
      </c>
      <c r="CZ3">
        <f>Q921</f>
        <v>5.0324997128675847E-5</v>
      </c>
      <c r="DA3">
        <f>Q363</f>
        <v>1.4582504169560184E-5</v>
      </c>
      <c r="DB3">
        <f>Q375</f>
        <v>1.2533529435288379E-3</v>
      </c>
      <c r="DC3">
        <f>Q765</f>
        <v>3.4767457175745313E-3</v>
      </c>
      <c r="DD3">
        <f>Q339</f>
        <v>9.6772324459516882E-6</v>
      </c>
      <c r="DE3">
        <f>Q915</f>
        <v>6.7781254144018237E-4</v>
      </c>
      <c r="DF3">
        <f>Q927</f>
        <v>2.0777290558484643E-5</v>
      </c>
      <c r="DG3">
        <f>Q939</f>
        <v>8.0929480458922992E-7</v>
      </c>
      <c r="DH3">
        <f>Q951</f>
        <v>1.175809065384652E-3</v>
      </c>
      <c r="DI3">
        <f>Q885</f>
        <v>6.9097521394569383E-6</v>
      </c>
      <c r="DJ3">
        <f>Q819</f>
        <v>5.3831960112100434E-6</v>
      </c>
      <c r="DK3">
        <f>Q639</f>
        <v>1.3864568382210258E-5</v>
      </c>
      <c r="DL3">
        <f>Q687</f>
        <v>3.4043614781169602E-5</v>
      </c>
      <c r="DM3">
        <f>Q783</f>
        <v>1.2025490771786567E-5</v>
      </c>
      <c r="DN3">
        <f>Q831</f>
        <v>8.1517188263052695E-6</v>
      </c>
      <c r="DO3">
        <f>Q651</f>
        <v>5.8832380859584445E-5</v>
      </c>
      <c r="DP3">
        <f>Q747</f>
        <v>2.3018632694401867E-5</v>
      </c>
      <c r="DQ3">
        <f>Q795</f>
        <v>1.6805469737618468E-5</v>
      </c>
      <c r="DR3">
        <f>Q843</f>
        <v>8.2008451182862614E-6</v>
      </c>
      <c r="DS3">
        <f>Q711</f>
        <v>5.1124151012166199E-5</v>
      </c>
      <c r="DT3">
        <f>Q759</f>
        <v>4.8819034396921077E-5</v>
      </c>
      <c r="DU3">
        <f>Q807</f>
        <v>1.6399790097744069E-5</v>
      </c>
      <c r="DV3">
        <f>Q855</f>
        <v>1.9593521957053735E-3</v>
      </c>
      <c r="DW3">
        <f>Q867</f>
        <v>3.4574813141275862E-5</v>
      </c>
      <c r="DX3">
        <f>Q879</f>
        <v>2.2039735948760687E-5</v>
      </c>
    </row>
    <row r="4" spans="1:128">
      <c r="A4">
        <v>439304.58</v>
      </c>
      <c r="B4">
        <v>648875.32999999996</v>
      </c>
      <c r="D4">
        <f t="shared" ref="D4:D67" si="0">IF(A4&lt;$A$4623,"NA",B4)</f>
        <v>648875.32999999996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315254682.15000021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6.184663100649204E-6</v>
      </c>
      <c r="V4">
        <f>Q2094</f>
        <v>6.0870996540936399E-6</v>
      </c>
      <c r="W4">
        <f>Q2082</f>
        <v>4.3154632651980071E-6</v>
      </c>
      <c r="X4">
        <f>Q2070</f>
        <v>3.1087944303192943E-6</v>
      </c>
      <c r="Y4">
        <f>Q2058</f>
        <v>1.7291701943402828E-5</v>
      </c>
      <c r="Z4">
        <f>Q2046</f>
        <v>5.7019295882962E-7</v>
      </c>
      <c r="AA4">
        <f>Q2034</f>
        <v>1.2250624289948119E-5</v>
      </c>
      <c r="AB4">
        <f>Q2022</f>
        <v>7.2715176959981543E-7</v>
      </c>
      <c r="AC4">
        <f>Q2010</f>
        <v>2.4783251264393616E-5</v>
      </c>
      <c r="AD4">
        <f>Q1998</f>
        <v>1.5447113954941769E-5</v>
      </c>
      <c r="AE4">
        <f>Q1986</f>
        <v>4.2702511426178534E-6</v>
      </c>
      <c r="AF4">
        <f>Q1974</f>
        <v>1.1702554185205136E-5</v>
      </c>
      <c r="AG4">
        <f>Q1962</f>
        <v>1.5396075854919689E-5</v>
      </c>
      <c r="AH4">
        <f>Q1950</f>
        <v>2.4143273457802295E-6</v>
      </c>
      <c r="AI4">
        <f>Q1938</f>
        <v>6.8135387723693431E-7</v>
      </c>
      <c r="AJ4">
        <f>Q1926</f>
        <v>9.97337553209543E-6</v>
      </c>
      <c r="AK4">
        <f>Q1914</f>
        <v>3.5809975233384466E-3</v>
      </c>
      <c r="AL4">
        <f>Q1902</f>
        <v>2.3534611284440191E-3</v>
      </c>
      <c r="AM4">
        <f>Q1890</f>
        <v>1.718118531888921E-3</v>
      </c>
      <c r="AN4">
        <f>Q1878</f>
        <v>2.0234619429479145E-3</v>
      </c>
      <c r="AO4">
        <f>Q1866</f>
        <v>3.470984176573419E-3</v>
      </c>
      <c r="AP4">
        <f>Q1854</f>
        <v>3.9807161935702046E-3</v>
      </c>
      <c r="AQ4">
        <f>Q1842</f>
        <v>2.2264164861243957E-3</v>
      </c>
      <c r="AR4">
        <f>Q1830</f>
        <v>1.3824261769176064E-3</v>
      </c>
      <c r="AS4">
        <f>Q1818</f>
        <v>1.3265476042457348E-3</v>
      </c>
      <c r="AT4">
        <f>Q1806</f>
        <v>3.0816476645944067E-3</v>
      </c>
      <c r="AU4">
        <f>Q1794</f>
        <v>1.0188032772198848E-3</v>
      </c>
      <c r="AV4">
        <f>Q1782</f>
        <v>1.5805350770214815E-3</v>
      </c>
      <c r="AW4">
        <f>Q1530</f>
        <v>1.0619921097339991E-3</v>
      </c>
      <c r="AX4">
        <f>Q1518</f>
        <v>1.4513123068614817E-5</v>
      </c>
      <c r="AY4">
        <f>Q1506</f>
        <v>7.1676968747599566E-6</v>
      </c>
      <c r="AZ4">
        <f>Q1494</f>
        <v>0</v>
      </c>
      <c r="BA4">
        <f>Q1482</f>
        <v>4.4617101018367823E-6</v>
      </c>
      <c r="BB4">
        <f>Q1470</f>
        <v>1.3607632948521451E-5</v>
      </c>
      <c r="BC4">
        <f>Q1458</f>
        <v>0</v>
      </c>
      <c r="BD4">
        <f>Q1446</f>
        <v>5.0249294925499611E-4</v>
      </c>
      <c r="BE4">
        <f>Q1434</f>
        <v>1.752341845961276E-3</v>
      </c>
      <c r="BF4">
        <f>Q1422</f>
        <v>1.0505404162163045E-3</v>
      </c>
      <c r="BG4">
        <f>Q1410</f>
        <v>6.2282565319651427E-4</v>
      </c>
      <c r="BH4">
        <f>Q1398</f>
        <v>2.278215077098418E-3</v>
      </c>
      <c r="BI4">
        <f>Q1386</f>
        <v>5.9728166937657381E-3</v>
      </c>
      <c r="BJ4">
        <f>Q1374</f>
        <v>2.0806986767856943E-5</v>
      </c>
      <c r="BK4">
        <f>Q1362</f>
        <v>3.5187687801113047E-6</v>
      </c>
      <c r="BL4">
        <f>Q1338</f>
        <v>6.166897570162962E-6</v>
      </c>
      <c r="BM4">
        <f>Q1326</f>
        <v>1.077465889959555E-5</v>
      </c>
      <c r="BN4">
        <f>Q1314</f>
        <v>6.5798025134898022E-4</v>
      </c>
      <c r="BO4">
        <f>Q1302</f>
        <v>7.2416183251073458E-4</v>
      </c>
      <c r="BP4">
        <f>Q1290</f>
        <v>3.2630321765600647E-3</v>
      </c>
      <c r="BQ4">
        <f>Q1278</f>
        <v>1.543459497619179E-5</v>
      </c>
      <c r="BR4">
        <f>Q1266</f>
        <v>1.8317474178709818E-3</v>
      </c>
      <c r="BS4">
        <f>Q1254</f>
        <v>5.1421614283759989E-4</v>
      </c>
      <c r="BT4">
        <f>Q1224</f>
        <v>6.5823352276577707E-6</v>
      </c>
      <c r="BU4">
        <f>Q2028</f>
        <v>1.036899746486445E-5</v>
      </c>
      <c r="BV4">
        <f>Q1980</f>
        <v>3.6010355995067413E-6</v>
      </c>
      <c r="BW4">
        <f>Q1932</f>
        <v>8.1473386823310173E-6</v>
      </c>
      <c r="BX4">
        <f>Q1836</f>
        <v>1.0820584730845994E-5</v>
      </c>
      <c r="BY4">
        <f>Q1788</f>
        <v>3.1652609456202886E-5</v>
      </c>
      <c r="BZ4">
        <f>Q1824</f>
        <v>2.9844321219385876E-5</v>
      </c>
      <c r="CA4">
        <f>Q1488</f>
        <v>8.4195101620634189E-6</v>
      </c>
      <c r="CB4">
        <f>Q1440</f>
        <v>8.9804693167187531E-6</v>
      </c>
      <c r="CC4">
        <f>Q1392</f>
        <v>2.4105050393460093E-5</v>
      </c>
      <c r="CD4">
        <f>Q2016</f>
        <v>1.0977658792349617E-5</v>
      </c>
      <c r="CE4">
        <f>Q1968</f>
        <v>2.2083820619315723E-3</v>
      </c>
      <c r="CF4">
        <f>Q1920</f>
        <v>4.7042809268339125E-3</v>
      </c>
      <c r="CG4">
        <f>Q1872</f>
        <v>8.7240020499512565E-3</v>
      </c>
      <c r="CH4">
        <f>Q2052</f>
        <v>4.3069569151943281E-6</v>
      </c>
      <c r="CI4">
        <f>Q1956</f>
        <v>1.7376962532767243E-2</v>
      </c>
      <c r="CJ4">
        <f>Q1908</f>
        <v>5.38900688298627E-3</v>
      </c>
      <c r="CK4">
        <f>Q1860</f>
        <v>1.1415189190711907E-3</v>
      </c>
      <c r="CL4">
        <f>Q1812</f>
        <v>2.8377212306535744E-2</v>
      </c>
      <c r="CM4">
        <f>Q2040</f>
        <v>2.8331284690484952E-3</v>
      </c>
      <c r="CN4">
        <f>Q1992</f>
        <v>1.9801328957571085E-5</v>
      </c>
      <c r="CO4">
        <f>Q1896</f>
        <v>1.322857434363405E-5</v>
      </c>
      <c r="CP4">
        <f>Q1848</f>
        <v>1.5587825584337627E-5</v>
      </c>
      <c r="CQ4">
        <f>Q1800</f>
        <v>8.3707305534779938E-6</v>
      </c>
      <c r="CR4">
        <f>Q1182</f>
        <v>1.3145134879746403E-2</v>
      </c>
      <c r="CS4">
        <f>Q1170</f>
        <v>5.908415022726725E-5</v>
      </c>
      <c r="CT4">
        <f>Q1158</f>
        <v>3.9287537033650973E-5</v>
      </c>
      <c r="CU4">
        <f>Q1758</f>
        <v>3.6093422168173578E-4</v>
      </c>
      <c r="CV4">
        <f>Q1746</f>
        <v>1.8434270223573888E-5</v>
      </c>
      <c r="CW4">
        <f>Q1734</f>
        <v>9.2835946058181798E-6</v>
      </c>
      <c r="CX4">
        <f>Q1764</f>
        <v>3.5901449338712047E-6</v>
      </c>
      <c r="CY4">
        <f>Q1770</f>
        <v>1.4984038146928216E-2</v>
      </c>
      <c r="CZ4">
        <f>Q1194</f>
        <v>9.4622049586160753E-4</v>
      </c>
      <c r="DA4">
        <f>Q1752</f>
        <v>1.6943100195178696E-5</v>
      </c>
      <c r="DB4">
        <f>Q1740</f>
        <v>3.4015283696556486E-3</v>
      </c>
      <c r="DC4">
        <f>Q1350</f>
        <v>4.327241361480915E-4</v>
      </c>
      <c r="DD4">
        <f>Q1776</f>
        <v>6.5809207628078745E-4</v>
      </c>
      <c r="DE4">
        <f>Q1200</f>
        <v>6.7559555197553118E-3</v>
      </c>
      <c r="DF4">
        <f>Q1188</f>
        <v>3.7110470768837267E-4</v>
      </c>
      <c r="DG4">
        <f>Q1176</f>
        <v>1.0645662665854233E-5</v>
      </c>
      <c r="DH4">
        <f>Q1164</f>
        <v>1.0713998156342153E-3</v>
      </c>
      <c r="DI4">
        <f>Q1230</f>
        <v>2.750392669042445E-5</v>
      </c>
      <c r="DJ4">
        <f>Q1296</f>
        <v>3.6101395615703437E-5</v>
      </c>
      <c r="DK4">
        <f>Q1476</f>
        <v>6.8359809450017975E-6</v>
      </c>
      <c r="DL4">
        <f>Q1428</f>
        <v>2.6576903715411882E-5</v>
      </c>
      <c r="DM4">
        <f>Q1332</f>
        <v>1.1205839384337692E-5</v>
      </c>
      <c r="DN4">
        <f>Q1284</f>
        <v>4.3205073351411469E-5</v>
      </c>
      <c r="DO4">
        <f>Q1464</f>
        <v>4.3593706225942543E-6</v>
      </c>
      <c r="DP4">
        <f>Q1368</f>
        <v>1.1053978039492634E-5</v>
      </c>
      <c r="DQ4">
        <f>Q1320</f>
        <v>2.2010775391746218E-7</v>
      </c>
      <c r="DR4">
        <f>Q1272</f>
        <v>3.5232085767135979E-6</v>
      </c>
      <c r="DS4">
        <f>Q1404</f>
        <v>7.5219554250374987E-6</v>
      </c>
      <c r="DT4">
        <f>Q1356</f>
        <v>4.769508861043887E-6</v>
      </c>
      <c r="DU4">
        <f>Q1308</f>
        <v>1.6909243970552491E-5</v>
      </c>
      <c r="DV4">
        <f>Q1260</f>
        <v>7.540978721670028E-4</v>
      </c>
      <c r="DW4">
        <f>Q1248</f>
        <v>2.3294715614001428E-4</v>
      </c>
      <c r="DX4">
        <f>Q1236</f>
        <v>1.9904266894750479E-5</v>
      </c>
    </row>
    <row r="5" spans="1:128">
      <c r="A5">
        <v>396682.89</v>
      </c>
      <c r="B5">
        <v>604264.13</v>
      </c>
      <c r="D5">
        <f t="shared" si="0"/>
        <v>604264.13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238040639.50999963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416182.24</v>
      </c>
      <c r="B6">
        <v>603207.80000000005</v>
      </c>
      <c r="D6">
        <f t="shared" si="0"/>
        <v>603207.80000000005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394374504.00000006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420749.02</v>
      </c>
      <c r="B7">
        <v>639743.03</v>
      </c>
      <c r="D7">
        <f t="shared" si="0"/>
        <v>639743.03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449650.77</v>
      </c>
      <c r="B8">
        <v>635212.19999999995</v>
      </c>
      <c r="D8">
        <f t="shared" si="0"/>
        <v>635212.19999999995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337844.61</v>
      </c>
      <c r="B9">
        <v>24132.959999999999</v>
      </c>
      <c r="D9">
        <f t="shared" si="0"/>
        <v>24132.959999999999</v>
      </c>
      <c r="E9">
        <v>1</v>
      </c>
      <c r="F9" t="s">
        <v>13</v>
      </c>
      <c r="G9">
        <f t="shared" si="1"/>
        <v>1</v>
      </c>
      <c r="H9">
        <f t="shared" si="2"/>
        <v>24132.959999999999</v>
      </c>
      <c r="K9">
        <f t="shared" si="3"/>
        <v>1.2393506578774844E-4</v>
      </c>
      <c r="L9">
        <v>1</v>
      </c>
      <c r="M9" t="s">
        <v>13</v>
      </c>
      <c r="N9">
        <f t="shared" si="4"/>
        <v>1.2393506578774844E-4</v>
      </c>
      <c r="O9">
        <f>AVERAGE(N9:N14)</f>
        <v>6.540965149998193E-5</v>
      </c>
      <c r="P9">
        <f>IF(N9&gt;O11,"ND",IF(N9&lt;O12,"ND",N9))</f>
        <v>1.2393506578774844E-4</v>
      </c>
      <c r="Q9">
        <f>AVERAGE(P9:P14)</f>
        <v>6.540965149998193E-5</v>
      </c>
      <c r="R9">
        <f>L9</f>
        <v>1</v>
      </c>
      <c r="S9">
        <f>ROW(R9)</f>
        <v>9</v>
      </c>
    </row>
    <row r="10" spans="1:128">
      <c r="A10">
        <v>366446.47</v>
      </c>
      <c r="B10">
        <v>17435.41</v>
      </c>
      <c r="D10">
        <f t="shared" si="0"/>
        <v>17435.41</v>
      </c>
      <c r="E10">
        <v>1</v>
      </c>
      <c r="F10" t="s">
        <v>13</v>
      </c>
      <c r="G10">
        <f t="shared" si="1"/>
        <v>1</v>
      </c>
      <c r="H10">
        <f t="shared" si="2"/>
        <v>17435.41</v>
      </c>
      <c r="K10">
        <f t="shared" si="3"/>
        <v>8.9539728462085342E-5</v>
      </c>
      <c r="L10">
        <v>1</v>
      </c>
      <c r="M10" t="s">
        <v>13</v>
      </c>
      <c r="N10">
        <f t="shared" si="4"/>
        <v>8.9539728462085342E-5</v>
      </c>
      <c r="O10">
        <f>STDEV(N9:N14)</f>
        <v>3.8479341083172349E-5</v>
      </c>
      <c r="P10">
        <f>IF(N10&gt;O11,"ND",IF(N10&lt;O12,"ND",N10))</f>
        <v>8.9539728462085342E-5</v>
      </c>
    </row>
    <row r="11" spans="1:128">
      <c r="A11">
        <v>356094.02</v>
      </c>
      <c r="B11">
        <v>8958.57</v>
      </c>
      <c r="D11">
        <f t="shared" si="0"/>
        <v>8958.57</v>
      </c>
      <c r="E11">
        <v>1</v>
      </c>
      <c r="F11" t="s">
        <v>13</v>
      </c>
      <c r="G11">
        <f t="shared" si="1"/>
        <v>1</v>
      </c>
      <c r="H11">
        <f t="shared" si="2"/>
        <v>8958.57</v>
      </c>
      <c r="K11">
        <f t="shared" si="3"/>
        <v>4.6006828930812859E-5</v>
      </c>
      <c r="L11">
        <v>1</v>
      </c>
      <c r="M11" t="s">
        <v>13</v>
      </c>
      <c r="N11">
        <f t="shared" si="4"/>
        <v>4.6006828930812859E-5</v>
      </c>
      <c r="O11">
        <f>O9+(O10*1.89)</f>
        <v>1.3813560614717765E-4</v>
      </c>
      <c r="P11">
        <f>IF(N11&gt;O11,"ND",IF(N11&lt;O12,"ND",N11))</f>
        <v>4.6006828930812859E-5</v>
      </c>
    </row>
    <row r="12" spans="1:128">
      <c r="A12">
        <v>373017.78</v>
      </c>
      <c r="B12">
        <v>15103.71</v>
      </c>
      <c r="D12">
        <f t="shared" si="0"/>
        <v>15103.71</v>
      </c>
      <c r="E12">
        <v>1</v>
      </c>
      <c r="F12" t="s">
        <v>13</v>
      </c>
      <c r="G12">
        <f t="shared" si="1"/>
        <v>1</v>
      </c>
      <c r="H12">
        <f t="shared" si="2"/>
        <v>15103.71</v>
      </c>
      <c r="K12">
        <f t="shared" si="3"/>
        <v>7.7565258985597867E-5</v>
      </c>
      <c r="L12">
        <v>1</v>
      </c>
      <c r="M12" t="s">
        <v>13</v>
      </c>
      <c r="N12">
        <f t="shared" si="4"/>
        <v>7.7565258985597867E-5</v>
      </c>
      <c r="O12">
        <f>O9-(O10*1.89)</f>
        <v>-7.3163031472138024E-6</v>
      </c>
      <c r="P12">
        <f>IF(N12&gt;O11,"ND",IF(N12&lt;O12,"ND",N12))</f>
        <v>7.7565258985597867E-5</v>
      </c>
    </row>
    <row r="13" spans="1:128">
      <c r="A13">
        <v>336471.08</v>
      </c>
      <c r="B13">
        <v>6128.42</v>
      </c>
      <c r="D13">
        <f t="shared" si="0"/>
        <v>6128.42</v>
      </c>
      <c r="E13">
        <v>1</v>
      </c>
      <c r="F13" t="s">
        <v>13</v>
      </c>
      <c r="G13">
        <f t="shared" si="1"/>
        <v>1</v>
      </c>
      <c r="H13">
        <f t="shared" si="2"/>
        <v>6128.42</v>
      </c>
      <c r="K13">
        <f t="shared" si="3"/>
        <v>3.1472564321780392E-5</v>
      </c>
      <c r="L13">
        <v>1</v>
      </c>
      <c r="M13" t="s">
        <v>13</v>
      </c>
      <c r="N13">
        <f t="shared" si="4"/>
        <v>3.1472564321780392E-5</v>
      </c>
      <c r="P13">
        <f>IF(N13&gt;O11,"ND",IF(N13&lt;O12,"ND",N13))</f>
        <v>3.1472564321780392E-5</v>
      </c>
    </row>
    <row r="14" spans="1:128">
      <c r="A14">
        <v>345599.6</v>
      </c>
      <c r="B14">
        <v>4661.3599999999997</v>
      </c>
      <c r="D14">
        <f t="shared" si="0"/>
        <v>4661.3599999999997</v>
      </c>
      <c r="E14">
        <v>1</v>
      </c>
      <c r="F14" t="s">
        <v>13</v>
      </c>
      <c r="G14">
        <f t="shared" si="1"/>
        <v>1</v>
      </c>
      <c r="H14">
        <f t="shared" si="2"/>
        <v>4661.3599999999997</v>
      </c>
      <c r="K14">
        <f t="shared" si="3"/>
        <v>2.3938462511866717E-5</v>
      </c>
      <c r="L14">
        <v>1</v>
      </c>
      <c r="M14" t="s">
        <v>13</v>
      </c>
      <c r="N14">
        <f t="shared" si="4"/>
        <v>2.3938462511866717E-5</v>
      </c>
      <c r="P14">
        <f>IF(N14&gt;O11,"ND",IF(N14&lt;O12,"ND",N14))</f>
        <v>2.3938462511866717E-5</v>
      </c>
    </row>
    <row r="15" spans="1:128">
      <c r="A15">
        <v>465625.35</v>
      </c>
      <c r="B15">
        <v>584307.57999999996</v>
      </c>
      <c r="D15">
        <f t="shared" si="0"/>
        <v>584307.57999999996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439941.51</v>
      </c>
      <c r="B16">
        <v>561412.55000000005</v>
      </c>
      <c r="D16">
        <f t="shared" si="0"/>
        <v>561412.55000000005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457859.97</v>
      </c>
      <c r="B17">
        <v>548782.71</v>
      </c>
      <c r="D17">
        <f t="shared" si="0"/>
        <v>548782.71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575317.98</v>
      </c>
      <c r="B18">
        <v>665190.26</v>
      </c>
      <c r="D18">
        <f t="shared" si="0"/>
        <v>665190.26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485688.62</v>
      </c>
      <c r="B19">
        <v>581038.02</v>
      </c>
      <c r="D19">
        <f t="shared" si="0"/>
        <v>581038.02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461731.45</v>
      </c>
      <c r="B20">
        <v>616016.51</v>
      </c>
      <c r="D20">
        <f t="shared" si="0"/>
        <v>616016.51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333617.93</v>
      </c>
      <c r="B21">
        <v>29752.39</v>
      </c>
      <c r="D21">
        <f t="shared" si="0"/>
        <v>29752.39</v>
      </c>
      <c r="E21">
        <v>2</v>
      </c>
      <c r="F21" t="s">
        <v>13</v>
      </c>
      <c r="G21">
        <f t="shared" si="1"/>
        <v>1</v>
      </c>
      <c r="H21">
        <f t="shared" si="2"/>
        <v>29752.39</v>
      </c>
      <c r="K21">
        <f t="shared" si="3"/>
        <v>1.5279370669792471E-4</v>
      </c>
      <c r="L21">
        <v>2</v>
      </c>
      <c r="M21" t="s">
        <v>13</v>
      </c>
      <c r="N21">
        <f t="shared" si="4"/>
        <v>1.5279370669792471E-4</v>
      </c>
      <c r="O21">
        <f>AVERAGE(N21:N26)</f>
        <v>1.893126289072445E-4</v>
      </c>
      <c r="P21">
        <f>IF(N21&gt;O23,"ND",IF(N21&lt;O24,"ND",N21))</f>
        <v>1.5279370669792471E-4</v>
      </c>
      <c r="Q21">
        <f>AVERAGE(P21:P26)</f>
        <v>1.5640145407191242E-4</v>
      </c>
      <c r="R21">
        <f t="shared" ref="R21" si="6">L21</f>
        <v>2</v>
      </c>
      <c r="S21">
        <f>ROW(R21)</f>
        <v>21</v>
      </c>
    </row>
    <row r="22" spans="1:19">
      <c r="A22">
        <v>328386.74</v>
      </c>
      <c r="B22">
        <v>68906.2</v>
      </c>
      <c r="D22">
        <f t="shared" si="0"/>
        <v>68906.2</v>
      </c>
      <c r="E22">
        <v>2</v>
      </c>
      <c r="F22" t="s">
        <v>13</v>
      </c>
      <c r="G22">
        <f t="shared" si="1"/>
        <v>1</v>
      </c>
      <c r="H22">
        <f t="shared" si="2"/>
        <v>68906.2</v>
      </c>
      <c r="K22">
        <f t="shared" si="3"/>
        <v>3.538685030839048E-4</v>
      </c>
      <c r="L22">
        <v>2</v>
      </c>
      <c r="M22" t="s">
        <v>13</v>
      </c>
      <c r="N22">
        <f t="shared" si="4"/>
        <v>3.538685030839048E-4</v>
      </c>
      <c r="O22">
        <f>STDEV(N21:N26)</f>
        <v>8.2415203317427716E-5</v>
      </c>
      <c r="P22" t="str">
        <f>IF(N22&gt;O23,"ND",IF(N22&lt;O24,"ND",N22))</f>
        <v>ND</v>
      </c>
    </row>
    <row r="23" spans="1:19">
      <c r="A23">
        <v>334649.64</v>
      </c>
      <c r="B23">
        <v>33122.29</v>
      </c>
      <c r="D23">
        <f t="shared" si="0"/>
        <v>33122.29</v>
      </c>
      <c r="E23">
        <v>2</v>
      </c>
      <c r="F23" t="s">
        <v>13</v>
      </c>
      <c r="G23">
        <f t="shared" si="1"/>
        <v>1</v>
      </c>
      <c r="H23">
        <f t="shared" si="2"/>
        <v>33122.29</v>
      </c>
      <c r="K23">
        <f t="shared" si="3"/>
        <v>1.7009986301684015E-4</v>
      </c>
      <c r="L23">
        <v>2</v>
      </c>
      <c r="M23" t="s">
        <v>13</v>
      </c>
      <c r="N23">
        <f t="shared" si="4"/>
        <v>1.7009986301684015E-4</v>
      </c>
      <c r="O23">
        <f>O21+(O22*1.89)</f>
        <v>3.4507736317718288E-4</v>
      </c>
      <c r="P23">
        <f>IF(N23&gt;O23,"ND",IF(N23&lt;O24,"ND",N23))</f>
        <v>1.7009986301684015E-4</v>
      </c>
    </row>
    <row r="24" spans="1:19">
      <c r="A24">
        <v>347782.95</v>
      </c>
      <c r="B24">
        <v>29399.759999999998</v>
      </c>
      <c r="D24">
        <f t="shared" si="0"/>
        <v>29399.759999999998</v>
      </c>
      <c r="E24">
        <v>2</v>
      </c>
      <c r="F24" t="s">
        <v>13</v>
      </c>
      <c r="G24">
        <f t="shared" si="1"/>
        <v>1</v>
      </c>
      <c r="H24">
        <f t="shared" si="2"/>
        <v>29399.759999999998</v>
      </c>
      <c r="K24">
        <f t="shared" si="3"/>
        <v>1.5098277168420346E-4</v>
      </c>
      <c r="L24">
        <v>2</v>
      </c>
      <c r="M24" t="s">
        <v>13</v>
      </c>
      <c r="N24">
        <f t="shared" si="4"/>
        <v>1.5098277168420346E-4</v>
      </c>
      <c r="O24">
        <f>O21-(O22*1.89)</f>
        <v>3.3547894637306114E-5</v>
      </c>
      <c r="P24">
        <f>IF(N24&gt;O23,"ND",IF(N24&lt;O24,"ND",N24))</f>
        <v>1.5098277168420346E-4</v>
      </c>
    </row>
    <row r="25" spans="1:19">
      <c r="A25">
        <v>349463.03</v>
      </c>
      <c r="B25">
        <v>25178.87</v>
      </c>
      <c r="D25">
        <f t="shared" si="0"/>
        <v>25178.87</v>
      </c>
      <c r="E25">
        <v>2</v>
      </c>
      <c r="F25" t="s">
        <v>13</v>
      </c>
      <c r="G25">
        <f t="shared" si="1"/>
        <v>1</v>
      </c>
      <c r="H25">
        <f t="shared" si="2"/>
        <v>25178.87</v>
      </c>
      <c r="K25">
        <f t="shared" si="3"/>
        <v>1.2930634741495305E-4</v>
      </c>
      <c r="L25">
        <v>2</v>
      </c>
      <c r="M25" t="s">
        <v>13</v>
      </c>
      <c r="N25">
        <f t="shared" si="4"/>
        <v>1.2930634741495305E-4</v>
      </c>
      <c r="P25">
        <f>IF(N25&gt;O23,"ND",IF(N25&lt;O24,"ND",N25))</f>
        <v>1.2930634741495305E-4</v>
      </c>
    </row>
    <row r="26" spans="1:19">
      <c r="A26">
        <v>403840.84</v>
      </c>
      <c r="B26">
        <v>34821.19</v>
      </c>
      <c r="D26">
        <f t="shared" si="0"/>
        <v>34821.19</v>
      </c>
      <c r="E26">
        <v>2</v>
      </c>
      <c r="F26" t="s">
        <v>13</v>
      </c>
      <c r="G26">
        <f t="shared" si="1"/>
        <v>1</v>
      </c>
      <c r="H26">
        <f t="shared" si="2"/>
        <v>34821.19</v>
      </c>
      <c r="K26">
        <f t="shared" si="3"/>
        <v>1.7882458154564083E-4</v>
      </c>
      <c r="L26">
        <v>2</v>
      </c>
      <c r="M26" t="s">
        <v>13</v>
      </c>
      <c r="N26">
        <f t="shared" si="4"/>
        <v>1.7882458154564083E-4</v>
      </c>
      <c r="P26">
        <f>IF(N26&gt;O23,"ND",IF(N26&lt;O24,"ND",N26))</f>
        <v>1.7882458154564083E-4</v>
      </c>
    </row>
    <row r="27" spans="1:19">
      <c r="A27">
        <v>492247.99</v>
      </c>
      <c r="B27">
        <v>617464.36</v>
      </c>
      <c r="D27">
        <f t="shared" si="0"/>
        <v>617464.36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524005.58</v>
      </c>
      <c r="B28">
        <v>567694.75</v>
      </c>
      <c r="D28">
        <f t="shared" si="0"/>
        <v>567694.75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652493.66</v>
      </c>
      <c r="B29">
        <v>636947.15</v>
      </c>
      <c r="D29">
        <f t="shared" si="0"/>
        <v>636947.15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624623.37</v>
      </c>
      <c r="B30">
        <v>708733.62</v>
      </c>
      <c r="D30">
        <f t="shared" si="0"/>
        <v>708733.62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607131.74</v>
      </c>
      <c r="B31">
        <v>632784.67000000004</v>
      </c>
      <c r="D31">
        <f t="shared" si="0"/>
        <v>632784.67000000004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643684.01</v>
      </c>
      <c r="B32">
        <v>672081.27</v>
      </c>
      <c r="D32">
        <f t="shared" si="0"/>
        <v>672081.27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540401.02</v>
      </c>
      <c r="B33">
        <v>11305.22</v>
      </c>
      <c r="D33">
        <f t="shared" si="0"/>
        <v>11305.22</v>
      </c>
      <c r="E33">
        <v>3</v>
      </c>
      <c r="F33" t="s">
        <v>13</v>
      </c>
      <c r="G33">
        <f t="shared" si="1"/>
        <v>1</v>
      </c>
      <c r="H33">
        <f t="shared" si="2"/>
        <v>11305.22</v>
      </c>
      <c r="K33">
        <f t="shared" si="3"/>
        <v>5.8058074286990464E-5</v>
      </c>
      <c r="L33">
        <v>3</v>
      </c>
      <c r="M33" t="s">
        <v>13</v>
      </c>
      <c r="N33">
        <f t="shared" si="4"/>
        <v>5.8058074286990464E-5</v>
      </c>
      <c r="O33">
        <f>AVERAGE(N33:N38)</f>
        <v>7.9778253104398735E-5</v>
      </c>
      <c r="P33">
        <f>IF(N33&gt;O35,"ND",IF(N33&lt;O36,"ND",N33))</f>
        <v>5.8058074286990464E-5</v>
      </c>
      <c r="Q33">
        <f>AVERAGE(P33:P38)</f>
        <v>7.9778253104398735E-5</v>
      </c>
      <c r="R33">
        <f t="shared" ref="R33:R93" si="8">L33</f>
        <v>3</v>
      </c>
      <c r="S33">
        <f>ROW(R33)</f>
        <v>33</v>
      </c>
    </row>
    <row r="34" spans="1:19">
      <c r="A34">
        <v>552435.99</v>
      </c>
      <c r="B34">
        <v>19211.89</v>
      </c>
      <c r="D34">
        <f t="shared" si="0"/>
        <v>19211.89</v>
      </c>
      <c r="E34">
        <v>3</v>
      </c>
      <c r="F34" t="s">
        <v>13</v>
      </c>
      <c r="G34">
        <f t="shared" si="1"/>
        <v>1</v>
      </c>
      <c r="H34">
        <f t="shared" si="2"/>
        <v>19211.89</v>
      </c>
      <c r="K34">
        <f t="shared" si="3"/>
        <v>9.8662859883619182E-5</v>
      </c>
      <c r="L34">
        <v>3</v>
      </c>
      <c r="M34" t="s">
        <v>13</v>
      </c>
      <c r="N34">
        <f t="shared" si="4"/>
        <v>9.8662859883619182E-5</v>
      </c>
      <c r="O34">
        <f>STDEV(N33:N38)</f>
        <v>1.6176665283512517E-5</v>
      </c>
      <c r="P34">
        <f>IF(N34&gt;O35,"ND",IF(N34&lt;O36,"ND",N34))</f>
        <v>9.8662859883619182E-5</v>
      </c>
    </row>
    <row r="35" spans="1:19">
      <c r="A35">
        <v>527409.89</v>
      </c>
      <c r="B35">
        <v>18788.32</v>
      </c>
      <c r="D35">
        <f t="shared" si="0"/>
        <v>18788.32</v>
      </c>
      <c r="E35">
        <v>3</v>
      </c>
      <c r="F35" t="s">
        <v>13</v>
      </c>
      <c r="G35">
        <f t="shared" si="1"/>
        <v>1</v>
      </c>
      <c r="H35">
        <f t="shared" si="2"/>
        <v>18788.32</v>
      </c>
      <c r="K35">
        <f t="shared" si="3"/>
        <v>9.648761176586999E-5</v>
      </c>
      <c r="L35">
        <v>3</v>
      </c>
      <c r="M35" t="s">
        <v>13</v>
      </c>
      <c r="N35">
        <f t="shared" si="4"/>
        <v>9.648761176586999E-5</v>
      </c>
      <c r="O35">
        <f>O33+(O34*1.89)</f>
        <v>1.1035215049023738E-4</v>
      </c>
      <c r="P35">
        <f>IF(N35&gt;O35,"ND",IF(N35&lt;O36,"ND",N35))</f>
        <v>9.648761176586999E-5</v>
      </c>
    </row>
    <row r="36" spans="1:19">
      <c r="A36">
        <v>789495.4</v>
      </c>
      <c r="B36">
        <v>14268.8</v>
      </c>
      <c r="D36">
        <f t="shared" si="0"/>
        <v>14268.8</v>
      </c>
      <c r="E36">
        <v>3</v>
      </c>
      <c r="F36" t="s">
        <v>13</v>
      </c>
      <c r="G36">
        <f t="shared" si="1"/>
        <v>1</v>
      </c>
      <c r="H36">
        <f t="shared" si="2"/>
        <v>14268.8</v>
      </c>
      <c r="K36">
        <f t="shared" si="3"/>
        <v>7.3277570041645326E-5</v>
      </c>
      <c r="L36">
        <v>3</v>
      </c>
      <c r="M36" t="s">
        <v>13</v>
      </c>
      <c r="N36">
        <f t="shared" si="4"/>
        <v>7.3277570041645326E-5</v>
      </c>
      <c r="O36">
        <f>O33-(O34*1.89)</f>
        <v>4.9204355718560082E-5</v>
      </c>
      <c r="P36">
        <f>IF(N36&gt;O35,"ND",IF(N36&lt;O36,"ND",N36))</f>
        <v>7.3277570041645326E-5</v>
      </c>
    </row>
    <row r="37" spans="1:19">
      <c r="A37">
        <v>801778.58</v>
      </c>
      <c r="B37">
        <v>16395.02</v>
      </c>
      <c r="D37">
        <f t="shared" si="0"/>
        <v>16395.02</v>
      </c>
      <c r="E37">
        <v>3</v>
      </c>
      <c r="F37" t="s">
        <v>13</v>
      </c>
      <c r="G37">
        <f t="shared" si="1"/>
        <v>1</v>
      </c>
      <c r="H37">
        <f t="shared" si="2"/>
        <v>16395.02</v>
      </c>
      <c r="K37">
        <f t="shared" si="3"/>
        <v>8.4196794851997079E-5</v>
      </c>
      <c r="L37">
        <v>3</v>
      </c>
      <c r="M37" t="s">
        <v>13</v>
      </c>
      <c r="N37">
        <f t="shared" si="4"/>
        <v>8.4196794851997079E-5</v>
      </c>
      <c r="P37">
        <f>IF(N37&gt;O35,"ND",IF(N37&lt;O36,"ND",N37))</f>
        <v>8.4196794851997079E-5</v>
      </c>
    </row>
    <row r="38" spans="1:19">
      <c r="A38">
        <v>873716.84</v>
      </c>
      <c r="B38">
        <v>13238.53</v>
      </c>
      <c r="D38">
        <f t="shared" si="0"/>
        <v>13238.53</v>
      </c>
      <c r="E38">
        <v>3</v>
      </c>
      <c r="F38" t="s">
        <v>13</v>
      </c>
      <c r="G38">
        <f t="shared" si="1"/>
        <v>1</v>
      </c>
      <c r="H38">
        <f t="shared" si="2"/>
        <v>13238.53</v>
      </c>
      <c r="K38">
        <f t="shared" si="3"/>
        <v>6.7986607796270395E-5</v>
      </c>
      <c r="L38">
        <v>3</v>
      </c>
      <c r="M38" t="s">
        <v>13</v>
      </c>
      <c r="N38">
        <f t="shared" si="4"/>
        <v>6.7986607796270395E-5</v>
      </c>
      <c r="P38">
        <f>IF(N38&gt;O35,"ND",IF(N38&lt;O36,"ND",N38))</f>
        <v>6.7986607796270395E-5</v>
      </c>
    </row>
    <row r="39" spans="1:19">
      <c r="A39">
        <v>998272.8</v>
      </c>
      <c r="B39">
        <v>615773.17000000004</v>
      </c>
      <c r="D39">
        <f t="shared" si="0"/>
        <v>615773.17000000004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1007075.95</v>
      </c>
      <c r="B40">
        <v>624903.99</v>
      </c>
      <c r="D40">
        <f t="shared" si="0"/>
        <v>624903.99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1027960.19</v>
      </c>
      <c r="B41">
        <v>648954.74</v>
      </c>
      <c r="D41">
        <f t="shared" si="0"/>
        <v>648954.74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904769.52</v>
      </c>
      <c r="B42">
        <v>678656.01</v>
      </c>
      <c r="D42">
        <f t="shared" si="0"/>
        <v>678656.01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894247.14</v>
      </c>
      <c r="B43">
        <v>588485.24</v>
      </c>
      <c r="D43">
        <f t="shared" si="0"/>
        <v>588485.24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693336.27</v>
      </c>
      <c r="B44">
        <v>630091.62</v>
      </c>
      <c r="D44">
        <f t="shared" si="0"/>
        <v>630091.62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480789.9</v>
      </c>
      <c r="B45">
        <v>6162.59</v>
      </c>
      <c r="D45">
        <f t="shared" si="0"/>
        <v>6162.59</v>
      </c>
      <c r="E45">
        <v>4</v>
      </c>
      <c r="F45" t="s">
        <v>13</v>
      </c>
      <c r="G45">
        <f t="shared" si="1"/>
        <v>1</v>
      </c>
      <c r="H45">
        <f t="shared" si="2"/>
        <v>6162.59</v>
      </c>
      <c r="K45">
        <f t="shared" si="3"/>
        <v>3.1648044710343059E-5</v>
      </c>
      <c r="L45">
        <v>4</v>
      </c>
      <c r="M45" t="s">
        <v>13</v>
      </c>
      <c r="N45">
        <f t="shared" si="4"/>
        <v>3.1648044710343059E-5</v>
      </c>
      <c r="O45">
        <f>AVERAGE(N45:N50)</f>
        <v>9.5864511736264396E-5</v>
      </c>
      <c r="P45">
        <f>IF(N45&gt;O47,"ND",IF(N45&lt;O48,"ND",N45))</f>
        <v>3.1648044710343059E-5</v>
      </c>
      <c r="Q45">
        <f>AVERAGE(P45:P50)</f>
        <v>9.5864511736264396E-5</v>
      </c>
      <c r="R45">
        <f t="shared" si="8"/>
        <v>4</v>
      </c>
      <c r="S45">
        <f t="shared" ref="S45" si="9">ROW(R45)</f>
        <v>45</v>
      </c>
    </row>
    <row r="46" spans="1:19">
      <c r="A46">
        <v>825727.06</v>
      </c>
      <c r="B46">
        <v>20708.16</v>
      </c>
      <c r="D46">
        <f t="shared" si="0"/>
        <v>20708.16</v>
      </c>
      <c r="E46">
        <v>4</v>
      </c>
      <c r="F46" t="s">
        <v>13</v>
      </c>
      <c r="G46">
        <f t="shared" si="1"/>
        <v>1</v>
      </c>
      <c r="H46">
        <f t="shared" si="2"/>
        <v>20708.16</v>
      </c>
      <c r="K46">
        <f t="shared" si="3"/>
        <v>1.0634696995077358E-4</v>
      </c>
      <c r="L46">
        <v>4</v>
      </c>
      <c r="M46" t="s">
        <v>13</v>
      </c>
      <c r="N46">
        <f t="shared" si="4"/>
        <v>1.0634696995077358E-4</v>
      </c>
      <c r="O46">
        <f>STDEV(N45:N50)</f>
        <v>6.4666810682413893E-5</v>
      </c>
      <c r="P46">
        <f>IF(N46&gt;O47,"ND",IF(N46&lt;O48,"ND",N46))</f>
        <v>1.0634696995077358E-4</v>
      </c>
    </row>
    <row r="47" spans="1:19">
      <c r="A47">
        <v>836891.8</v>
      </c>
      <c r="B47">
        <v>28309.93</v>
      </c>
      <c r="D47">
        <f t="shared" si="0"/>
        <v>28309.93</v>
      </c>
      <c r="E47">
        <v>4</v>
      </c>
      <c r="F47" t="s">
        <v>13</v>
      </c>
      <c r="G47">
        <f t="shared" si="1"/>
        <v>1</v>
      </c>
      <c r="H47">
        <f t="shared" si="2"/>
        <v>28309.93</v>
      </c>
      <c r="K47">
        <f t="shared" si="3"/>
        <v>1.4538593844255131E-4</v>
      </c>
      <c r="L47">
        <v>4</v>
      </c>
      <c r="M47" t="s">
        <v>13</v>
      </c>
      <c r="N47">
        <f t="shared" si="4"/>
        <v>1.4538593844255131E-4</v>
      </c>
      <c r="O47">
        <f>O45+(O46*1.89)</f>
        <v>2.1808478392602664E-4</v>
      </c>
      <c r="P47">
        <f>IF(N47&gt;O47,"ND",IF(N47&lt;O48,"ND",N47))</f>
        <v>1.4538593844255131E-4</v>
      </c>
    </row>
    <row r="48" spans="1:19">
      <c r="A48">
        <v>902073.22</v>
      </c>
      <c r="B48">
        <v>27718.65</v>
      </c>
      <c r="D48">
        <f t="shared" si="0"/>
        <v>27718.65</v>
      </c>
      <c r="E48">
        <v>4</v>
      </c>
      <c r="F48" t="s">
        <v>13</v>
      </c>
      <c r="G48">
        <f t="shared" si="1"/>
        <v>1</v>
      </c>
      <c r="H48">
        <f t="shared" si="2"/>
        <v>27718.65</v>
      </c>
      <c r="K48">
        <f t="shared" si="3"/>
        <v>1.4234941388447888E-4</v>
      </c>
      <c r="L48">
        <v>4</v>
      </c>
      <c r="M48" t="s">
        <v>13</v>
      </c>
      <c r="N48">
        <f t="shared" si="4"/>
        <v>1.4234941388447888E-4</v>
      </c>
      <c r="O48">
        <f>O45-(O46*1.89)</f>
        <v>-2.6355760453497848E-5</v>
      </c>
      <c r="P48">
        <f>IF(N48&gt;O47,"ND",IF(N48&lt;O48,"ND",N48))</f>
        <v>1.4234941388447888E-4</v>
      </c>
    </row>
    <row r="49" spans="1:19">
      <c r="A49">
        <v>877045.05</v>
      </c>
      <c r="B49">
        <v>0</v>
      </c>
      <c r="D49">
        <f t="shared" si="0"/>
        <v>0</v>
      </c>
      <c r="E49">
        <v>4</v>
      </c>
      <c r="F49" t="s">
        <v>13</v>
      </c>
      <c r="G49">
        <f t="shared" si="1"/>
        <v>1</v>
      </c>
      <c r="H49">
        <f t="shared" si="2"/>
        <v>0</v>
      </c>
      <c r="K49">
        <f t="shared" si="3"/>
        <v>0</v>
      </c>
      <c r="L49">
        <v>4</v>
      </c>
      <c r="M49" t="s">
        <v>13</v>
      </c>
      <c r="N49">
        <f t="shared" si="4"/>
        <v>0</v>
      </c>
      <c r="P49">
        <f>IF(N49&gt;O47,"ND",IF(N49&lt;O48,"ND",N49))</f>
        <v>0</v>
      </c>
    </row>
    <row r="50" spans="1:19">
      <c r="A50">
        <v>940964.92</v>
      </c>
      <c r="B50">
        <v>29102.6</v>
      </c>
      <c r="D50">
        <f t="shared" si="0"/>
        <v>29102.6</v>
      </c>
      <c r="E50">
        <v>4</v>
      </c>
      <c r="F50" t="s">
        <v>13</v>
      </c>
      <c r="G50">
        <f t="shared" si="1"/>
        <v>1</v>
      </c>
      <c r="H50">
        <f t="shared" si="2"/>
        <v>29102.6</v>
      </c>
      <c r="K50">
        <f t="shared" si="3"/>
        <v>1.4945670342943955E-4</v>
      </c>
      <c r="L50">
        <v>4</v>
      </c>
      <c r="M50" t="s">
        <v>13</v>
      </c>
      <c r="N50">
        <f t="shared" si="4"/>
        <v>1.4945670342943955E-4</v>
      </c>
      <c r="P50">
        <f>IF(N50&gt;O47,"ND",IF(N50&lt;O48,"ND",N50))</f>
        <v>1.4945670342943955E-4</v>
      </c>
    </row>
    <row r="51" spans="1:19">
      <c r="A51">
        <v>447687.45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1.4479485831996032E-5</v>
      </c>
      <c r="P51">
        <f>IF(N51&gt;O53,"ND",IF(N51&lt;O54,"ND",N51))</f>
        <v>0</v>
      </c>
      <c r="Q51">
        <f>AVERAGE(P51:P56)</f>
        <v>4.993400504839433E-6</v>
      </c>
      <c r="R51" t="str">
        <f t="shared" si="8"/>
        <v>F</v>
      </c>
      <c r="S51">
        <f t="shared" ref="S51" si="10">ROW(R51)</f>
        <v>51</v>
      </c>
    </row>
    <row r="52" spans="1:19">
      <c r="A52">
        <v>467874.83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2.4992685853574933E-5</v>
      </c>
      <c r="P52">
        <f>IF(N52&gt;O53,"ND",IF(N52&lt;O54,"ND",N52))</f>
        <v>0</v>
      </c>
    </row>
    <row r="53" spans="1:19">
      <c r="A53">
        <v>450041.47</v>
      </c>
      <c r="B53">
        <v>312.94</v>
      </c>
      <c r="D53">
        <f t="shared" si="0"/>
        <v>312.94</v>
      </c>
      <c r="E53" t="s">
        <v>8</v>
      </c>
      <c r="F53" t="s">
        <v>13</v>
      </c>
      <c r="G53">
        <f t="shared" si="1"/>
        <v>1</v>
      </c>
      <c r="H53">
        <f t="shared" si="2"/>
        <v>312.94</v>
      </c>
      <c r="K53">
        <f t="shared" si="3"/>
        <v>1.6071066080421961E-6</v>
      </c>
      <c r="L53" t="s">
        <v>8</v>
      </c>
      <c r="M53" t="s">
        <v>13</v>
      </c>
      <c r="N53">
        <f t="shared" si="4"/>
        <v>1.6071066080421961E-6</v>
      </c>
      <c r="O53">
        <f>O51+(O52*1.89)</f>
        <v>6.1715662095252648E-5</v>
      </c>
      <c r="P53">
        <f>IF(N53&gt;O53,"ND",IF(N53&lt;O54,"ND",N53))</f>
        <v>1.6071066080421961E-6</v>
      </c>
    </row>
    <row r="54" spans="1:19">
      <c r="A54">
        <v>434415.53</v>
      </c>
      <c r="B54">
        <v>12055.26</v>
      </c>
      <c r="D54">
        <f t="shared" si="0"/>
        <v>12055.26</v>
      </c>
      <c r="E54" t="s">
        <v>8</v>
      </c>
      <c r="F54" t="s">
        <v>13</v>
      </c>
      <c r="G54">
        <f t="shared" si="1"/>
        <v>1</v>
      </c>
      <c r="H54">
        <f t="shared" si="2"/>
        <v>12055.26</v>
      </c>
      <c r="K54">
        <f t="shared" si="3"/>
        <v>6.1909912467779022E-5</v>
      </c>
      <c r="L54" t="s">
        <v>8</v>
      </c>
      <c r="M54" t="s">
        <v>13</v>
      </c>
      <c r="N54">
        <f t="shared" si="4"/>
        <v>6.1909912467779022E-5</v>
      </c>
      <c r="O54">
        <f>O51-(O52*1.89)</f>
        <v>-3.2756690431260588E-5</v>
      </c>
      <c r="P54" t="str">
        <f>IF(N54&gt;O53,"ND",IF(N54&lt;O54,"ND",N54))</f>
        <v>ND</v>
      </c>
    </row>
    <row r="55" spans="1:19">
      <c r="A55">
        <v>455443.79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480068.92</v>
      </c>
      <c r="B56">
        <v>4548.7</v>
      </c>
      <c r="D56">
        <f t="shared" si="0"/>
        <v>4548.7</v>
      </c>
      <c r="E56" t="s">
        <v>8</v>
      </c>
      <c r="F56" t="s">
        <v>13</v>
      </c>
      <c r="G56">
        <f t="shared" si="1"/>
        <v>1</v>
      </c>
      <c r="H56">
        <f t="shared" si="2"/>
        <v>4548.7</v>
      </c>
      <c r="K56">
        <f t="shared" si="3"/>
        <v>2.3359895916154972E-5</v>
      </c>
      <c r="L56" t="s">
        <v>8</v>
      </c>
      <c r="M56" t="s">
        <v>13</v>
      </c>
      <c r="N56">
        <f t="shared" si="4"/>
        <v>2.3359895916154972E-5</v>
      </c>
      <c r="P56">
        <f>IF(N56&gt;O53,"ND",IF(N56&lt;O54,"ND",N56))</f>
        <v>2.3359895916154972E-5</v>
      </c>
    </row>
    <row r="57" spans="1:19">
      <c r="A57">
        <v>296812.5</v>
      </c>
      <c r="B57">
        <v>59845.47</v>
      </c>
      <c r="D57">
        <f t="shared" si="0"/>
        <v>59845.47</v>
      </c>
      <c r="E57">
        <v>5</v>
      </c>
      <c r="F57" t="s">
        <v>13</v>
      </c>
      <c r="G57">
        <f t="shared" si="1"/>
        <v>1</v>
      </c>
      <c r="H57">
        <f t="shared" si="2"/>
        <v>59845.47</v>
      </c>
      <c r="K57">
        <f t="shared" si="3"/>
        <v>3.0733703041602547E-4</v>
      </c>
      <c r="L57">
        <v>5</v>
      </c>
      <c r="M57" t="s">
        <v>13</v>
      </c>
      <c r="N57">
        <f t="shared" si="4"/>
        <v>3.0733703041602547E-4</v>
      </c>
      <c r="O57">
        <f>AVERAGE(N57:N62)</f>
        <v>6.9378219830961579E-5</v>
      </c>
      <c r="P57" t="str">
        <f>IF(N57&gt;O59,"ND",IF(N57&lt;O60,"ND",N57))</f>
        <v>ND</v>
      </c>
      <c r="Q57">
        <f>AVERAGE(P57:P62)</f>
        <v>2.1786457713948799E-5</v>
      </c>
      <c r="R57">
        <f t="shared" si="8"/>
        <v>5</v>
      </c>
      <c r="S57">
        <f t="shared" ref="S57" si="11">ROW(R57)</f>
        <v>57</v>
      </c>
    </row>
    <row r="58" spans="1:19">
      <c r="A58">
        <v>238515.49</v>
      </c>
      <c r="B58">
        <v>3570.17</v>
      </c>
      <c r="D58">
        <f t="shared" si="0"/>
        <v>3570.17</v>
      </c>
      <c r="E58">
        <v>5</v>
      </c>
      <c r="F58" t="s">
        <v>13</v>
      </c>
      <c r="G58">
        <f t="shared" si="1"/>
        <v>1</v>
      </c>
      <c r="H58">
        <f t="shared" si="2"/>
        <v>3570.17</v>
      </c>
      <c r="K58">
        <f t="shared" si="3"/>
        <v>1.8334644976142414E-5</v>
      </c>
      <c r="L58">
        <v>5</v>
      </c>
      <c r="M58" t="s">
        <v>13</v>
      </c>
      <c r="N58">
        <f t="shared" si="4"/>
        <v>1.8334644976142414E-5</v>
      </c>
      <c r="O58">
        <f>STDEV(N57:N62)</f>
        <v>1.1743324997018747E-4</v>
      </c>
      <c r="P58">
        <f>IF(N58&gt;O59,"ND",IF(N58&lt;O60,"ND",N58))</f>
        <v>1.8334644976142414E-5</v>
      </c>
    </row>
    <row r="59" spans="1:19">
      <c r="A59">
        <v>246662.87</v>
      </c>
      <c r="B59">
        <v>1029.8</v>
      </c>
      <c r="D59">
        <f t="shared" si="0"/>
        <v>1029.8</v>
      </c>
      <c r="E59">
        <v>5</v>
      </c>
      <c r="F59" t="s">
        <v>13</v>
      </c>
      <c r="G59">
        <f t="shared" si="1"/>
        <v>1</v>
      </c>
      <c r="H59">
        <f t="shared" si="2"/>
        <v>1029.8</v>
      </c>
      <c r="K59">
        <f t="shared" si="3"/>
        <v>5.2885485555117709E-6</v>
      </c>
      <c r="L59">
        <v>5</v>
      </c>
      <c r="M59" t="s">
        <v>13</v>
      </c>
      <c r="N59">
        <f t="shared" si="4"/>
        <v>5.2885485555117709E-6</v>
      </c>
      <c r="O59">
        <f>O57+(O58*1.89)</f>
        <v>2.9132706227461588E-4</v>
      </c>
      <c r="P59">
        <f>IF(N59&gt;O59,"ND",IF(N59&lt;O60,"ND",N59))</f>
        <v>5.2885485555117709E-6</v>
      </c>
    </row>
    <row r="60" spans="1:19">
      <c r="A60">
        <v>256726.86</v>
      </c>
      <c r="B60">
        <v>9136.42</v>
      </c>
      <c r="D60">
        <f t="shared" si="0"/>
        <v>9136.42</v>
      </c>
      <c r="E60">
        <v>5</v>
      </c>
      <c r="F60" t="s">
        <v>13</v>
      </c>
      <c r="G60">
        <f t="shared" si="1"/>
        <v>1</v>
      </c>
      <c r="H60">
        <f t="shared" si="2"/>
        <v>9136.42</v>
      </c>
      <c r="K60">
        <f t="shared" si="3"/>
        <v>4.6920179446056374E-5</v>
      </c>
      <c r="L60">
        <v>5</v>
      </c>
      <c r="M60" t="s">
        <v>13</v>
      </c>
      <c r="N60">
        <f t="shared" si="4"/>
        <v>4.6920179446056374E-5</v>
      </c>
      <c r="O60">
        <f>O57-(O58*1.89)</f>
        <v>-1.5257062261269272E-4</v>
      </c>
      <c r="P60">
        <f>IF(N60&gt;O59,"ND",IF(N60&lt;O60,"ND",N60))</f>
        <v>4.6920179446056374E-5</v>
      </c>
    </row>
    <row r="61" spans="1:19">
      <c r="A61">
        <v>235708.87</v>
      </c>
      <c r="B61">
        <v>2550.5100000000002</v>
      </c>
      <c r="D61">
        <f t="shared" si="0"/>
        <v>2550.5100000000002</v>
      </c>
      <c r="E61">
        <v>5</v>
      </c>
      <c r="F61" t="s">
        <v>13</v>
      </c>
      <c r="G61">
        <f t="shared" si="1"/>
        <v>1</v>
      </c>
      <c r="H61">
        <f t="shared" si="2"/>
        <v>2550.5100000000002</v>
      </c>
      <c r="K61">
        <f t="shared" si="3"/>
        <v>1.3098170495550911E-5</v>
      </c>
      <c r="L61">
        <v>5</v>
      </c>
      <c r="M61" t="s">
        <v>13</v>
      </c>
      <c r="N61">
        <f t="shared" si="4"/>
        <v>1.3098170495550911E-5</v>
      </c>
      <c r="P61">
        <f>IF(N61&gt;O59,"ND",IF(N61&lt;O60,"ND",N61))</f>
        <v>1.3098170495550911E-5</v>
      </c>
    </row>
    <row r="62" spans="1:19">
      <c r="A62">
        <v>252546.66</v>
      </c>
      <c r="B62">
        <v>4924.68</v>
      </c>
      <c r="D62">
        <f t="shared" si="0"/>
        <v>4924.68</v>
      </c>
      <c r="E62">
        <v>5</v>
      </c>
      <c r="F62" t="s">
        <v>13</v>
      </c>
      <c r="G62">
        <f t="shared" si="1"/>
        <v>1</v>
      </c>
      <c r="H62">
        <f t="shared" si="2"/>
        <v>4924.68</v>
      </c>
      <c r="K62">
        <f t="shared" si="3"/>
        <v>2.5290745096482529E-5</v>
      </c>
      <c r="L62">
        <v>5</v>
      </c>
      <c r="M62" t="s">
        <v>13</v>
      </c>
      <c r="N62">
        <f t="shared" si="4"/>
        <v>2.5290745096482529E-5</v>
      </c>
      <c r="P62">
        <f>IF(N62&gt;O59,"ND",IF(N62&lt;O60,"ND",N62))</f>
        <v>2.5290745096482529E-5</v>
      </c>
    </row>
    <row r="63" spans="1:19">
      <c r="A63">
        <v>430345.58</v>
      </c>
      <c r="B63">
        <v>39351.620000000003</v>
      </c>
      <c r="D63">
        <f t="shared" si="0"/>
        <v>39351.620000000003</v>
      </c>
      <c r="E63">
        <v>100</v>
      </c>
      <c r="F63" t="s">
        <v>13</v>
      </c>
      <c r="G63">
        <f t="shared" si="1"/>
        <v>1</v>
      </c>
      <c r="H63">
        <f t="shared" si="2"/>
        <v>39351.620000000003</v>
      </c>
      <c r="K63">
        <f t="shared" si="3"/>
        <v>2.0209065168775309E-4</v>
      </c>
      <c r="L63">
        <v>100</v>
      </c>
      <c r="M63" t="s">
        <v>13</v>
      </c>
      <c r="N63">
        <f t="shared" si="4"/>
        <v>2.0209065168775309E-4</v>
      </c>
      <c r="O63">
        <f>AVERAGE(N63:N68)</f>
        <v>2.0728330314671544E-4</v>
      </c>
      <c r="P63">
        <f>IF(N63&gt;O65,"ND",IF(N63&lt;O66,"ND",N63))</f>
        <v>2.0209065168775309E-4</v>
      </c>
      <c r="Q63">
        <f>AVERAGE(P63:P68)</f>
        <v>2.0728330314671544E-4</v>
      </c>
      <c r="R63">
        <f t="shared" si="8"/>
        <v>100</v>
      </c>
      <c r="S63">
        <f t="shared" ref="S63" si="12">ROW(R63)</f>
        <v>63</v>
      </c>
    </row>
    <row r="64" spans="1:19">
      <c r="A64">
        <v>359873.44</v>
      </c>
      <c r="B64">
        <v>37540.019999999997</v>
      </c>
      <c r="D64">
        <f t="shared" si="0"/>
        <v>37540.019999999997</v>
      </c>
      <c r="E64">
        <v>100</v>
      </c>
      <c r="F64" t="s">
        <v>13</v>
      </c>
      <c r="G64">
        <f t="shared" si="1"/>
        <v>1</v>
      </c>
      <c r="H64">
        <f t="shared" si="2"/>
        <v>37540.019999999997</v>
      </c>
      <c r="K64">
        <f t="shared" si="3"/>
        <v>1.9278716114282674E-4</v>
      </c>
      <c r="L64">
        <v>100</v>
      </c>
      <c r="M64" t="s">
        <v>13</v>
      </c>
      <c r="N64">
        <f t="shared" si="4"/>
        <v>1.9278716114282674E-4</v>
      </c>
      <c r="O64">
        <f>STDEV(N63:N68)</f>
        <v>3.7110093469672163E-5</v>
      </c>
      <c r="P64">
        <f>IF(N64&gt;O65,"ND",IF(N64&lt;O66,"ND",N64))</f>
        <v>1.9278716114282674E-4</v>
      </c>
    </row>
    <row r="65" spans="1:19">
      <c r="A65">
        <v>386658.1</v>
      </c>
      <c r="B65">
        <v>29677.35</v>
      </c>
      <c r="D65">
        <f t="shared" si="0"/>
        <v>29677.35</v>
      </c>
      <c r="E65">
        <v>100</v>
      </c>
      <c r="F65" t="s">
        <v>13</v>
      </c>
      <c r="G65">
        <f t="shared" si="1"/>
        <v>1</v>
      </c>
      <c r="H65">
        <f t="shared" si="2"/>
        <v>29677.35</v>
      </c>
      <c r="K65">
        <f t="shared" si="3"/>
        <v>1.5240833800147334E-4</v>
      </c>
      <c r="L65">
        <v>100</v>
      </c>
      <c r="M65" t="s">
        <v>13</v>
      </c>
      <c r="N65">
        <f t="shared" si="4"/>
        <v>1.5240833800147334E-4</v>
      </c>
      <c r="O65">
        <f>O63+(O64*1.89)</f>
        <v>2.774213798043958E-4</v>
      </c>
      <c r="P65">
        <f>IF(N65&gt;O65,"ND",IF(N65&lt;O66,"ND",N65))</f>
        <v>1.5240833800147334E-4</v>
      </c>
    </row>
    <row r="66" spans="1:19">
      <c r="A66">
        <v>410786.41</v>
      </c>
      <c r="B66">
        <v>51897.25</v>
      </c>
      <c r="D66">
        <f t="shared" si="0"/>
        <v>51897.25</v>
      </c>
      <c r="E66">
        <v>100</v>
      </c>
      <c r="F66" t="s">
        <v>13</v>
      </c>
      <c r="G66">
        <f t="shared" si="1"/>
        <v>1</v>
      </c>
      <c r="H66">
        <f t="shared" si="2"/>
        <v>51897.25</v>
      </c>
      <c r="K66">
        <f t="shared" si="3"/>
        <v>2.6651886436447196E-4</v>
      </c>
      <c r="L66">
        <v>100</v>
      </c>
      <c r="M66" t="s">
        <v>13</v>
      </c>
      <c r="N66">
        <f t="shared" si="4"/>
        <v>2.6651886436447196E-4</v>
      </c>
      <c r="O66">
        <f>O63-(O64*1.89)</f>
        <v>1.3714522648903508E-4</v>
      </c>
      <c r="P66">
        <f>IF(N66&gt;O65,"ND",IF(N66&lt;O66,"ND",N66))</f>
        <v>2.6651886436447196E-4</v>
      </c>
    </row>
    <row r="67" spans="1:19">
      <c r="A67">
        <v>459437.5</v>
      </c>
      <c r="B67">
        <v>42313.919999999998</v>
      </c>
      <c r="D67">
        <f t="shared" si="0"/>
        <v>42313.919999999998</v>
      </c>
      <c r="E67">
        <v>100</v>
      </c>
      <c r="F67" t="s">
        <v>13</v>
      </c>
      <c r="G67">
        <f t="shared" si="1"/>
        <v>1</v>
      </c>
      <c r="H67">
        <f t="shared" si="2"/>
        <v>42313.919999999998</v>
      </c>
      <c r="K67">
        <f t="shared" si="3"/>
        <v>2.1730357398916353E-4</v>
      </c>
      <c r="L67">
        <v>100</v>
      </c>
      <c r="M67" t="s">
        <v>13</v>
      </c>
      <c r="N67">
        <f t="shared" si="4"/>
        <v>2.1730357398916353E-4</v>
      </c>
      <c r="P67">
        <f>IF(N67&gt;O65,"ND",IF(N67&lt;O66,"ND",N67))</f>
        <v>2.1730357398916353E-4</v>
      </c>
    </row>
    <row r="68" spans="1:19">
      <c r="A68">
        <v>395237.82</v>
      </c>
      <c r="B68">
        <v>41396.32</v>
      </c>
      <c r="D68">
        <f t="shared" ref="D68:D131" si="13">IF(A68&lt;$A$4623,"NA",B68)</f>
        <v>41396.32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41396.32</v>
      </c>
      <c r="K68">
        <f t="shared" ref="K68:K131" si="16">IF(F68="A",H68/$J$3,IF(F68="B",H68/$J$4,IF(F68="C",H68/$J$5,IF(F68="D",H68/$J$5))))</f>
        <v>2.1259122969460382E-4</v>
      </c>
      <c r="L68">
        <v>100</v>
      </c>
      <c r="M68" t="s">
        <v>13</v>
      </c>
      <c r="N68">
        <f t="shared" ref="N68:N131" si="17">VALUE(K68)</f>
        <v>2.1259122969460382E-4</v>
      </c>
      <c r="P68">
        <f>IF(N68&gt;O65,"ND",IF(N68&lt;O66,"ND",N68))</f>
        <v>2.1259122969460382E-4</v>
      </c>
    </row>
    <row r="69" spans="1:19">
      <c r="A69">
        <v>263922.88</v>
      </c>
      <c r="B69">
        <v>11846.21</v>
      </c>
      <c r="D69">
        <f t="shared" si="13"/>
        <v>11846.21</v>
      </c>
      <c r="E69">
        <v>6</v>
      </c>
      <c r="F69" t="s">
        <v>13</v>
      </c>
      <c r="G69">
        <f t="shared" si="14"/>
        <v>1</v>
      </c>
      <c r="H69">
        <f t="shared" si="15"/>
        <v>11846.21</v>
      </c>
      <c r="K69">
        <f t="shared" si="16"/>
        <v>6.0836334029703913E-5</v>
      </c>
      <c r="L69">
        <v>6</v>
      </c>
      <c r="M69" t="s">
        <v>13</v>
      </c>
      <c r="N69">
        <f t="shared" si="17"/>
        <v>6.0836334029703913E-5</v>
      </c>
      <c r="O69">
        <f>AVERAGE(N69:N74)</f>
        <v>3.8370188097634101E-5</v>
      </c>
      <c r="P69">
        <f>IF(N69&gt;O71,"ND",IF(N69&lt;O72,"ND",N69))</f>
        <v>6.0836334029703913E-5</v>
      </c>
      <c r="Q69">
        <f>AVERAGE(P69:P74)</f>
        <v>3.8370188097634101E-5</v>
      </c>
      <c r="R69">
        <f t="shared" si="8"/>
        <v>6</v>
      </c>
      <c r="S69">
        <f t="shared" ref="S69" si="18">ROW(R69)</f>
        <v>69</v>
      </c>
    </row>
    <row r="70" spans="1:19">
      <c r="A70">
        <v>293287.42</v>
      </c>
      <c r="B70">
        <v>6113.61</v>
      </c>
      <c r="D70">
        <f t="shared" si="13"/>
        <v>6113.61</v>
      </c>
      <c r="E70">
        <v>6</v>
      </c>
      <c r="F70" t="s">
        <v>13</v>
      </c>
      <c r="G70">
        <f t="shared" si="14"/>
        <v>1</v>
      </c>
      <c r="H70">
        <f t="shared" si="15"/>
        <v>6113.61</v>
      </c>
      <c r="K70">
        <f t="shared" si="16"/>
        <v>3.1396507413538855E-5</v>
      </c>
      <c r="L70">
        <v>6</v>
      </c>
      <c r="M70" t="s">
        <v>13</v>
      </c>
      <c r="N70">
        <f t="shared" si="17"/>
        <v>3.1396507413538855E-5</v>
      </c>
      <c r="O70">
        <f>STDEV(N69:N74)</f>
        <v>1.9736609023575059E-5</v>
      </c>
      <c r="P70">
        <f>IF(N70&gt;O71,"ND",IF(N70&lt;O72,"ND",N70))</f>
        <v>3.1396507413538855E-5</v>
      </c>
    </row>
    <row r="71" spans="1:19">
      <c r="A71">
        <v>289662.83</v>
      </c>
      <c r="B71">
        <v>4603.0600000000004</v>
      </c>
      <c r="D71">
        <f t="shared" si="13"/>
        <v>4603.0600000000004</v>
      </c>
      <c r="E71">
        <v>6</v>
      </c>
      <c r="F71" t="s">
        <v>13</v>
      </c>
      <c r="G71">
        <f t="shared" si="14"/>
        <v>1</v>
      </c>
      <c r="H71">
        <f t="shared" si="15"/>
        <v>4603.0600000000004</v>
      </c>
      <c r="K71">
        <f t="shared" si="16"/>
        <v>2.3639062258626929E-5</v>
      </c>
      <c r="L71">
        <v>6</v>
      </c>
      <c r="M71" t="s">
        <v>13</v>
      </c>
      <c r="N71">
        <f t="shared" si="17"/>
        <v>2.3639062258626929E-5</v>
      </c>
      <c r="O71">
        <f>O69+(O70*1.89)</f>
        <v>7.567237915219097E-5</v>
      </c>
      <c r="P71">
        <f>IF(N71&gt;O71,"ND",IF(N71&lt;O72,"ND",N71))</f>
        <v>2.3639062258626929E-5</v>
      </c>
    </row>
    <row r="72" spans="1:19">
      <c r="A72">
        <v>298733.40000000002</v>
      </c>
      <c r="B72">
        <v>7013.95</v>
      </c>
      <c r="D72">
        <f t="shared" si="13"/>
        <v>7013.95</v>
      </c>
      <c r="E72">
        <v>6</v>
      </c>
      <c r="F72" t="s">
        <v>13</v>
      </c>
      <c r="G72">
        <f t="shared" si="14"/>
        <v>1</v>
      </c>
      <c r="H72">
        <f t="shared" si="15"/>
        <v>7013.95</v>
      </c>
      <c r="K72">
        <f t="shared" si="16"/>
        <v>3.6020212799506488E-5</v>
      </c>
      <c r="L72">
        <v>6</v>
      </c>
      <c r="M72" t="s">
        <v>13</v>
      </c>
      <c r="N72">
        <f t="shared" si="17"/>
        <v>3.6020212799506488E-5</v>
      </c>
      <c r="O72">
        <f>O69-(O70*1.89)</f>
        <v>1.0679970430772386E-6</v>
      </c>
      <c r="P72">
        <f>IF(N72&gt;O71,"ND",IF(N72&lt;O72,"ND",N72))</f>
        <v>3.6020212799506488E-5</v>
      </c>
    </row>
    <row r="73" spans="1:19">
      <c r="A73">
        <v>296435.03000000003</v>
      </c>
      <c r="B73">
        <v>2915.46</v>
      </c>
      <c r="D73">
        <f t="shared" si="13"/>
        <v>2915.46</v>
      </c>
      <c r="E73">
        <v>6</v>
      </c>
      <c r="F73" t="s">
        <v>13</v>
      </c>
      <c r="G73">
        <f t="shared" si="14"/>
        <v>1</v>
      </c>
      <c r="H73">
        <f t="shared" si="15"/>
        <v>2915.46</v>
      </c>
      <c r="K73">
        <f t="shared" si="16"/>
        <v>1.497237499674922E-5</v>
      </c>
      <c r="L73">
        <v>6</v>
      </c>
      <c r="M73" t="s">
        <v>13</v>
      </c>
      <c r="N73">
        <f t="shared" si="17"/>
        <v>1.497237499674922E-5</v>
      </c>
      <c r="P73">
        <f>IF(N73&gt;O71,"ND",IF(N73&lt;O72,"ND",N73))</f>
        <v>1.497237499674922E-5</v>
      </c>
    </row>
    <row r="74" spans="1:19">
      <c r="A74">
        <v>327564.96999999997</v>
      </c>
      <c r="B74">
        <v>12336.97</v>
      </c>
      <c r="D74">
        <f t="shared" si="13"/>
        <v>12336.97</v>
      </c>
      <c r="E74">
        <v>6</v>
      </c>
      <c r="F74" t="s">
        <v>13</v>
      </c>
      <c r="G74">
        <f t="shared" si="14"/>
        <v>1</v>
      </c>
      <c r="H74">
        <f t="shared" si="15"/>
        <v>12336.97</v>
      </c>
      <c r="K74">
        <f t="shared" si="16"/>
        <v>6.335663708767921E-5</v>
      </c>
      <c r="L74">
        <v>6</v>
      </c>
      <c r="M74" t="s">
        <v>13</v>
      </c>
      <c r="N74">
        <f t="shared" si="17"/>
        <v>6.335663708767921E-5</v>
      </c>
      <c r="P74">
        <f>IF(N74&gt;O71,"ND",IF(N74&lt;O72,"ND",N74))</f>
        <v>6.335663708767921E-5</v>
      </c>
    </row>
    <row r="75" spans="1:19">
      <c r="A75">
        <v>300254.77</v>
      </c>
      <c r="B75">
        <v>2650914.81</v>
      </c>
      <c r="D75">
        <f t="shared" si="13"/>
        <v>2650914.81</v>
      </c>
      <c r="E75">
        <v>120</v>
      </c>
      <c r="F75" t="s">
        <v>13</v>
      </c>
      <c r="G75">
        <f t="shared" si="14"/>
        <v>1</v>
      </c>
      <c r="H75">
        <f t="shared" si="15"/>
        <v>2650914.81</v>
      </c>
      <c r="K75">
        <f t="shared" si="16"/>
        <v>1.3613800436211168E-2</v>
      </c>
      <c r="L75">
        <v>120</v>
      </c>
      <c r="M75" t="s">
        <v>13</v>
      </c>
      <c r="N75">
        <f t="shared" si="17"/>
        <v>1.3613800436211168E-2</v>
      </c>
      <c r="O75">
        <f>AVERAGE(N75:N80)</f>
        <v>1.4936853810049328E-2</v>
      </c>
      <c r="P75">
        <f>IF(N75&gt;O77,"ND",IF(N75&lt;O78,"ND",N75))</f>
        <v>1.3613800436211168E-2</v>
      </c>
      <c r="Q75">
        <f>AVERAGE(P75:P80)</f>
        <v>1.4936853810049328E-2</v>
      </c>
      <c r="R75">
        <f t="shared" si="8"/>
        <v>120</v>
      </c>
      <c r="S75">
        <f t="shared" ref="S75" si="19">ROW(R75)</f>
        <v>75</v>
      </c>
    </row>
    <row r="76" spans="1:19">
      <c r="A76">
        <v>322879.59000000003</v>
      </c>
      <c r="B76">
        <v>1929340.51</v>
      </c>
      <c r="D76">
        <f t="shared" si="13"/>
        <v>1929340.51</v>
      </c>
      <c r="E76">
        <v>120</v>
      </c>
      <c r="F76" t="s">
        <v>13</v>
      </c>
      <c r="G76">
        <f t="shared" si="14"/>
        <v>1</v>
      </c>
      <c r="H76">
        <f t="shared" si="15"/>
        <v>1929340.51</v>
      </c>
      <c r="K76">
        <f t="shared" si="16"/>
        <v>9.9081481523119463E-3</v>
      </c>
      <c r="L76">
        <v>120</v>
      </c>
      <c r="M76" t="s">
        <v>13</v>
      </c>
      <c r="N76">
        <f t="shared" si="17"/>
        <v>9.9081481523119463E-3</v>
      </c>
      <c r="O76">
        <f>STDEV(N75:N80)</f>
        <v>2.8586164891189242E-3</v>
      </c>
      <c r="P76">
        <f>IF(N76&gt;O77,"ND",IF(N76&lt;O78,"ND",N76))</f>
        <v>9.9081481523119463E-3</v>
      </c>
    </row>
    <row r="77" spans="1:19">
      <c r="A77">
        <v>360134.06</v>
      </c>
      <c r="B77">
        <v>3412752.01</v>
      </c>
      <c r="D77">
        <f t="shared" si="13"/>
        <v>3412752.01</v>
      </c>
      <c r="E77">
        <v>120</v>
      </c>
      <c r="F77" t="s">
        <v>13</v>
      </c>
      <c r="G77">
        <f t="shared" si="14"/>
        <v>1</v>
      </c>
      <c r="H77">
        <f t="shared" si="15"/>
        <v>3412752.01</v>
      </c>
      <c r="K77">
        <f t="shared" si="16"/>
        <v>1.7526223259667306E-2</v>
      </c>
      <c r="L77">
        <v>120</v>
      </c>
      <c r="M77" t="s">
        <v>13</v>
      </c>
      <c r="N77">
        <f t="shared" si="17"/>
        <v>1.7526223259667306E-2</v>
      </c>
      <c r="O77">
        <f>O75+(O76*1.89)</f>
        <v>2.0339638974484094E-2</v>
      </c>
      <c r="P77">
        <f>IF(N77&gt;O77,"ND",IF(N77&lt;O78,"ND",N77))</f>
        <v>1.7526223259667306E-2</v>
      </c>
    </row>
    <row r="78" spans="1:19">
      <c r="A78">
        <v>323002.07</v>
      </c>
      <c r="B78">
        <v>3169787.67</v>
      </c>
      <c r="D78">
        <f t="shared" si="13"/>
        <v>3169787.67</v>
      </c>
      <c r="E78">
        <v>120</v>
      </c>
      <c r="F78" t="s">
        <v>13</v>
      </c>
      <c r="G78">
        <f t="shared" si="14"/>
        <v>1</v>
      </c>
      <c r="H78">
        <f t="shared" si="15"/>
        <v>3169787.67</v>
      </c>
      <c r="K78">
        <f t="shared" si="16"/>
        <v>1.6278477377604895E-2</v>
      </c>
      <c r="L78">
        <v>120</v>
      </c>
      <c r="M78" t="s">
        <v>13</v>
      </c>
      <c r="N78">
        <f t="shared" si="17"/>
        <v>1.6278477377604895E-2</v>
      </c>
      <c r="O78">
        <f>O75-(O76*1.89)</f>
        <v>9.5340686456145615E-3</v>
      </c>
      <c r="P78">
        <f>IF(N78&gt;O77,"ND",IF(N78&lt;O78,"ND",N78))</f>
        <v>1.6278477377604895E-2</v>
      </c>
    </row>
    <row r="79" spans="1:19">
      <c r="A79">
        <v>377577.36</v>
      </c>
      <c r="B79">
        <v>3356883.54</v>
      </c>
      <c r="D79">
        <f t="shared" si="13"/>
        <v>3356883.54</v>
      </c>
      <c r="E79">
        <v>120</v>
      </c>
      <c r="F79" t="s">
        <v>13</v>
      </c>
      <c r="G79">
        <f t="shared" si="14"/>
        <v>1</v>
      </c>
      <c r="H79">
        <f t="shared" si="15"/>
        <v>3356883.54</v>
      </c>
      <c r="K79">
        <f t="shared" si="16"/>
        <v>1.7239310153901961E-2</v>
      </c>
      <c r="L79">
        <v>120</v>
      </c>
      <c r="M79" t="s">
        <v>13</v>
      </c>
      <c r="N79">
        <f t="shared" si="17"/>
        <v>1.7239310153901961E-2</v>
      </c>
      <c r="P79">
        <f>IF(N79&gt;O77,"ND",IF(N79&lt;O78,"ND",N79))</f>
        <v>1.7239310153901961E-2</v>
      </c>
    </row>
    <row r="80" spans="1:19">
      <c r="A80">
        <v>399059.86</v>
      </c>
      <c r="B80">
        <v>2931580.79</v>
      </c>
      <c r="D80">
        <f t="shared" si="13"/>
        <v>2931580.79</v>
      </c>
      <c r="E80">
        <v>120</v>
      </c>
      <c r="F80" t="s">
        <v>13</v>
      </c>
      <c r="G80">
        <f t="shared" si="14"/>
        <v>1</v>
      </c>
      <c r="H80">
        <f t="shared" si="15"/>
        <v>2931580.79</v>
      </c>
      <c r="K80">
        <f t="shared" si="16"/>
        <v>1.5055163480598713E-2</v>
      </c>
      <c r="L80">
        <v>120</v>
      </c>
      <c r="M80" t="s">
        <v>13</v>
      </c>
      <c r="N80">
        <f t="shared" si="17"/>
        <v>1.5055163480598713E-2</v>
      </c>
      <c r="P80">
        <f>IF(N80&gt;O77,"ND",IF(N80&lt;O78,"ND",N80))</f>
        <v>1.5055163480598713E-2</v>
      </c>
    </row>
    <row r="81" spans="1:19">
      <c r="A81">
        <v>470710.3</v>
      </c>
      <c r="B81">
        <v>13765.19</v>
      </c>
      <c r="D81">
        <f t="shared" si="13"/>
        <v>13765.19</v>
      </c>
      <c r="E81">
        <v>7</v>
      </c>
      <c r="F81" t="s">
        <v>13</v>
      </c>
      <c r="G81">
        <f t="shared" si="14"/>
        <v>1</v>
      </c>
      <c r="H81">
        <f t="shared" si="15"/>
        <v>13765.19</v>
      </c>
      <c r="K81">
        <f t="shared" si="16"/>
        <v>7.069127567570895E-5</v>
      </c>
      <c r="L81">
        <v>7</v>
      </c>
      <c r="M81" t="s">
        <v>13</v>
      </c>
      <c r="N81">
        <f t="shared" si="17"/>
        <v>7.069127567570895E-5</v>
      </c>
      <c r="O81">
        <f>AVERAGE(N81:N86)</f>
        <v>7.5315605882102146E-5</v>
      </c>
      <c r="P81">
        <f>IF(N81&gt;O83,"ND",IF(N81&lt;O84,"ND",N81))</f>
        <v>7.069127567570895E-5</v>
      </c>
      <c r="Q81">
        <f>AVERAGE(P81:P86)</f>
        <v>7.5315605882102146E-5</v>
      </c>
      <c r="R81">
        <f t="shared" si="8"/>
        <v>7</v>
      </c>
      <c r="S81">
        <f t="shared" ref="S81" si="20">ROW(R81)</f>
        <v>81</v>
      </c>
    </row>
    <row r="82" spans="1:19">
      <c r="A82">
        <v>465342.35</v>
      </c>
      <c r="B82">
        <v>17445.62</v>
      </c>
      <c r="D82">
        <f t="shared" si="13"/>
        <v>17445.62</v>
      </c>
      <c r="E82">
        <v>7</v>
      </c>
      <c r="F82" t="s">
        <v>13</v>
      </c>
      <c r="G82">
        <f t="shared" si="14"/>
        <v>1</v>
      </c>
      <c r="H82">
        <f t="shared" si="15"/>
        <v>17445.62</v>
      </c>
      <c r="K82">
        <f t="shared" si="16"/>
        <v>8.9592162022729901E-5</v>
      </c>
      <c r="L82">
        <v>7</v>
      </c>
      <c r="M82" t="s">
        <v>13</v>
      </c>
      <c r="N82">
        <f t="shared" si="17"/>
        <v>8.9592162022729901E-5</v>
      </c>
      <c r="O82">
        <f>STDEV(N81:N86)</f>
        <v>1.9157929850369001E-5</v>
      </c>
      <c r="P82">
        <f>IF(N82&gt;O83,"ND",IF(N82&lt;O84,"ND",N82))</f>
        <v>8.9592162022729901E-5</v>
      </c>
    </row>
    <row r="83" spans="1:19">
      <c r="A83">
        <v>445708.9</v>
      </c>
      <c r="B83">
        <v>12460.18</v>
      </c>
      <c r="D83">
        <f t="shared" si="13"/>
        <v>12460.18</v>
      </c>
      <c r="E83">
        <v>7</v>
      </c>
      <c r="F83" t="s">
        <v>13</v>
      </c>
      <c r="G83">
        <f t="shared" si="14"/>
        <v>1</v>
      </c>
      <c r="H83">
        <f t="shared" si="15"/>
        <v>12460.18</v>
      </c>
      <c r="K83">
        <f t="shared" si="16"/>
        <v>6.3989383317553561E-5</v>
      </c>
      <c r="L83">
        <v>7</v>
      </c>
      <c r="M83" t="s">
        <v>13</v>
      </c>
      <c r="N83">
        <f t="shared" si="17"/>
        <v>6.3989383317553561E-5</v>
      </c>
      <c r="O83">
        <f>O81+(O82*1.89)</f>
        <v>1.1152409329929956E-4</v>
      </c>
      <c r="P83">
        <f>IF(N83&gt;O83,"ND",IF(N83&lt;O84,"ND",N83))</f>
        <v>6.3989383317553561E-5</v>
      </c>
    </row>
    <row r="84" spans="1:19">
      <c r="A84">
        <v>633472.47</v>
      </c>
      <c r="B84">
        <v>15099.44</v>
      </c>
      <c r="D84">
        <f t="shared" si="13"/>
        <v>15099.44</v>
      </c>
      <c r="E84">
        <v>7</v>
      </c>
      <c r="F84" t="s">
        <v>13</v>
      </c>
      <c r="G84">
        <f t="shared" si="14"/>
        <v>1</v>
      </c>
      <c r="H84">
        <f t="shared" si="15"/>
        <v>15099.44</v>
      </c>
      <c r="K84">
        <f t="shared" si="16"/>
        <v>7.7543330356415468E-5</v>
      </c>
      <c r="L84">
        <v>7</v>
      </c>
      <c r="M84" t="s">
        <v>13</v>
      </c>
      <c r="N84">
        <f t="shared" si="17"/>
        <v>7.7543330356415468E-5</v>
      </c>
      <c r="O84">
        <f>O81-(O82*1.89)</f>
        <v>3.9107118464904732E-5</v>
      </c>
      <c r="P84">
        <f>IF(N84&gt;O83,"ND",IF(N84&lt;O84,"ND",N84))</f>
        <v>7.7543330356415468E-5</v>
      </c>
    </row>
    <row r="85" spans="1:19">
      <c r="A85">
        <v>652301.06000000006</v>
      </c>
      <c r="B85">
        <v>19902.55</v>
      </c>
      <c r="D85">
        <f t="shared" si="13"/>
        <v>19902.55</v>
      </c>
      <c r="E85">
        <v>7</v>
      </c>
      <c r="F85" t="s">
        <v>13</v>
      </c>
      <c r="G85">
        <f t="shared" si="14"/>
        <v>1</v>
      </c>
      <c r="H85">
        <f t="shared" si="15"/>
        <v>19902.55</v>
      </c>
      <c r="K85">
        <f t="shared" si="16"/>
        <v>1.02209751459993E-4</v>
      </c>
      <c r="L85">
        <v>7</v>
      </c>
      <c r="M85" t="s">
        <v>13</v>
      </c>
      <c r="N85">
        <f t="shared" si="17"/>
        <v>1.02209751459993E-4</v>
      </c>
      <c r="P85">
        <f>IF(N85&gt;O83,"ND",IF(N85&lt;O84,"ND",N85))</f>
        <v>1.02209751459993E-4</v>
      </c>
    </row>
    <row r="86" spans="1:19">
      <c r="A86">
        <v>707666.75</v>
      </c>
      <c r="B86">
        <v>9320.93</v>
      </c>
      <c r="D86">
        <f t="shared" si="13"/>
        <v>9320.93</v>
      </c>
      <c r="E86">
        <v>7</v>
      </c>
      <c r="F86" t="s">
        <v>13</v>
      </c>
      <c r="G86">
        <f t="shared" si="14"/>
        <v>1</v>
      </c>
      <c r="H86">
        <f t="shared" si="15"/>
        <v>9320.93</v>
      </c>
      <c r="K86">
        <f t="shared" si="16"/>
        <v>4.7867732460212011E-5</v>
      </c>
      <c r="L86">
        <v>7</v>
      </c>
      <c r="M86" t="s">
        <v>13</v>
      </c>
      <c r="N86">
        <f t="shared" si="17"/>
        <v>4.7867732460212011E-5</v>
      </c>
      <c r="P86">
        <f>IF(N86&gt;O83,"ND",IF(N86&lt;O84,"ND",N86))</f>
        <v>4.7867732460212011E-5</v>
      </c>
    </row>
    <row r="87" spans="1:19">
      <c r="A87">
        <v>829986.99</v>
      </c>
      <c r="B87">
        <v>25076.23</v>
      </c>
      <c r="D87">
        <f t="shared" si="13"/>
        <v>25076.23</v>
      </c>
      <c r="E87">
        <v>58</v>
      </c>
      <c r="F87" t="s">
        <v>13</v>
      </c>
      <c r="G87">
        <f t="shared" si="14"/>
        <v>1</v>
      </c>
      <c r="H87">
        <f t="shared" si="15"/>
        <v>25076.23</v>
      </c>
      <c r="K87">
        <f t="shared" si="16"/>
        <v>1.2877923863291991E-4</v>
      </c>
      <c r="L87">
        <v>58</v>
      </c>
      <c r="M87" t="s">
        <v>13</v>
      </c>
      <c r="N87">
        <f t="shared" si="17"/>
        <v>1.2877923863291991E-4</v>
      </c>
      <c r="O87">
        <f>AVERAGE(N87:N92)</f>
        <v>4.1759967294120288E-5</v>
      </c>
      <c r="P87" t="str">
        <f>IF(N87&gt;O89,"ND",IF(N87&lt;O90,"ND",N87))</f>
        <v>ND</v>
      </c>
      <c r="Q87">
        <f>AVERAGE(P87:P92)</f>
        <v>2.4356113026360361E-5</v>
      </c>
      <c r="R87">
        <f t="shared" si="8"/>
        <v>58</v>
      </c>
      <c r="S87">
        <f t="shared" ref="S87" si="21">ROW(R87)</f>
        <v>87</v>
      </c>
    </row>
    <row r="88" spans="1:19">
      <c r="A88">
        <v>883836.74</v>
      </c>
      <c r="B88">
        <v>4067.27</v>
      </c>
      <c r="D88">
        <f t="shared" si="13"/>
        <v>4067.27</v>
      </c>
      <c r="E88">
        <v>58</v>
      </c>
      <c r="F88" t="s">
        <v>13</v>
      </c>
      <c r="G88">
        <f t="shared" si="14"/>
        <v>1</v>
      </c>
      <c r="H88">
        <f t="shared" si="15"/>
        <v>4067.27</v>
      </c>
      <c r="K88">
        <f t="shared" si="16"/>
        <v>2.088750716971874E-5</v>
      </c>
      <c r="L88">
        <v>58</v>
      </c>
      <c r="M88" t="s">
        <v>13</v>
      </c>
      <c r="N88">
        <f t="shared" si="17"/>
        <v>2.088750716971874E-5</v>
      </c>
      <c r="O88">
        <f>STDEV(N87:N92)</f>
        <v>4.5159299211670285E-5</v>
      </c>
      <c r="P88">
        <f>IF(N88&gt;O89,"ND",IF(N88&lt;O90,"ND",N88))</f>
        <v>2.088750716971874E-5</v>
      </c>
    </row>
    <row r="89" spans="1:19">
      <c r="A89">
        <v>873001.57</v>
      </c>
      <c r="B89">
        <v>8411.6200000000008</v>
      </c>
      <c r="D89">
        <f t="shared" si="13"/>
        <v>8411.6200000000008</v>
      </c>
      <c r="E89">
        <v>58</v>
      </c>
      <c r="F89" t="s">
        <v>13</v>
      </c>
      <c r="G89">
        <f t="shared" si="14"/>
        <v>1</v>
      </c>
      <c r="H89">
        <f t="shared" si="15"/>
        <v>8411.6200000000008</v>
      </c>
      <c r="K89">
        <f t="shared" si="16"/>
        <v>4.3197961546430301E-5</v>
      </c>
      <c r="L89">
        <v>58</v>
      </c>
      <c r="M89" t="s">
        <v>13</v>
      </c>
      <c r="N89">
        <f t="shared" si="17"/>
        <v>4.3197961546430301E-5</v>
      </c>
      <c r="O89">
        <f>O87+(O88*1.89)</f>
        <v>1.2711104280417712E-4</v>
      </c>
      <c r="P89">
        <f>IF(N89&gt;O89,"ND",IF(N89&lt;O90,"ND",N89))</f>
        <v>4.3197961546430301E-5</v>
      </c>
    </row>
    <row r="90" spans="1:19">
      <c r="A90">
        <v>830438.93</v>
      </c>
      <c r="B90">
        <v>4177.28</v>
      </c>
      <c r="D90">
        <f t="shared" si="13"/>
        <v>4177.28</v>
      </c>
      <c r="E90">
        <v>58</v>
      </c>
      <c r="F90" t="s">
        <v>13</v>
      </c>
      <c r="G90">
        <f t="shared" si="14"/>
        <v>1</v>
      </c>
      <c r="H90">
        <f t="shared" si="15"/>
        <v>4177.28</v>
      </c>
      <c r="K90">
        <f t="shared" si="16"/>
        <v>2.1452464663010496E-5</v>
      </c>
      <c r="L90">
        <v>58</v>
      </c>
      <c r="M90" t="s">
        <v>13</v>
      </c>
      <c r="N90">
        <f t="shared" si="17"/>
        <v>2.1452464663010496E-5</v>
      </c>
      <c r="O90">
        <f>O87-(O88*1.89)</f>
        <v>-4.3591108215936541E-5</v>
      </c>
      <c r="P90">
        <f>IF(N90&gt;O89,"ND",IF(N90&lt;O90,"ND",N90))</f>
        <v>2.1452464663010496E-5</v>
      </c>
    </row>
    <row r="91" spans="1:19">
      <c r="A91">
        <v>828023.57</v>
      </c>
      <c r="B91">
        <v>7057.26</v>
      </c>
      <c r="D91">
        <f t="shared" si="13"/>
        <v>7057.26</v>
      </c>
      <c r="E91">
        <v>58</v>
      </c>
      <c r="F91" t="s">
        <v>13</v>
      </c>
      <c r="G91">
        <f t="shared" si="14"/>
        <v>1</v>
      </c>
      <c r="H91">
        <f t="shared" si="15"/>
        <v>7057.26</v>
      </c>
      <c r="K91">
        <f t="shared" si="16"/>
        <v>3.6242631752642261E-5</v>
      </c>
      <c r="L91">
        <v>58</v>
      </c>
      <c r="M91" t="s">
        <v>13</v>
      </c>
      <c r="N91">
        <f t="shared" si="17"/>
        <v>3.6242631752642261E-5</v>
      </c>
      <c r="P91">
        <f>IF(N91&gt;O89,"ND",IF(N91&lt;O90,"ND",N91))</f>
        <v>3.6242631752642261E-5</v>
      </c>
    </row>
    <row r="92" spans="1:19">
      <c r="A92">
        <v>526670.39</v>
      </c>
      <c r="B92">
        <v>0</v>
      </c>
      <c r="D92">
        <f t="shared" si="13"/>
        <v>0</v>
      </c>
      <c r="E92">
        <v>58</v>
      </c>
      <c r="F92" t="s">
        <v>13</v>
      </c>
      <c r="G92">
        <f t="shared" si="14"/>
        <v>1</v>
      </c>
      <c r="H92">
        <f t="shared" si="15"/>
        <v>0</v>
      </c>
      <c r="K92">
        <f t="shared" si="16"/>
        <v>0</v>
      </c>
      <c r="L92">
        <v>58</v>
      </c>
      <c r="M92" t="s">
        <v>13</v>
      </c>
      <c r="N92">
        <f t="shared" si="17"/>
        <v>0</v>
      </c>
      <c r="P92">
        <f>IF(N92&gt;O89,"ND",IF(N92&lt;O90,"ND",N92))</f>
        <v>0</v>
      </c>
    </row>
    <row r="93" spans="1:19">
      <c r="A93">
        <v>323898</v>
      </c>
      <c r="B93">
        <v>0</v>
      </c>
      <c r="D93">
        <f t="shared" si="13"/>
        <v>0</v>
      </c>
      <c r="E93">
        <v>8</v>
      </c>
      <c r="F93" t="s">
        <v>13</v>
      </c>
      <c r="G93">
        <f t="shared" si="14"/>
        <v>1</v>
      </c>
      <c r="H93">
        <f t="shared" si="15"/>
        <v>0</v>
      </c>
      <c r="K93">
        <f t="shared" si="16"/>
        <v>0</v>
      </c>
      <c r="L93">
        <v>8</v>
      </c>
      <c r="M93" t="s">
        <v>13</v>
      </c>
      <c r="N93">
        <f t="shared" si="17"/>
        <v>0</v>
      </c>
      <c r="O93">
        <f>AVERAGE(N93:N98)</f>
        <v>2.5879368733290806E-5</v>
      </c>
      <c r="P93">
        <f>IF(N93&gt;O95,"ND",IF(N93&lt;O96,"ND",N93))</f>
        <v>0</v>
      </c>
      <c r="Q93">
        <f>AVERAGE(P93:P98)</f>
        <v>1.1614480472171812E-5</v>
      </c>
      <c r="R93">
        <f t="shared" si="8"/>
        <v>8</v>
      </c>
      <c r="S93">
        <f t="shared" ref="S93" si="22">ROW(R93)</f>
        <v>93</v>
      </c>
    </row>
    <row r="94" spans="1:19">
      <c r="A94">
        <v>707709.03</v>
      </c>
      <c r="B94">
        <v>4304.97</v>
      </c>
      <c r="D94">
        <f t="shared" si="13"/>
        <v>4304.97</v>
      </c>
      <c r="E94">
        <v>8</v>
      </c>
      <c r="F94" t="s">
        <v>13</v>
      </c>
      <c r="G94">
        <f t="shared" si="14"/>
        <v>1</v>
      </c>
      <c r="H94">
        <f t="shared" si="15"/>
        <v>4304.97</v>
      </c>
      <c r="K94">
        <f t="shared" si="16"/>
        <v>2.2108217979240153E-5</v>
      </c>
      <c r="L94">
        <v>8</v>
      </c>
      <c r="M94" t="s">
        <v>13</v>
      </c>
      <c r="N94">
        <f t="shared" si="17"/>
        <v>2.2108217979240153E-5</v>
      </c>
      <c r="O94">
        <f>STDEV(N93:N98)</f>
        <v>3.6673505893760659E-5</v>
      </c>
      <c r="P94">
        <f>IF(N94&gt;O95,"ND",IF(N94&lt;O96,"ND",N94))</f>
        <v>2.2108217979240153E-5</v>
      </c>
    </row>
    <row r="95" spans="1:19">
      <c r="A95">
        <v>810498.98</v>
      </c>
      <c r="B95">
        <v>5238.3500000000004</v>
      </c>
      <c r="D95">
        <f t="shared" si="13"/>
        <v>5238.3500000000004</v>
      </c>
      <c r="E95">
        <v>8</v>
      </c>
      <c r="F95" t="s">
        <v>13</v>
      </c>
      <c r="G95">
        <f t="shared" si="14"/>
        <v>1</v>
      </c>
      <c r="H95">
        <f t="shared" si="15"/>
        <v>5238.3500000000004</v>
      </c>
      <c r="K95">
        <f t="shared" si="16"/>
        <v>2.6901600627078156E-5</v>
      </c>
      <c r="L95">
        <v>8</v>
      </c>
      <c r="M95" t="s">
        <v>13</v>
      </c>
      <c r="N95">
        <f t="shared" si="17"/>
        <v>2.6901600627078156E-5</v>
      </c>
      <c r="O95">
        <f>O93+(O94*1.89)</f>
        <v>9.5192294872498454E-5</v>
      </c>
      <c r="P95">
        <f>IF(N95&gt;O95,"ND",IF(N95&lt;O96,"ND",N95))</f>
        <v>2.6901600627078156E-5</v>
      </c>
    </row>
    <row r="96" spans="1:19">
      <c r="A96">
        <v>883607.03</v>
      </c>
      <c r="B96">
        <v>18927.78</v>
      </c>
      <c r="D96">
        <f t="shared" si="13"/>
        <v>18927.78</v>
      </c>
      <c r="E96">
        <v>8</v>
      </c>
      <c r="F96" t="s">
        <v>13</v>
      </c>
      <c r="G96">
        <f t="shared" si="14"/>
        <v>1</v>
      </c>
      <c r="H96">
        <f t="shared" si="15"/>
        <v>18927.78</v>
      </c>
      <c r="K96">
        <f t="shared" si="16"/>
        <v>9.7203810038885778E-5</v>
      </c>
      <c r="L96">
        <v>8</v>
      </c>
      <c r="M96" t="s">
        <v>13</v>
      </c>
      <c r="N96">
        <f t="shared" si="17"/>
        <v>9.7203810038885778E-5</v>
      </c>
      <c r="O96">
        <f>O93-(O94*1.89)</f>
        <v>-4.3433557405916836E-5</v>
      </c>
      <c r="P96" t="str">
        <f>IF(N96&gt;O95,"ND",IF(N96&lt;O96,"ND",N96))</f>
        <v>ND</v>
      </c>
    </row>
    <row r="97" spans="1:19">
      <c r="A97">
        <v>911618.88</v>
      </c>
      <c r="B97">
        <v>0</v>
      </c>
      <c r="D97">
        <f t="shared" si="13"/>
        <v>0</v>
      </c>
      <c r="E97">
        <v>8</v>
      </c>
      <c r="F97" t="s">
        <v>13</v>
      </c>
      <c r="G97">
        <f t="shared" si="14"/>
        <v>1</v>
      </c>
      <c r="H97">
        <f t="shared" si="15"/>
        <v>0</v>
      </c>
      <c r="K97">
        <f t="shared" si="16"/>
        <v>0</v>
      </c>
      <c r="L97">
        <v>8</v>
      </c>
      <c r="M97" t="s">
        <v>13</v>
      </c>
      <c r="N97">
        <f t="shared" si="17"/>
        <v>0</v>
      </c>
      <c r="P97">
        <f>IF(N97&gt;O95,"ND",IF(N97&lt;O96,"ND",N97))</f>
        <v>0</v>
      </c>
    </row>
    <row r="98" spans="1:19">
      <c r="A98">
        <v>907904.76</v>
      </c>
      <c r="B98">
        <v>1764.69</v>
      </c>
      <c r="D98">
        <f t="shared" si="13"/>
        <v>1764.69</v>
      </c>
      <c r="E98">
        <v>8</v>
      </c>
      <c r="F98" t="s">
        <v>13</v>
      </c>
      <c r="G98">
        <f t="shared" si="14"/>
        <v>1</v>
      </c>
      <c r="H98">
        <f t="shared" si="15"/>
        <v>1764.69</v>
      </c>
      <c r="K98">
        <f t="shared" si="16"/>
        <v>9.062583754540753E-6</v>
      </c>
      <c r="L98">
        <v>8</v>
      </c>
      <c r="M98" t="s">
        <v>13</v>
      </c>
      <c r="N98">
        <f t="shared" si="17"/>
        <v>9.062583754540753E-6</v>
      </c>
      <c r="P98">
        <f>IF(N98&gt;O95,"ND",IF(N98&lt;O96,"ND",N98))</f>
        <v>9.062583754540753E-6</v>
      </c>
    </row>
    <row r="99" spans="1:19">
      <c r="A99">
        <v>259554.7</v>
      </c>
      <c r="B99">
        <v>2054.58</v>
      </c>
      <c r="D99">
        <f t="shared" si="13"/>
        <v>2054.58</v>
      </c>
      <c r="E99">
        <v>90</v>
      </c>
      <c r="F99" t="s">
        <v>13</v>
      </c>
      <c r="G99">
        <f t="shared" si="14"/>
        <v>1</v>
      </c>
      <c r="H99">
        <f t="shared" si="15"/>
        <v>2054.58</v>
      </c>
      <c r="K99">
        <f t="shared" si="16"/>
        <v>1.0551316849080767E-5</v>
      </c>
      <c r="L99">
        <v>90</v>
      </c>
      <c r="M99" t="s">
        <v>13</v>
      </c>
      <c r="N99">
        <f t="shared" si="17"/>
        <v>1.0551316849080767E-5</v>
      </c>
      <c r="O99">
        <f>AVERAGE(N99:N104)</f>
        <v>4.3669786559576191E-5</v>
      </c>
      <c r="P99">
        <f>IF(N99&gt;O101,"ND",IF(N99&lt;O102,"ND",N99))</f>
        <v>1.0551316849080767E-5</v>
      </c>
      <c r="Q99">
        <f>AVERAGE(P99:P104)</f>
        <v>2.0918494839153538E-5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254189.11</v>
      </c>
      <c r="B100">
        <v>7560.31</v>
      </c>
      <c r="D100">
        <f t="shared" si="13"/>
        <v>7560.31</v>
      </c>
      <c r="E100">
        <v>90</v>
      </c>
      <c r="F100" t="s">
        <v>13</v>
      </c>
      <c r="G100">
        <f t="shared" si="14"/>
        <v>1</v>
      </c>
      <c r="H100">
        <f t="shared" si="15"/>
        <v>7560.31</v>
      </c>
      <c r="K100">
        <f t="shared" si="16"/>
        <v>3.8826050232784224E-5</v>
      </c>
      <c r="L100">
        <v>90</v>
      </c>
      <c r="M100" t="s">
        <v>13</v>
      </c>
      <c r="N100">
        <f t="shared" si="17"/>
        <v>3.8826050232784224E-5</v>
      </c>
      <c r="O100">
        <f>STDEV(N99:N104)</f>
        <v>5.6821353984438336E-5</v>
      </c>
      <c r="P100">
        <f>IF(N100&gt;O101,"ND",IF(N100&lt;O102,"ND",N100))</f>
        <v>3.8826050232784224E-5</v>
      </c>
    </row>
    <row r="101" spans="1:19">
      <c r="A101">
        <v>277362.78000000003</v>
      </c>
      <c r="B101">
        <v>1934.48</v>
      </c>
      <c r="D101">
        <f t="shared" si="13"/>
        <v>1934.48</v>
      </c>
      <c r="E101">
        <v>90</v>
      </c>
      <c r="F101" t="s">
        <v>13</v>
      </c>
      <c r="G101">
        <f t="shared" si="14"/>
        <v>1</v>
      </c>
      <c r="H101">
        <f t="shared" si="15"/>
        <v>1934.48</v>
      </c>
      <c r="K101">
        <f t="shared" si="16"/>
        <v>9.9345420563861052E-6</v>
      </c>
      <c r="L101">
        <v>90</v>
      </c>
      <c r="M101" t="s">
        <v>13</v>
      </c>
      <c r="N101">
        <f t="shared" si="17"/>
        <v>9.9345420563861052E-6</v>
      </c>
      <c r="O101">
        <f>O99+(O100*1.89)</f>
        <v>1.5106214559016464E-4</v>
      </c>
      <c r="P101">
        <f>IF(N101&gt;O101,"ND",IF(N101&lt;O102,"ND",N101))</f>
        <v>9.9345420563861052E-6</v>
      </c>
    </row>
    <row r="102" spans="1:19">
      <c r="A102">
        <v>293151.83</v>
      </c>
      <c r="B102">
        <v>5474.74</v>
      </c>
      <c r="D102">
        <f t="shared" si="13"/>
        <v>5474.74</v>
      </c>
      <c r="E102">
        <v>90</v>
      </c>
      <c r="F102" t="s">
        <v>13</v>
      </c>
      <c r="G102">
        <f t="shared" si="14"/>
        <v>1</v>
      </c>
      <c r="H102">
        <f t="shared" si="15"/>
        <v>5474.74</v>
      </c>
      <c r="K102">
        <f t="shared" si="16"/>
        <v>2.8115583918044777E-5</v>
      </c>
      <c r="L102">
        <v>90</v>
      </c>
      <c r="M102" t="s">
        <v>13</v>
      </c>
      <c r="N102">
        <f t="shared" si="17"/>
        <v>2.8115583918044777E-5</v>
      </c>
      <c r="O102">
        <f>O99-(O100*1.89)</f>
        <v>-6.3722572471012269E-5</v>
      </c>
      <c r="P102">
        <f>IF(N102&gt;O101,"ND",IF(N102&lt;O102,"ND",N102))</f>
        <v>2.8115583918044777E-5</v>
      </c>
    </row>
    <row r="103" spans="1:19">
      <c r="A103">
        <v>282987.5</v>
      </c>
      <c r="B103">
        <v>30654.45</v>
      </c>
      <c r="D103">
        <f t="shared" si="13"/>
        <v>30654.45</v>
      </c>
      <c r="E103">
        <v>90</v>
      </c>
      <c r="F103" t="s">
        <v>13</v>
      </c>
      <c r="G103">
        <f t="shared" si="14"/>
        <v>1</v>
      </c>
      <c r="H103">
        <f t="shared" si="15"/>
        <v>30654.45</v>
      </c>
      <c r="K103">
        <f t="shared" si="16"/>
        <v>1.5742624516168946E-4</v>
      </c>
      <c r="L103">
        <v>90</v>
      </c>
      <c r="M103" t="s">
        <v>13</v>
      </c>
      <c r="N103">
        <f t="shared" si="17"/>
        <v>1.5742624516168946E-4</v>
      </c>
      <c r="P103" t="str">
        <f>IF(N103&gt;O101,"ND",IF(N103&lt;O102,"ND",N103))</f>
        <v>ND</v>
      </c>
    </row>
    <row r="104" spans="1:19">
      <c r="A104">
        <v>297681.40999999997</v>
      </c>
      <c r="B104">
        <v>3342.41</v>
      </c>
      <c r="D104">
        <f t="shared" si="13"/>
        <v>3342.41</v>
      </c>
      <c r="E104">
        <v>90</v>
      </c>
      <c r="F104" t="s">
        <v>13</v>
      </c>
      <c r="G104">
        <f t="shared" si="14"/>
        <v>1</v>
      </c>
      <c r="H104">
        <f t="shared" si="15"/>
        <v>3342.41</v>
      </c>
      <c r="K104">
        <f t="shared" si="16"/>
        <v>1.7164981139471836E-5</v>
      </c>
      <c r="L104">
        <v>90</v>
      </c>
      <c r="M104" t="s">
        <v>13</v>
      </c>
      <c r="N104">
        <f t="shared" si="17"/>
        <v>1.7164981139471836E-5</v>
      </c>
      <c r="P104">
        <f>IF(N104&gt;O101,"ND",IF(N104&lt;O102,"ND",N104))</f>
        <v>1.7164981139471836E-5</v>
      </c>
    </row>
    <row r="105" spans="1:19">
      <c r="A105">
        <v>226260.01</v>
      </c>
      <c r="B105">
        <v>15289.43</v>
      </c>
      <c r="D105">
        <f t="shared" si="13"/>
        <v>15289.43</v>
      </c>
      <c r="E105">
        <v>10</v>
      </c>
      <c r="F105" t="s">
        <v>13</v>
      </c>
      <c r="G105">
        <f t="shared" si="14"/>
        <v>1</v>
      </c>
      <c r="H105">
        <f t="shared" si="15"/>
        <v>15289.43</v>
      </c>
      <c r="K105">
        <f t="shared" si="16"/>
        <v>7.8519025967273577E-5</v>
      </c>
      <c r="L105">
        <v>10</v>
      </c>
      <c r="M105" t="s">
        <v>13</v>
      </c>
      <c r="N105">
        <f t="shared" si="17"/>
        <v>7.8519025967273577E-5</v>
      </c>
      <c r="O105">
        <f>AVERAGE(N105:N110)</f>
        <v>1.0042199471630532E-4</v>
      </c>
      <c r="P105">
        <f>IF(N105&gt;O107,"ND",IF(N105&lt;O108,"ND",N105))</f>
        <v>7.8519025967273577E-5</v>
      </c>
      <c r="Q105">
        <f>AVERAGE(P105:P110)</f>
        <v>4.5546861811058573E-5</v>
      </c>
      <c r="R105">
        <f t="shared" si="23"/>
        <v>10</v>
      </c>
      <c r="S105">
        <f t="shared" ref="S105" si="25">ROW(R105)</f>
        <v>105</v>
      </c>
    </row>
    <row r="106" spans="1:19">
      <c r="A106">
        <v>233855.84</v>
      </c>
      <c r="B106">
        <v>6397.56</v>
      </c>
      <c r="D106">
        <f t="shared" si="13"/>
        <v>6397.56</v>
      </c>
      <c r="E106">
        <v>10</v>
      </c>
      <c r="F106" t="s">
        <v>13</v>
      </c>
      <c r="G106">
        <f t="shared" si="14"/>
        <v>1</v>
      </c>
      <c r="H106">
        <f t="shared" si="15"/>
        <v>6397.56</v>
      </c>
      <c r="K106">
        <f t="shared" si="16"/>
        <v>3.2854735576616708E-5</v>
      </c>
      <c r="L106">
        <v>10</v>
      </c>
      <c r="M106" t="s">
        <v>13</v>
      </c>
      <c r="N106">
        <f t="shared" si="17"/>
        <v>3.2854735576616708E-5</v>
      </c>
      <c r="O106">
        <f>STDEV(N105:N110)</f>
        <v>1.3551015503524474E-4</v>
      </c>
      <c r="P106">
        <f>IF(N106&gt;O107,"ND",IF(N106&lt;O108,"ND",N106))</f>
        <v>3.2854735576616708E-5</v>
      </c>
    </row>
    <row r="107" spans="1:19">
      <c r="A107">
        <v>235387.41</v>
      </c>
      <c r="B107">
        <v>8112.34</v>
      </c>
      <c r="D107">
        <f t="shared" si="13"/>
        <v>8112.34</v>
      </c>
      <c r="E107">
        <v>10</v>
      </c>
      <c r="F107" t="s">
        <v>13</v>
      </c>
      <c r="G107">
        <f t="shared" si="14"/>
        <v>1</v>
      </c>
      <c r="H107">
        <f t="shared" si="15"/>
        <v>8112.34</v>
      </c>
      <c r="K107">
        <f t="shared" si="16"/>
        <v>4.1661006009730392E-5</v>
      </c>
      <c r="L107">
        <v>10</v>
      </c>
      <c r="M107" t="s">
        <v>13</v>
      </c>
      <c r="N107">
        <f t="shared" si="17"/>
        <v>4.1661006009730392E-5</v>
      </c>
      <c r="O107">
        <f>O105+(O106*1.89)</f>
        <v>3.5653618773291788E-4</v>
      </c>
      <c r="P107">
        <f>IF(N107&gt;O107,"ND",IF(N107&lt;O108,"ND",N107))</f>
        <v>4.1661006009730392E-5</v>
      </c>
    </row>
    <row r="108" spans="1:19">
      <c r="A108">
        <v>237440.47</v>
      </c>
      <c r="B108">
        <v>8495.6200000000008</v>
      </c>
      <c r="D108">
        <f t="shared" si="13"/>
        <v>8495.6200000000008</v>
      </c>
      <c r="E108">
        <v>10</v>
      </c>
      <c r="F108" t="s">
        <v>13</v>
      </c>
      <c r="G108">
        <f t="shared" si="14"/>
        <v>1</v>
      </c>
      <c r="H108">
        <f t="shared" si="15"/>
        <v>8495.6200000000008</v>
      </c>
      <c r="K108">
        <f t="shared" si="16"/>
        <v>4.3629344415592263E-5</v>
      </c>
      <c r="L108">
        <v>10</v>
      </c>
      <c r="M108" t="s">
        <v>13</v>
      </c>
      <c r="N108">
        <f t="shared" si="17"/>
        <v>4.3629344415592263E-5</v>
      </c>
      <c r="O108">
        <f>O105-(O106*1.89)</f>
        <v>-1.5569219830030725E-4</v>
      </c>
      <c r="P108">
        <f>IF(N108&gt;O107,"ND",IF(N108&lt;O108,"ND",N108))</f>
        <v>4.3629344415592263E-5</v>
      </c>
    </row>
    <row r="109" spans="1:19">
      <c r="A109">
        <v>242333.09</v>
      </c>
      <c r="B109">
        <v>72981.58</v>
      </c>
      <c r="D109">
        <f t="shared" si="13"/>
        <v>72981.58</v>
      </c>
      <c r="E109">
        <v>10</v>
      </c>
      <c r="F109" t="s">
        <v>13</v>
      </c>
      <c r="G109">
        <f t="shared" si="14"/>
        <v>1</v>
      </c>
      <c r="H109">
        <f t="shared" si="15"/>
        <v>72981.58</v>
      </c>
      <c r="K109">
        <f t="shared" si="16"/>
        <v>3.7479765924253909E-4</v>
      </c>
      <c r="L109">
        <v>10</v>
      </c>
      <c r="M109" t="s">
        <v>13</v>
      </c>
      <c r="N109">
        <f t="shared" si="17"/>
        <v>3.7479765924253909E-4</v>
      </c>
      <c r="P109" t="str">
        <f>IF(N109&gt;O107,"ND",IF(N109&lt;O108,"ND",N109))</f>
        <v>ND</v>
      </c>
    </row>
    <row r="110" spans="1:19">
      <c r="A110">
        <v>233357.38</v>
      </c>
      <c r="B110">
        <v>6050.07</v>
      </c>
      <c r="D110">
        <f t="shared" si="13"/>
        <v>6050.07</v>
      </c>
      <c r="E110">
        <v>10</v>
      </c>
      <c r="F110" t="s">
        <v>13</v>
      </c>
      <c r="G110">
        <f t="shared" si="14"/>
        <v>1</v>
      </c>
      <c r="H110">
        <f t="shared" si="15"/>
        <v>6050.07</v>
      </c>
      <c r="K110">
        <f t="shared" si="16"/>
        <v>3.1070197086079918E-5</v>
      </c>
      <c r="L110">
        <v>10</v>
      </c>
      <c r="M110" t="s">
        <v>13</v>
      </c>
      <c r="N110">
        <f t="shared" si="17"/>
        <v>3.1070197086079918E-5</v>
      </c>
      <c r="P110">
        <f>IF(N110&gt;O107,"ND",IF(N110&lt;O108,"ND",N110))</f>
        <v>3.1070197086079918E-5</v>
      </c>
    </row>
    <row r="111" spans="1:19">
      <c r="A111">
        <v>524809.6</v>
      </c>
      <c r="B111">
        <v>57709.1</v>
      </c>
      <c r="D111">
        <f t="shared" si="13"/>
        <v>57709.1</v>
      </c>
      <c r="E111" t="s">
        <v>8</v>
      </c>
      <c r="F111" t="s">
        <v>13</v>
      </c>
      <c r="G111">
        <f t="shared" si="14"/>
        <v>1</v>
      </c>
      <c r="H111">
        <f t="shared" si="15"/>
        <v>57709.1</v>
      </c>
      <c r="K111">
        <f t="shared" si="16"/>
        <v>2.9636568017564995E-4</v>
      </c>
      <c r="L111" t="s">
        <v>8</v>
      </c>
      <c r="M111" t="s">
        <v>13</v>
      </c>
      <c r="N111">
        <f t="shared" si="17"/>
        <v>2.9636568017564995E-4</v>
      </c>
      <c r="O111">
        <f>AVERAGE(N111:N116)</f>
        <v>5.0514908301314049E-5</v>
      </c>
      <c r="P111" t="str">
        <f>IF(N111&gt;O113,"ND",IF(N111&lt;O114,"ND",N111))</f>
        <v>ND</v>
      </c>
      <c r="Q111">
        <f>AVERAGE(P111:P116)</f>
        <v>1.3447539264468628E-6</v>
      </c>
      <c r="R111" t="str">
        <f t="shared" si="23"/>
        <v>F</v>
      </c>
      <c r="S111">
        <f t="shared" ref="S111" si="26">ROW(R111)</f>
        <v>111</v>
      </c>
    </row>
    <row r="112" spans="1:19">
      <c r="A112">
        <v>493583.63</v>
      </c>
      <c r="B112">
        <v>1309.27</v>
      </c>
      <c r="D112">
        <f t="shared" si="13"/>
        <v>1309.27</v>
      </c>
      <c r="E112" t="s">
        <v>8</v>
      </c>
      <c r="F112" t="s">
        <v>13</v>
      </c>
      <c r="G112">
        <f t="shared" si="14"/>
        <v>1</v>
      </c>
      <c r="H112">
        <f t="shared" si="15"/>
        <v>1309.27</v>
      </c>
      <c r="K112">
        <f t="shared" si="16"/>
        <v>6.7237696322343137E-6</v>
      </c>
      <c r="L112" t="s">
        <v>8</v>
      </c>
      <c r="M112" t="s">
        <v>13</v>
      </c>
      <c r="N112">
        <f t="shared" si="17"/>
        <v>6.7237696322343137E-6</v>
      </c>
      <c r="O112">
        <f>STDEV(N111:N116)</f>
        <v>1.2047181388183876E-4</v>
      </c>
      <c r="P112">
        <f>IF(N112&gt;O113,"ND",IF(N112&lt;O114,"ND",N112))</f>
        <v>6.7237696322343137E-6</v>
      </c>
    </row>
    <row r="113" spans="1:19">
      <c r="A113">
        <v>489649.39</v>
      </c>
      <c r="B113">
        <v>0</v>
      </c>
      <c r="D113">
        <f t="shared" si="13"/>
        <v>0</v>
      </c>
      <c r="E113" t="s">
        <v>8</v>
      </c>
      <c r="F113" t="s">
        <v>13</v>
      </c>
      <c r="G113">
        <f t="shared" si="14"/>
        <v>1</v>
      </c>
      <c r="H113">
        <f t="shared" si="15"/>
        <v>0</v>
      </c>
      <c r="K113">
        <f t="shared" si="16"/>
        <v>0</v>
      </c>
      <c r="L113" t="s">
        <v>8</v>
      </c>
      <c r="M113" t="s">
        <v>13</v>
      </c>
      <c r="N113">
        <f t="shared" si="17"/>
        <v>0</v>
      </c>
      <c r="O113">
        <f>O111+(O112*1.89)</f>
        <v>2.7820663653798928E-4</v>
      </c>
      <c r="P113">
        <f>IF(N113&gt;O113,"ND",IF(N113&lt;O114,"ND",N113))</f>
        <v>0</v>
      </c>
    </row>
    <row r="114" spans="1:19">
      <c r="A114">
        <v>509665.33</v>
      </c>
      <c r="B114">
        <v>0</v>
      </c>
      <c r="D114">
        <f t="shared" si="13"/>
        <v>0</v>
      </c>
      <c r="E114" t="s">
        <v>8</v>
      </c>
      <c r="F114" t="s">
        <v>13</v>
      </c>
      <c r="G114">
        <f t="shared" si="14"/>
        <v>1</v>
      </c>
      <c r="H114">
        <f t="shared" si="15"/>
        <v>0</v>
      </c>
      <c r="K114">
        <f t="shared" si="16"/>
        <v>0</v>
      </c>
      <c r="L114" t="s">
        <v>8</v>
      </c>
      <c r="M114" t="s">
        <v>13</v>
      </c>
      <c r="N114">
        <f t="shared" si="17"/>
        <v>0</v>
      </c>
      <c r="O114">
        <f>O111-(O112*1.89)</f>
        <v>-1.771768199353612E-4</v>
      </c>
      <c r="P114">
        <f>IF(N114&gt;O113,"ND",IF(N114&lt;O114,"ND",N114))</f>
        <v>0</v>
      </c>
    </row>
    <row r="115" spans="1:19">
      <c r="A115">
        <v>561100.06000000006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556683.69999999995</v>
      </c>
      <c r="B116">
        <v>0</v>
      </c>
      <c r="D116">
        <f t="shared" si="13"/>
        <v>0</v>
      </c>
      <c r="E116" t="s">
        <v>8</v>
      </c>
      <c r="F116" t="s">
        <v>13</v>
      </c>
      <c r="G116">
        <f t="shared" si="14"/>
        <v>1</v>
      </c>
      <c r="H116">
        <f t="shared" si="15"/>
        <v>0</v>
      </c>
      <c r="K116">
        <f t="shared" si="16"/>
        <v>0</v>
      </c>
      <c r="L116" t="s">
        <v>8</v>
      </c>
      <c r="M116" t="s">
        <v>13</v>
      </c>
      <c r="N116">
        <f t="shared" si="17"/>
        <v>0</v>
      </c>
      <c r="P116">
        <f>IF(N116&gt;O113,"ND",IF(N116&lt;O114,"ND",N116))</f>
        <v>0</v>
      </c>
    </row>
    <row r="117" spans="1:19">
      <c r="A117">
        <v>231736.47</v>
      </c>
      <c r="B117">
        <v>4748.22</v>
      </c>
      <c r="D117">
        <f t="shared" si="13"/>
        <v>4748.22</v>
      </c>
      <c r="E117">
        <v>11</v>
      </c>
      <c r="F117" t="s">
        <v>13</v>
      </c>
      <c r="G117">
        <f t="shared" si="14"/>
        <v>1</v>
      </c>
      <c r="H117">
        <f t="shared" si="15"/>
        <v>4748.22</v>
      </c>
      <c r="K117">
        <f t="shared" si="16"/>
        <v>2.4384532940621578E-5</v>
      </c>
      <c r="L117">
        <v>11</v>
      </c>
      <c r="M117" t="s">
        <v>13</v>
      </c>
      <c r="N117">
        <f t="shared" si="17"/>
        <v>2.4384532940621578E-5</v>
      </c>
      <c r="O117">
        <f>AVERAGE(N117:N122)</f>
        <v>8.0743763286401636E-5</v>
      </c>
      <c r="P117">
        <f>IF(N117&gt;O119,"ND",IF(N117&lt;O120,"ND",N117))</f>
        <v>2.4384532940621578E-5</v>
      </c>
      <c r="Q117">
        <f>AVERAGE(P117:P122)</f>
        <v>1.3300817733850087E-5</v>
      </c>
      <c r="R117">
        <f t="shared" si="23"/>
        <v>11</v>
      </c>
      <c r="S117">
        <f t="shared" ref="S117" si="27">ROW(R117)</f>
        <v>117</v>
      </c>
    </row>
    <row r="118" spans="1:19">
      <c r="A118">
        <v>233747.66</v>
      </c>
      <c r="B118">
        <v>0</v>
      </c>
      <c r="D118">
        <f t="shared" si="13"/>
        <v>0</v>
      </c>
      <c r="E118">
        <v>11</v>
      </c>
      <c r="F118" t="s">
        <v>13</v>
      </c>
      <c r="G118">
        <f t="shared" si="14"/>
        <v>1</v>
      </c>
      <c r="H118">
        <f t="shared" si="15"/>
        <v>0</v>
      </c>
      <c r="K118">
        <f t="shared" si="16"/>
        <v>0</v>
      </c>
      <c r="L118">
        <v>11</v>
      </c>
      <c r="M118" t="s">
        <v>13</v>
      </c>
      <c r="N118">
        <f t="shared" si="17"/>
        <v>0</v>
      </c>
      <c r="O118">
        <f>STDEV(N117:N122)</f>
        <v>1.6594093561081037E-4</v>
      </c>
      <c r="P118">
        <f>IF(N118&gt;O119,"ND",IF(N118&lt;O120,"ND",N118))</f>
        <v>0</v>
      </c>
    </row>
    <row r="119" spans="1:19">
      <c r="A119">
        <v>236793.71</v>
      </c>
      <c r="B119">
        <v>7552.32</v>
      </c>
      <c r="D119">
        <f t="shared" si="13"/>
        <v>7552.32</v>
      </c>
      <c r="E119">
        <v>11</v>
      </c>
      <c r="F119" t="s">
        <v>13</v>
      </c>
      <c r="G119">
        <f t="shared" si="14"/>
        <v>1</v>
      </c>
      <c r="H119">
        <f t="shared" si="15"/>
        <v>7552.32</v>
      </c>
      <c r="K119">
        <f t="shared" si="16"/>
        <v>3.8785017505110367E-5</v>
      </c>
      <c r="L119">
        <v>11</v>
      </c>
      <c r="M119" t="s">
        <v>13</v>
      </c>
      <c r="N119">
        <f t="shared" si="17"/>
        <v>3.8785017505110367E-5</v>
      </c>
      <c r="O119">
        <f>O117+(O118*1.89)</f>
        <v>3.9437213159083321E-4</v>
      </c>
      <c r="P119">
        <f>IF(N119&gt;O119,"ND",IF(N119&lt;O120,"ND",N119))</f>
        <v>3.8785017505110367E-5</v>
      </c>
    </row>
    <row r="120" spans="1:19">
      <c r="A120">
        <v>243866.26</v>
      </c>
      <c r="B120">
        <v>649.30999999999995</v>
      </c>
      <c r="D120">
        <f t="shared" si="13"/>
        <v>649.30999999999995</v>
      </c>
      <c r="E120">
        <v>11</v>
      </c>
      <c r="F120" t="s">
        <v>13</v>
      </c>
      <c r="G120">
        <f t="shared" si="14"/>
        <v>1</v>
      </c>
      <c r="H120">
        <f t="shared" si="15"/>
        <v>649.30999999999995</v>
      </c>
      <c r="K120">
        <f t="shared" si="16"/>
        <v>3.3345382235184962E-6</v>
      </c>
      <c r="L120">
        <v>11</v>
      </c>
      <c r="M120" t="s">
        <v>13</v>
      </c>
      <c r="N120">
        <f t="shared" si="17"/>
        <v>3.3345382235184962E-6</v>
      </c>
      <c r="O120">
        <f>O117-(O118*1.89)</f>
        <v>-2.3288460501802997E-4</v>
      </c>
      <c r="P120">
        <f>IF(N120&gt;O119,"ND",IF(N120&lt;O120,"ND",N120))</f>
        <v>3.3345382235184962E-6</v>
      </c>
    </row>
    <row r="121" spans="1:19">
      <c r="A121">
        <v>248762.73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262350.63</v>
      </c>
      <c r="B122">
        <v>81385.97</v>
      </c>
      <c r="D122">
        <f t="shared" si="13"/>
        <v>81385.97</v>
      </c>
      <c r="E122">
        <v>11</v>
      </c>
      <c r="F122" t="s">
        <v>13</v>
      </c>
      <c r="G122">
        <f t="shared" si="14"/>
        <v>1</v>
      </c>
      <c r="H122">
        <f t="shared" si="15"/>
        <v>81385.97</v>
      </c>
      <c r="K122">
        <f t="shared" si="16"/>
        <v>4.1795849104915935E-4</v>
      </c>
      <c r="L122">
        <v>11</v>
      </c>
      <c r="M122" t="s">
        <v>13</v>
      </c>
      <c r="N122">
        <f t="shared" si="17"/>
        <v>4.1795849104915935E-4</v>
      </c>
      <c r="P122" t="str">
        <f>IF(N122&gt;O119,"ND",IF(N122&lt;O120,"ND",N122))</f>
        <v>ND</v>
      </c>
    </row>
    <row r="123" spans="1:19">
      <c r="A123">
        <v>156206.20000000001</v>
      </c>
      <c r="B123">
        <v>37812.01</v>
      </c>
      <c r="D123">
        <f t="shared" si="13"/>
        <v>37812.01</v>
      </c>
      <c r="E123">
        <v>121</v>
      </c>
      <c r="F123" t="s">
        <v>13</v>
      </c>
      <c r="G123">
        <f t="shared" si="14"/>
        <v>1</v>
      </c>
      <c r="H123">
        <f t="shared" si="15"/>
        <v>37812.01</v>
      </c>
      <c r="K123">
        <f t="shared" si="16"/>
        <v>1.9418396860215249E-4</v>
      </c>
      <c r="L123">
        <v>121</v>
      </c>
      <c r="M123" t="s">
        <v>13</v>
      </c>
      <c r="N123">
        <f t="shared" si="17"/>
        <v>1.9418396860215249E-4</v>
      </c>
      <c r="O123">
        <f>AVERAGE(N123:N128)</f>
        <v>1.2153042298197525E-4</v>
      </c>
      <c r="P123">
        <f>IF(N123&gt;O125,"ND",IF(N123&lt;O126,"ND",N123))</f>
        <v>1.9418396860215249E-4</v>
      </c>
      <c r="Q123">
        <f>AVERAGE(P123:P128)</f>
        <v>1.2153042298197525E-4</v>
      </c>
      <c r="R123">
        <f t="shared" si="23"/>
        <v>121</v>
      </c>
      <c r="S123">
        <f t="shared" ref="S123" si="28">ROW(R123)</f>
        <v>123</v>
      </c>
    </row>
    <row r="124" spans="1:19">
      <c r="A124">
        <v>182274.03</v>
      </c>
      <c r="B124">
        <v>13494.77</v>
      </c>
      <c r="D124">
        <f t="shared" si="13"/>
        <v>13494.77</v>
      </c>
      <c r="E124">
        <v>121</v>
      </c>
      <c r="F124" t="s">
        <v>13</v>
      </c>
      <c r="G124">
        <f t="shared" si="14"/>
        <v>1</v>
      </c>
      <c r="H124">
        <f t="shared" si="15"/>
        <v>13494.77</v>
      </c>
      <c r="K124">
        <f t="shared" si="16"/>
        <v>6.9302530967628258E-5</v>
      </c>
      <c r="L124">
        <v>121</v>
      </c>
      <c r="M124" t="s">
        <v>13</v>
      </c>
      <c r="N124">
        <f t="shared" si="17"/>
        <v>6.9302530967628258E-5</v>
      </c>
      <c r="O124">
        <f>STDEV(N123:N128)</f>
        <v>5.3500733626536025E-5</v>
      </c>
      <c r="P124">
        <f>IF(N124&gt;O125,"ND",IF(N124&lt;O126,"ND",N124))</f>
        <v>6.9302530967628258E-5</v>
      </c>
    </row>
    <row r="125" spans="1:19">
      <c r="A125">
        <v>175890.82</v>
      </c>
      <c r="B125">
        <v>27202.33</v>
      </c>
      <c r="D125">
        <f t="shared" si="13"/>
        <v>27202.33</v>
      </c>
      <c r="E125">
        <v>121</v>
      </c>
      <c r="F125" t="s">
        <v>13</v>
      </c>
      <c r="G125">
        <f t="shared" si="14"/>
        <v>1</v>
      </c>
      <c r="H125">
        <f t="shared" si="15"/>
        <v>27202.33</v>
      </c>
      <c r="K125">
        <f t="shared" si="16"/>
        <v>1.3969784718203003E-4</v>
      </c>
      <c r="L125">
        <v>121</v>
      </c>
      <c r="M125" t="s">
        <v>13</v>
      </c>
      <c r="N125">
        <f t="shared" si="17"/>
        <v>1.3969784718203003E-4</v>
      </c>
      <c r="O125">
        <f>O123+(O124*1.89)</f>
        <v>2.2264680953612833E-4</v>
      </c>
      <c r="P125">
        <f>IF(N125&gt;O125,"ND",IF(N125&lt;O126,"ND",N125))</f>
        <v>1.3969784718203003E-4</v>
      </c>
    </row>
    <row r="126" spans="1:19">
      <c r="A126">
        <v>187978.09</v>
      </c>
      <c r="B126">
        <v>9679.15</v>
      </c>
      <c r="D126">
        <f t="shared" si="13"/>
        <v>9679.15</v>
      </c>
      <c r="E126">
        <v>121</v>
      </c>
      <c r="F126" t="s">
        <v>13</v>
      </c>
      <c r="G126">
        <f t="shared" si="14"/>
        <v>1</v>
      </c>
      <c r="H126">
        <f t="shared" si="15"/>
        <v>9679.15</v>
      </c>
      <c r="K126">
        <f t="shared" si="16"/>
        <v>4.9707374976773892E-5</v>
      </c>
      <c r="L126">
        <v>121</v>
      </c>
      <c r="M126" t="s">
        <v>13</v>
      </c>
      <c r="N126">
        <f t="shared" si="17"/>
        <v>4.9707374976773892E-5</v>
      </c>
      <c r="O126">
        <f>O123-(O124*1.89)</f>
        <v>2.0414036427822169E-5</v>
      </c>
      <c r="P126">
        <f>IF(N126&gt;O125,"ND",IF(N126&lt;O126,"ND",N126))</f>
        <v>4.9707374976773892E-5</v>
      </c>
    </row>
    <row r="127" spans="1:19">
      <c r="A127">
        <v>229724.32</v>
      </c>
      <c r="B127">
        <v>29139.9</v>
      </c>
      <c r="D127">
        <f t="shared" si="13"/>
        <v>29139.9</v>
      </c>
      <c r="E127">
        <v>121</v>
      </c>
      <c r="F127" t="s">
        <v>13</v>
      </c>
      <c r="G127">
        <f t="shared" si="14"/>
        <v>1</v>
      </c>
      <c r="H127">
        <f t="shared" si="15"/>
        <v>29139.9</v>
      </c>
      <c r="K127">
        <f t="shared" si="16"/>
        <v>1.4964825796538888E-4</v>
      </c>
      <c r="L127">
        <v>121</v>
      </c>
      <c r="M127" t="s">
        <v>13</v>
      </c>
      <c r="N127">
        <f t="shared" si="17"/>
        <v>1.4964825796538888E-4</v>
      </c>
      <c r="P127">
        <f>IF(N127&gt;O125,"ND",IF(N127&lt;O126,"ND",N127))</f>
        <v>1.4964825796538888E-4</v>
      </c>
    </row>
    <row r="128" spans="1:19">
      <c r="A128">
        <v>271672.78000000003</v>
      </c>
      <c r="B128">
        <v>24660.17</v>
      </c>
      <c r="D128">
        <f t="shared" si="13"/>
        <v>24660.17</v>
      </c>
      <c r="E128">
        <v>121</v>
      </c>
      <c r="F128" t="s">
        <v>13</v>
      </c>
      <c r="G128">
        <f t="shared" si="14"/>
        <v>1</v>
      </c>
      <c r="H128">
        <f t="shared" si="15"/>
        <v>24660.17</v>
      </c>
      <c r="K128">
        <f t="shared" si="16"/>
        <v>1.2664255819787792E-4</v>
      </c>
      <c r="L128">
        <v>121</v>
      </c>
      <c r="M128" t="s">
        <v>13</v>
      </c>
      <c r="N128">
        <f t="shared" si="17"/>
        <v>1.2664255819787792E-4</v>
      </c>
      <c r="P128">
        <f>IF(N128&gt;O125,"ND",IF(N128&lt;O126,"ND",N128))</f>
        <v>1.2664255819787792E-4</v>
      </c>
    </row>
    <row r="129" spans="1:19">
      <c r="A129">
        <v>370606.34</v>
      </c>
      <c r="B129">
        <v>582.05999999999995</v>
      </c>
      <c r="D129">
        <f t="shared" si="13"/>
        <v>582.05999999999995</v>
      </c>
      <c r="E129">
        <v>12</v>
      </c>
      <c r="F129" t="s">
        <v>13</v>
      </c>
      <c r="G129">
        <f t="shared" si="14"/>
        <v>1</v>
      </c>
      <c r="H129">
        <f t="shared" si="15"/>
        <v>582.05999999999995</v>
      </c>
      <c r="K129">
        <f t="shared" si="16"/>
        <v>2.9891751526715681E-6</v>
      </c>
      <c r="L129">
        <v>12</v>
      </c>
      <c r="M129" t="s">
        <v>13</v>
      </c>
      <c r="N129">
        <f t="shared" si="17"/>
        <v>2.9891751526715681E-6</v>
      </c>
      <c r="O129">
        <f>AVERAGE(N129:N134)</f>
        <v>3.6810961564395329E-5</v>
      </c>
      <c r="P129">
        <f>IF(N129&gt;O131,"ND",IF(N129&lt;O132,"ND",N129))</f>
        <v>2.9891751526715681E-6</v>
      </c>
      <c r="Q129">
        <f>AVERAGE(P129:P134)</f>
        <v>3.6810961564395329E-5</v>
      </c>
      <c r="R129">
        <f t="shared" si="23"/>
        <v>12</v>
      </c>
      <c r="S129">
        <f t="shared" ref="S129" si="29">ROW(R129)</f>
        <v>129</v>
      </c>
    </row>
    <row r="130" spans="1:19">
      <c r="A130">
        <v>376409.16</v>
      </c>
      <c r="B130">
        <v>13334.56</v>
      </c>
      <c r="D130">
        <f t="shared" si="13"/>
        <v>13334.56</v>
      </c>
      <c r="E130">
        <v>12</v>
      </c>
      <c r="F130" t="s">
        <v>13</v>
      </c>
      <c r="G130">
        <f t="shared" si="14"/>
        <v>1</v>
      </c>
      <c r="H130">
        <f t="shared" si="15"/>
        <v>13334.56</v>
      </c>
      <c r="K130">
        <f t="shared" si="16"/>
        <v>6.847977085490876E-5</v>
      </c>
      <c r="L130">
        <v>12</v>
      </c>
      <c r="M130" t="s">
        <v>13</v>
      </c>
      <c r="N130">
        <f t="shared" si="17"/>
        <v>6.847977085490876E-5</v>
      </c>
      <c r="O130">
        <f>STDEV(N129:N134)</f>
        <v>2.5087596654999054E-5</v>
      </c>
      <c r="P130">
        <f>IF(N130&gt;O131,"ND",IF(N130&lt;O132,"ND",N130))</f>
        <v>6.847977085490876E-5</v>
      </c>
    </row>
    <row r="131" spans="1:19">
      <c r="A131">
        <v>371015.99</v>
      </c>
      <c r="B131">
        <v>12267.06</v>
      </c>
      <c r="D131">
        <f t="shared" si="13"/>
        <v>12267.06</v>
      </c>
      <c r="E131">
        <v>12</v>
      </c>
      <c r="F131" t="s">
        <v>13</v>
      </c>
      <c r="G131">
        <f t="shared" si="14"/>
        <v>1</v>
      </c>
      <c r="H131">
        <f t="shared" si="15"/>
        <v>12267.06</v>
      </c>
      <c r="K131">
        <f t="shared" si="16"/>
        <v>6.2997613559308822E-5</v>
      </c>
      <c r="L131">
        <v>12</v>
      </c>
      <c r="M131" t="s">
        <v>13</v>
      </c>
      <c r="N131">
        <f t="shared" si="17"/>
        <v>6.2997613559308822E-5</v>
      </c>
      <c r="O131">
        <f>O129+(O130*1.89)</f>
        <v>8.4226519242343542E-5</v>
      </c>
      <c r="P131">
        <f>IF(N131&gt;O131,"ND",IF(N131&lt;O132,"ND",N131))</f>
        <v>6.2997613559308822E-5</v>
      </c>
    </row>
    <row r="132" spans="1:19">
      <c r="A132">
        <v>502260.2</v>
      </c>
      <c r="B132">
        <v>7272.36</v>
      </c>
      <c r="D132">
        <f t="shared" ref="D132:D195" si="30">IF(A132&lt;$A$4623,"NA",B132)</f>
        <v>7272.36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7272.36</v>
      </c>
      <c r="K132">
        <f t="shared" ref="K132:K195" si="33">IF(F132="A",H132/$J$3,IF(F132="B",H132/$J$4,IF(F132="C",H132/$J$5,IF(F132="D",H132/$J$5))))</f>
        <v>3.7347280028317713E-5</v>
      </c>
      <c r="L132">
        <v>12</v>
      </c>
      <c r="M132" t="s">
        <v>13</v>
      </c>
      <c r="N132">
        <f t="shared" ref="N132:N195" si="34">VALUE(K132)</f>
        <v>3.7347280028317713E-5</v>
      </c>
      <c r="O132">
        <f>O129-(O130*1.89)</f>
        <v>-1.0604596113552884E-5</v>
      </c>
      <c r="P132">
        <f>IF(N132&gt;O131,"ND",IF(N132&lt;O132,"ND",N132))</f>
        <v>3.7347280028317713E-5</v>
      </c>
    </row>
    <row r="133" spans="1:19">
      <c r="A133">
        <v>526698.31999999995</v>
      </c>
      <c r="B133">
        <v>5257.48</v>
      </c>
      <c r="D133">
        <f t="shared" si="30"/>
        <v>5257.48</v>
      </c>
      <c r="E133">
        <v>12</v>
      </c>
      <c r="F133" t="s">
        <v>13</v>
      </c>
      <c r="G133">
        <f t="shared" si="31"/>
        <v>1</v>
      </c>
      <c r="H133">
        <f t="shared" si="32"/>
        <v>5257.48</v>
      </c>
      <c r="K133">
        <f t="shared" si="33"/>
        <v>2.6999842940019442E-5</v>
      </c>
      <c r="L133">
        <v>12</v>
      </c>
      <c r="M133" t="s">
        <v>13</v>
      </c>
      <c r="N133">
        <f t="shared" si="34"/>
        <v>2.6999842940019442E-5</v>
      </c>
      <c r="P133">
        <f>IF(N133&gt;O131,"ND",IF(N133&lt;O132,"ND",N133))</f>
        <v>2.6999842940019442E-5</v>
      </c>
    </row>
    <row r="134" spans="1:19">
      <c r="A134">
        <v>592714.06999999995</v>
      </c>
      <c r="B134">
        <v>4294.04</v>
      </c>
      <c r="D134">
        <f t="shared" si="30"/>
        <v>4294.04</v>
      </c>
      <c r="E134">
        <v>12</v>
      </c>
      <c r="F134" t="s">
        <v>13</v>
      </c>
      <c r="G134">
        <f t="shared" si="31"/>
        <v>1</v>
      </c>
      <c r="H134">
        <f t="shared" si="32"/>
        <v>4294.04</v>
      </c>
      <c r="K134">
        <f t="shared" si="33"/>
        <v>2.2052086851145624E-5</v>
      </c>
      <c r="L134">
        <v>12</v>
      </c>
      <c r="M134" t="s">
        <v>13</v>
      </c>
      <c r="N134">
        <f t="shared" si="34"/>
        <v>2.2052086851145624E-5</v>
      </c>
      <c r="P134">
        <f>IF(N134&gt;O131,"ND",IF(N134&lt;O132,"ND",N134))</f>
        <v>2.2052086851145624E-5</v>
      </c>
    </row>
    <row r="135" spans="1:19">
      <c r="A135">
        <v>444702.64</v>
      </c>
      <c r="B135">
        <v>11412.16</v>
      </c>
      <c r="D135">
        <f t="shared" si="30"/>
        <v>11412.16</v>
      </c>
      <c r="E135">
        <v>59</v>
      </c>
      <c r="F135" t="s">
        <v>13</v>
      </c>
      <c r="G135">
        <f t="shared" si="31"/>
        <v>1</v>
      </c>
      <c r="H135">
        <f t="shared" si="32"/>
        <v>11412.16</v>
      </c>
      <c r="K135">
        <f t="shared" si="33"/>
        <v>5.8607265763516422E-5</v>
      </c>
      <c r="L135">
        <v>59</v>
      </c>
      <c r="M135" t="s">
        <v>13</v>
      </c>
      <c r="N135">
        <f t="shared" si="34"/>
        <v>5.8607265763516422E-5</v>
      </c>
      <c r="O135">
        <f>AVERAGE(N135:N140)</f>
        <v>1.6977731873030245E-5</v>
      </c>
      <c r="P135">
        <f>IF(N135&gt;O137,"ND",IF(N135&lt;O138,"ND",N135))</f>
        <v>5.8607265763516422E-5</v>
      </c>
      <c r="Q135">
        <f>AVERAGE(P135:P140)</f>
        <v>1.6977731873030245E-5</v>
      </c>
      <c r="R135">
        <f t="shared" si="23"/>
        <v>59</v>
      </c>
      <c r="S135">
        <f t="shared" ref="S135" si="35">ROW(R135)</f>
        <v>135</v>
      </c>
    </row>
    <row r="136" spans="1:19">
      <c r="A136">
        <v>469692.57</v>
      </c>
      <c r="B136">
        <v>0</v>
      </c>
      <c r="D136">
        <f t="shared" si="30"/>
        <v>0</v>
      </c>
      <c r="E136">
        <v>59</v>
      </c>
      <c r="F136" t="s">
        <v>13</v>
      </c>
      <c r="G136">
        <f t="shared" si="31"/>
        <v>1</v>
      </c>
      <c r="H136">
        <f t="shared" si="32"/>
        <v>0</v>
      </c>
      <c r="K136">
        <f t="shared" si="33"/>
        <v>0</v>
      </c>
      <c r="L136">
        <v>59</v>
      </c>
      <c r="M136" t="s">
        <v>13</v>
      </c>
      <c r="N136">
        <f t="shared" si="34"/>
        <v>0</v>
      </c>
      <c r="O136">
        <f>STDEV(N135:N140)</f>
        <v>2.3479572499811321E-5</v>
      </c>
      <c r="P136">
        <f>IF(N136&gt;O137,"ND",IF(N136&lt;O138,"ND",N136))</f>
        <v>0</v>
      </c>
    </row>
    <row r="137" spans="1:19">
      <c r="A137">
        <v>421545.99</v>
      </c>
      <c r="B137">
        <v>0</v>
      </c>
      <c r="D137">
        <f t="shared" si="30"/>
        <v>0</v>
      </c>
      <c r="E137">
        <v>59</v>
      </c>
      <c r="F137" t="s">
        <v>13</v>
      </c>
      <c r="G137">
        <f t="shared" si="31"/>
        <v>1</v>
      </c>
      <c r="H137">
        <f t="shared" si="32"/>
        <v>0</v>
      </c>
      <c r="K137">
        <f t="shared" si="33"/>
        <v>0</v>
      </c>
      <c r="L137">
        <v>59</v>
      </c>
      <c r="M137" t="s">
        <v>13</v>
      </c>
      <c r="N137">
        <f t="shared" si="34"/>
        <v>0</v>
      </c>
      <c r="O137">
        <f>O135+(O136*1.89)</f>
        <v>6.1354123897673638E-5</v>
      </c>
      <c r="P137">
        <f>IF(N137&gt;O137,"ND",IF(N137&lt;O138,"ND",N137))</f>
        <v>0</v>
      </c>
    </row>
    <row r="138" spans="1:19">
      <c r="A138">
        <v>469834.36</v>
      </c>
      <c r="B138">
        <v>113.52</v>
      </c>
      <c r="D138">
        <f t="shared" si="30"/>
        <v>113.52</v>
      </c>
      <c r="E138">
        <v>59</v>
      </c>
      <c r="F138" t="s">
        <v>13</v>
      </c>
      <c r="G138">
        <f t="shared" si="31"/>
        <v>1</v>
      </c>
      <c r="H138">
        <f t="shared" si="32"/>
        <v>113.52</v>
      </c>
      <c r="K138">
        <f t="shared" si="33"/>
        <v>5.8298313461030903E-7</v>
      </c>
      <c r="L138">
        <v>59</v>
      </c>
      <c r="M138" t="s">
        <v>13</v>
      </c>
      <c r="N138">
        <f t="shared" si="34"/>
        <v>5.8298313461030903E-7</v>
      </c>
      <c r="O138">
        <f>O135-(O136*1.89)</f>
        <v>-2.7398660151613151E-5</v>
      </c>
      <c r="P138">
        <f>IF(N138&gt;O137,"ND",IF(N138&lt;O138,"ND",N138))</f>
        <v>5.8298313461030903E-7</v>
      </c>
    </row>
    <row r="139" spans="1:19">
      <c r="A139">
        <v>436616.47</v>
      </c>
      <c r="B139">
        <v>5784.95</v>
      </c>
      <c r="D139">
        <f t="shared" si="30"/>
        <v>5784.95</v>
      </c>
      <c r="E139">
        <v>59</v>
      </c>
      <c r="F139" t="s">
        <v>13</v>
      </c>
      <c r="G139">
        <f t="shared" si="31"/>
        <v>1</v>
      </c>
      <c r="H139">
        <f t="shared" si="32"/>
        <v>5784.95</v>
      </c>
      <c r="K139">
        <f t="shared" si="33"/>
        <v>2.9708670582839207E-5</v>
      </c>
      <c r="L139">
        <v>59</v>
      </c>
      <c r="M139" t="s">
        <v>13</v>
      </c>
      <c r="N139">
        <f t="shared" si="34"/>
        <v>2.9708670582839207E-5</v>
      </c>
      <c r="P139">
        <f>IF(N139&gt;O137,"ND",IF(N139&lt;O138,"ND",N139))</f>
        <v>2.9708670582839207E-5</v>
      </c>
    </row>
    <row r="140" spans="1:19">
      <c r="A140">
        <v>430662.31</v>
      </c>
      <c r="B140">
        <v>2525.06</v>
      </c>
      <c r="D140">
        <f t="shared" si="30"/>
        <v>2525.06</v>
      </c>
      <c r="E140">
        <v>59</v>
      </c>
      <c r="F140" t="s">
        <v>13</v>
      </c>
      <c r="G140">
        <f t="shared" si="31"/>
        <v>1</v>
      </c>
      <c r="H140">
        <f t="shared" si="32"/>
        <v>2525.06</v>
      </c>
      <c r="K140">
        <f t="shared" si="33"/>
        <v>1.2967471757215528E-5</v>
      </c>
      <c r="L140">
        <v>59</v>
      </c>
      <c r="M140" t="s">
        <v>13</v>
      </c>
      <c r="N140">
        <f t="shared" si="34"/>
        <v>1.2967471757215528E-5</v>
      </c>
      <c r="P140">
        <f>IF(N140&gt;O137,"ND",IF(N140&lt;O138,"ND",N140))</f>
        <v>1.2967471757215528E-5</v>
      </c>
    </row>
    <row r="141" spans="1:19">
      <c r="A141">
        <v>604093.06999999995</v>
      </c>
      <c r="B141">
        <v>14155.77</v>
      </c>
      <c r="D141">
        <f t="shared" si="30"/>
        <v>14155.77</v>
      </c>
      <c r="E141">
        <v>13</v>
      </c>
      <c r="F141" t="s">
        <v>13</v>
      </c>
      <c r="G141">
        <f t="shared" si="31"/>
        <v>1</v>
      </c>
      <c r="H141">
        <f t="shared" si="32"/>
        <v>14155.77</v>
      </c>
      <c r="K141">
        <f t="shared" si="33"/>
        <v>7.2697103307105124E-5</v>
      </c>
      <c r="L141">
        <v>13</v>
      </c>
      <c r="M141" t="s">
        <v>13</v>
      </c>
      <c r="N141">
        <f t="shared" si="34"/>
        <v>7.2697103307105124E-5</v>
      </c>
      <c r="O141">
        <f>AVERAGE(N141:N146)</f>
        <v>2.2934624304306139E-5</v>
      </c>
      <c r="P141">
        <f>IF(N141&gt;O143,"ND",IF(N141&lt;O144,"ND",N141))</f>
        <v>7.2697103307105124E-5</v>
      </c>
      <c r="Q141">
        <f>AVERAGE(P141:P146)</f>
        <v>2.2934624304306139E-5</v>
      </c>
      <c r="R141">
        <f t="shared" si="23"/>
        <v>13</v>
      </c>
      <c r="S141">
        <f t="shared" ref="S141" si="36">ROW(R141)</f>
        <v>141</v>
      </c>
    </row>
    <row r="142" spans="1:19">
      <c r="A142">
        <v>637964.74</v>
      </c>
      <c r="B142">
        <v>5140.8900000000003</v>
      </c>
      <c r="D142">
        <f t="shared" si="30"/>
        <v>5140.8900000000003</v>
      </c>
      <c r="E142">
        <v>13</v>
      </c>
      <c r="F142" t="s">
        <v>13</v>
      </c>
      <c r="G142">
        <f t="shared" si="31"/>
        <v>1</v>
      </c>
      <c r="H142">
        <f t="shared" si="32"/>
        <v>5140.8900000000003</v>
      </c>
      <c r="K142">
        <f t="shared" si="33"/>
        <v>2.6401093788643339E-5</v>
      </c>
      <c r="L142">
        <v>13</v>
      </c>
      <c r="M142" t="s">
        <v>13</v>
      </c>
      <c r="N142">
        <f t="shared" si="34"/>
        <v>2.6401093788643339E-5</v>
      </c>
      <c r="O142">
        <f>STDEV(N141:N146)</f>
        <v>2.7555614088334395E-5</v>
      </c>
      <c r="P142">
        <f>IF(N142&gt;O143,"ND",IF(N142&lt;O144,"ND",N142))</f>
        <v>2.6401093788643339E-5</v>
      </c>
    </row>
    <row r="143" spans="1:19">
      <c r="A143">
        <v>642846.49</v>
      </c>
      <c r="B143">
        <v>5833.7</v>
      </c>
      <c r="D143">
        <f t="shared" si="30"/>
        <v>5833.7</v>
      </c>
      <c r="E143">
        <v>13</v>
      </c>
      <c r="F143" t="s">
        <v>13</v>
      </c>
      <c r="G143">
        <f t="shared" si="31"/>
        <v>1</v>
      </c>
      <c r="H143">
        <f t="shared" si="32"/>
        <v>5833.7</v>
      </c>
      <c r="K143">
        <f t="shared" si="33"/>
        <v>2.9959026712263561E-5</v>
      </c>
      <c r="L143">
        <v>13</v>
      </c>
      <c r="M143" t="s">
        <v>13</v>
      </c>
      <c r="N143">
        <f t="shared" si="34"/>
        <v>2.9959026712263561E-5</v>
      </c>
      <c r="O143">
        <f>O141+(O142*1.89)</f>
        <v>7.5014734931258141E-5</v>
      </c>
      <c r="P143">
        <f>IF(N143&gt;O143,"ND",IF(N143&lt;O144,"ND",N143))</f>
        <v>2.9959026712263561E-5</v>
      </c>
    </row>
    <row r="144" spans="1:19">
      <c r="A144">
        <v>701746.64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-2.9145486322645867E-5</v>
      </c>
      <c r="P144">
        <f>IF(N144&gt;O143,"ND",IF(N144&lt;O144,"ND",N144))</f>
        <v>0</v>
      </c>
    </row>
    <row r="145" spans="1:19">
      <c r="A145">
        <v>637537.66</v>
      </c>
      <c r="B145">
        <v>0</v>
      </c>
      <c r="D145">
        <f t="shared" si="30"/>
        <v>0</v>
      </c>
      <c r="E145">
        <v>13</v>
      </c>
      <c r="F145" t="s">
        <v>13</v>
      </c>
      <c r="G145">
        <f t="shared" si="31"/>
        <v>1</v>
      </c>
      <c r="H145">
        <f t="shared" si="32"/>
        <v>0</v>
      </c>
      <c r="K145">
        <f t="shared" si="33"/>
        <v>0</v>
      </c>
      <c r="L145">
        <v>13</v>
      </c>
      <c r="M145" t="s">
        <v>13</v>
      </c>
      <c r="N145">
        <f t="shared" si="34"/>
        <v>0</v>
      </c>
      <c r="P145">
        <f>IF(N145&gt;O143,"ND",IF(N145&lt;O144,"ND",N145))</f>
        <v>0</v>
      </c>
    </row>
    <row r="146" spans="1:19">
      <c r="A146">
        <v>632942.24</v>
      </c>
      <c r="B146">
        <v>1664.98</v>
      </c>
      <c r="D146">
        <f t="shared" si="30"/>
        <v>1664.98</v>
      </c>
      <c r="E146">
        <v>13</v>
      </c>
      <c r="F146" t="s">
        <v>13</v>
      </c>
      <c r="G146">
        <f t="shared" si="31"/>
        <v>1</v>
      </c>
      <c r="H146">
        <f t="shared" si="32"/>
        <v>1664.98</v>
      </c>
      <c r="K146">
        <f t="shared" si="33"/>
        <v>8.5505220178248096E-6</v>
      </c>
      <c r="L146">
        <v>13</v>
      </c>
      <c r="M146" t="s">
        <v>13</v>
      </c>
      <c r="N146">
        <f t="shared" si="34"/>
        <v>8.5505220178248096E-6</v>
      </c>
      <c r="P146">
        <f>IF(N146&gt;O143,"ND",IF(N146&lt;O144,"ND",N146))</f>
        <v>8.5505220178248096E-6</v>
      </c>
    </row>
    <row r="147" spans="1:19">
      <c r="A147">
        <v>209751.2</v>
      </c>
      <c r="B147">
        <v>626640.44999999995</v>
      </c>
      <c r="D147">
        <f t="shared" si="30"/>
        <v>626640.44999999995</v>
      </c>
      <c r="E147">
        <v>91</v>
      </c>
      <c r="F147" t="s">
        <v>13</v>
      </c>
      <c r="G147">
        <f t="shared" si="31"/>
        <v>1</v>
      </c>
      <c r="H147">
        <f t="shared" si="32"/>
        <v>626640.44999999995</v>
      </c>
      <c r="K147">
        <f t="shared" si="33"/>
        <v>3.2181185149278944E-3</v>
      </c>
      <c r="L147">
        <v>91</v>
      </c>
      <c r="M147" t="s">
        <v>13</v>
      </c>
      <c r="N147">
        <f t="shared" si="34"/>
        <v>3.2181185149278944E-3</v>
      </c>
      <c r="O147">
        <f>AVERAGE(N147:N152)</f>
        <v>3.2205514030405769E-3</v>
      </c>
      <c r="P147">
        <f>IF(N147&gt;O149,"ND",IF(N147&lt;O150,"ND",N147))</f>
        <v>3.2181185149278944E-3</v>
      </c>
      <c r="Q147">
        <f>AVERAGE(P147:P152)</f>
        <v>3.2205514030405769E-3</v>
      </c>
      <c r="R147">
        <f t="shared" si="23"/>
        <v>91</v>
      </c>
      <c r="S147">
        <f t="shared" ref="S147" si="37">ROW(R147)</f>
        <v>147</v>
      </c>
    </row>
    <row r="148" spans="1:19">
      <c r="A148">
        <v>196634.43</v>
      </c>
      <c r="B148">
        <v>563001.47</v>
      </c>
      <c r="D148">
        <f t="shared" si="30"/>
        <v>563001.47</v>
      </c>
      <c r="E148">
        <v>91</v>
      </c>
      <c r="F148" t="s">
        <v>13</v>
      </c>
      <c r="G148">
        <f t="shared" si="31"/>
        <v>1</v>
      </c>
      <c r="H148">
        <f t="shared" si="32"/>
        <v>563001.47</v>
      </c>
      <c r="K148">
        <f t="shared" si="33"/>
        <v>2.8912998746547908E-3</v>
      </c>
      <c r="L148">
        <v>91</v>
      </c>
      <c r="M148" t="s">
        <v>13</v>
      </c>
      <c r="N148">
        <f t="shared" si="34"/>
        <v>2.8912998746547908E-3</v>
      </c>
      <c r="O148">
        <f>STDEV(N147:N152)</f>
        <v>4.1843963050531224E-4</v>
      </c>
      <c r="P148">
        <f>IF(N148&gt;O149,"ND",IF(N148&lt;O150,"ND",N148))</f>
        <v>2.8912998746547908E-3</v>
      </c>
    </row>
    <row r="149" spans="1:19">
      <c r="A149">
        <v>209638.58</v>
      </c>
      <c r="B149">
        <v>579524.06999999995</v>
      </c>
      <c r="D149">
        <f t="shared" si="30"/>
        <v>579524.06999999995</v>
      </c>
      <c r="E149">
        <v>91</v>
      </c>
      <c r="F149" t="s">
        <v>13</v>
      </c>
      <c r="G149">
        <f t="shared" si="31"/>
        <v>1</v>
      </c>
      <c r="H149">
        <f t="shared" si="32"/>
        <v>579524.06999999995</v>
      </c>
      <c r="K149">
        <f t="shared" si="33"/>
        <v>2.9761518579168788E-3</v>
      </c>
      <c r="L149">
        <v>91</v>
      </c>
      <c r="M149" t="s">
        <v>13</v>
      </c>
      <c r="N149">
        <f t="shared" si="34"/>
        <v>2.9761518579168788E-3</v>
      </c>
      <c r="O149">
        <f>O147+(O148*1.89)</f>
        <v>4.0114023046956167E-3</v>
      </c>
      <c r="P149">
        <f>IF(N149&gt;O149,"ND",IF(N149&lt;O150,"ND",N149))</f>
        <v>2.9761518579168788E-3</v>
      </c>
    </row>
    <row r="150" spans="1:19">
      <c r="A150">
        <v>220976.12</v>
      </c>
      <c r="B150">
        <v>545136.38</v>
      </c>
      <c r="D150">
        <f t="shared" si="30"/>
        <v>545136.38</v>
      </c>
      <c r="E150">
        <v>91</v>
      </c>
      <c r="F150" t="s">
        <v>13</v>
      </c>
      <c r="G150">
        <f t="shared" si="31"/>
        <v>1</v>
      </c>
      <c r="H150">
        <f t="shared" si="32"/>
        <v>545136.38</v>
      </c>
      <c r="K150">
        <f t="shared" si="33"/>
        <v>2.7995535201067352E-3</v>
      </c>
      <c r="L150">
        <v>91</v>
      </c>
      <c r="M150" t="s">
        <v>13</v>
      </c>
      <c r="N150">
        <f t="shared" si="34"/>
        <v>2.7995535201067352E-3</v>
      </c>
      <c r="O150">
        <f>O147-(O148*1.89)</f>
        <v>2.4297005013855367E-3</v>
      </c>
      <c r="P150">
        <f>IF(N150&gt;O149,"ND",IF(N150&lt;O150,"ND",N150))</f>
        <v>2.7995535201067352E-3</v>
      </c>
    </row>
    <row r="151" spans="1:19">
      <c r="A151">
        <v>220630.77</v>
      </c>
      <c r="B151">
        <v>699182.72</v>
      </c>
      <c r="D151">
        <f t="shared" si="30"/>
        <v>699182.72</v>
      </c>
      <c r="E151">
        <v>91</v>
      </c>
      <c r="F151" t="s">
        <v>13</v>
      </c>
      <c r="G151">
        <f t="shared" si="31"/>
        <v>1</v>
      </c>
      <c r="H151">
        <f t="shared" si="32"/>
        <v>699182.72</v>
      </c>
      <c r="K151">
        <f t="shared" si="33"/>
        <v>3.5906600931198199E-3</v>
      </c>
      <c r="L151">
        <v>91</v>
      </c>
      <c r="M151" t="s">
        <v>13</v>
      </c>
      <c r="N151">
        <f t="shared" si="34"/>
        <v>3.5906600931198199E-3</v>
      </c>
      <c r="P151">
        <f>IF(N151&gt;O149,"ND",IF(N151&lt;O150,"ND",N151))</f>
        <v>3.5906600931198199E-3</v>
      </c>
    </row>
    <row r="152" spans="1:19">
      <c r="A152">
        <v>234922.8</v>
      </c>
      <c r="B152">
        <v>749200.04</v>
      </c>
      <c r="D152">
        <f t="shared" si="30"/>
        <v>749200.04</v>
      </c>
      <c r="E152">
        <v>91</v>
      </c>
      <c r="F152" t="s">
        <v>13</v>
      </c>
      <c r="G152">
        <f t="shared" si="31"/>
        <v>1</v>
      </c>
      <c r="H152">
        <f t="shared" si="32"/>
        <v>749200.04</v>
      </c>
      <c r="K152">
        <f t="shared" si="33"/>
        <v>3.8475245575173441E-3</v>
      </c>
      <c r="L152">
        <v>91</v>
      </c>
      <c r="M152" t="s">
        <v>13</v>
      </c>
      <c r="N152">
        <f t="shared" si="34"/>
        <v>3.8475245575173441E-3</v>
      </c>
      <c r="P152">
        <f>IF(N152&gt;O149,"ND",IF(N152&lt;O150,"ND",N152))</f>
        <v>3.8475245575173441E-3</v>
      </c>
    </row>
    <row r="153" spans="1:19">
      <c r="A153">
        <v>158828.9</v>
      </c>
      <c r="B153">
        <v>0</v>
      </c>
      <c r="D153">
        <f t="shared" si="30"/>
        <v>0</v>
      </c>
      <c r="E153">
        <v>14</v>
      </c>
      <c r="F153" t="s">
        <v>13</v>
      </c>
      <c r="G153">
        <f t="shared" si="31"/>
        <v>1</v>
      </c>
      <c r="H153">
        <f t="shared" si="32"/>
        <v>0</v>
      </c>
      <c r="K153">
        <f t="shared" si="33"/>
        <v>0</v>
      </c>
      <c r="L153">
        <v>14</v>
      </c>
      <c r="M153" t="s">
        <v>13</v>
      </c>
      <c r="N153">
        <f t="shared" si="34"/>
        <v>0</v>
      </c>
      <c r="O153">
        <f>AVERAGE(N153:N158)</f>
        <v>7.121754565771871E-6</v>
      </c>
      <c r="P153">
        <f>IF(N153&gt;O155,"ND",IF(N153&lt;O156,"ND",N153))</f>
        <v>0</v>
      </c>
      <c r="Q153">
        <f>AVERAGE(P153:P158)</f>
        <v>2.8109934856662895E-6</v>
      </c>
      <c r="R153">
        <f t="shared" si="23"/>
        <v>14</v>
      </c>
      <c r="S153">
        <f t="shared" ref="S153" si="38">ROW(R153)</f>
        <v>153</v>
      </c>
    </row>
    <row r="154" spans="1:19">
      <c r="A154">
        <v>186512.09</v>
      </c>
      <c r="B154">
        <v>1994.6</v>
      </c>
      <c r="D154">
        <f t="shared" si="30"/>
        <v>1994.6</v>
      </c>
      <c r="E154">
        <v>14</v>
      </c>
      <c r="F154" t="s">
        <v>13</v>
      </c>
      <c r="G154">
        <f t="shared" si="31"/>
        <v>1</v>
      </c>
      <c r="H154">
        <f t="shared" si="32"/>
        <v>1994.6</v>
      </c>
      <c r="K154">
        <f t="shared" si="33"/>
        <v>1.0243288938457738E-5</v>
      </c>
      <c r="L154">
        <v>14</v>
      </c>
      <c r="M154" t="s">
        <v>13</v>
      </c>
      <c r="N154">
        <f t="shared" si="34"/>
        <v>1.0243288938457738E-5</v>
      </c>
      <c r="O154">
        <f>STDEV(N153:N158)</f>
        <v>1.1290927968924398E-5</v>
      </c>
      <c r="P154">
        <f>IF(N154&gt;O155,"ND",IF(N154&lt;O156,"ND",N154))</f>
        <v>1.0243288938457738E-5</v>
      </c>
    </row>
    <row r="155" spans="1:19">
      <c r="A155">
        <v>181995.4</v>
      </c>
      <c r="B155">
        <v>742.22</v>
      </c>
      <c r="D155">
        <f t="shared" si="30"/>
        <v>742.22</v>
      </c>
      <c r="E155">
        <v>14</v>
      </c>
      <c r="F155" t="s">
        <v>13</v>
      </c>
      <c r="G155">
        <f t="shared" si="31"/>
        <v>1</v>
      </c>
      <c r="H155">
        <f t="shared" si="32"/>
        <v>742.22</v>
      </c>
      <c r="K155">
        <f t="shared" si="33"/>
        <v>3.8116784898737099E-6</v>
      </c>
      <c r="L155">
        <v>14</v>
      </c>
      <c r="M155" t="s">
        <v>13</v>
      </c>
      <c r="N155">
        <f t="shared" si="34"/>
        <v>3.8116784898737099E-6</v>
      </c>
      <c r="O155">
        <f>O153+(O154*1.89)</f>
        <v>2.8461608427038983E-5</v>
      </c>
      <c r="P155">
        <f>IF(N155&gt;O155,"ND",IF(N155&lt;O156,"ND",N155))</f>
        <v>3.8116784898737099E-6</v>
      </c>
    </row>
    <row r="156" spans="1:19">
      <c r="A156">
        <v>187221.18</v>
      </c>
      <c r="B156">
        <v>0</v>
      </c>
      <c r="D156">
        <f t="shared" si="30"/>
        <v>0</v>
      </c>
      <c r="E156">
        <v>14</v>
      </c>
      <c r="F156" t="s">
        <v>13</v>
      </c>
      <c r="G156">
        <f t="shared" si="31"/>
        <v>1</v>
      </c>
      <c r="H156">
        <f t="shared" si="32"/>
        <v>0</v>
      </c>
      <c r="K156">
        <f t="shared" si="33"/>
        <v>0</v>
      </c>
      <c r="L156">
        <v>14</v>
      </c>
      <c r="M156" t="s">
        <v>13</v>
      </c>
      <c r="N156">
        <f t="shared" si="34"/>
        <v>0</v>
      </c>
      <c r="O156">
        <f>O153-(O154*1.89)</f>
        <v>-1.4218099295495242E-5</v>
      </c>
      <c r="P156">
        <f>IF(N156&gt;O155,"ND",IF(N156&lt;O156,"ND",N156))</f>
        <v>0</v>
      </c>
    </row>
    <row r="157" spans="1:19">
      <c r="A157">
        <v>183320.25</v>
      </c>
      <c r="B157">
        <v>5583.78</v>
      </c>
      <c r="D157">
        <f t="shared" si="30"/>
        <v>5583.78</v>
      </c>
      <c r="E157">
        <v>14</v>
      </c>
      <c r="F157" t="s">
        <v>13</v>
      </c>
      <c r="G157">
        <f t="shared" si="31"/>
        <v>1</v>
      </c>
      <c r="H157">
        <f t="shared" si="32"/>
        <v>5583.78</v>
      </c>
      <c r="K157">
        <f t="shared" si="33"/>
        <v>2.8675559966299779E-5</v>
      </c>
      <c r="L157">
        <v>14</v>
      </c>
      <c r="M157" t="s">
        <v>13</v>
      </c>
      <c r="N157">
        <f t="shared" si="34"/>
        <v>2.8675559966299779E-5</v>
      </c>
      <c r="P157" t="str">
        <f>IF(N157&gt;O155,"ND",IF(N157&lt;O156,"ND",N157))</f>
        <v>ND</v>
      </c>
    </row>
    <row r="158" spans="1:19">
      <c r="A158">
        <v>178545.25</v>
      </c>
      <c r="B158">
        <v>0</v>
      </c>
      <c r="D158">
        <f t="shared" si="30"/>
        <v>0</v>
      </c>
      <c r="E158">
        <v>14</v>
      </c>
      <c r="F158" t="s">
        <v>13</v>
      </c>
      <c r="G158">
        <f t="shared" si="31"/>
        <v>1</v>
      </c>
      <c r="H158">
        <f t="shared" si="32"/>
        <v>0</v>
      </c>
      <c r="K158">
        <f t="shared" si="33"/>
        <v>0</v>
      </c>
      <c r="L158">
        <v>14</v>
      </c>
      <c r="M158" t="s">
        <v>13</v>
      </c>
      <c r="N158">
        <f t="shared" si="34"/>
        <v>0</v>
      </c>
      <c r="P158">
        <f>IF(N158&gt;O155,"ND",IF(N158&lt;O156,"ND",N158))</f>
        <v>0</v>
      </c>
    </row>
    <row r="159" spans="1:19">
      <c r="A159">
        <v>213953.83</v>
      </c>
      <c r="B159">
        <v>5337535.32</v>
      </c>
      <c r="D159">
        <f t="shared" si="30"/>
        <v>5337535.32</v>
      </c>
      <c r="E159">
        <v>101</v>
      </c>
      <c r="F159" t="s">
        <v>13</v>
      </c>
      <c r="G159">
        <f t="shared" si="31"/>
        <v>1</v>
      </c>
      <c r="H159">
        <f t="shared" si="32"/>
        <v>5337535.32</v>
      </c>
      <c r="K159">
        <f t="shared" si="33"/>
        <v>2.7410967864225148E-2</v>
      </c>
      <c r="L159">
        <v>101</v>
      </c>
      <c r="M159" t="s">
        <v>13</v>
      </c>
      <c r="N159">
        <f t="shared" si="34"/>
        <v>2.7410967864225148E-2</v>
      </c>
      <c r="O159">
        <f>AVERAGE(N159:N164)</f>
        <v>2.7461710814863427E-2</v>
      </c>
      <c r="P159">
        <f>IF(N159&gt;O161,"ND",IF(N159&lt;O162,"ND",N159))</f>
        <v>2.7410967864225148E-2</v>
      </c>
      <c r="Q159">
        <f>AVERAGE(P159:P164)</f>
        <v>2.7461710814863427E-2</v>
      </c>
      <c r="R159">
        <f t="shared" si="23"/>
        <v>101</v>
      </c>
      <c r="S159">
        <f t="shared" ref="S159" si="39">ROW(R159)</f>
        <v>159</v>
      </c>
    </row>
    <row r="160" spans="1:19">
      <c r="A160">
        <v>220853.3</v>
      </c>
      <c r="B160">
        <v>5179327.4400000004</v>
      </c>
      <c r="D160">
        <f t="shared" si="30"/>
        <v>5179327.4400000004</v>
      </c>
      <c r="E160">
        <v>101</v>
      </c>
      <c r="F160" t="s">
        <v>13</v>
      </c>
      <c r="G160">
        <f t="shared" si="31"/>
        <v>1</v>
      </c>
      <c r="H160">
        <f t="shared" si="32"/>
        <v>5179327.4400000004</v>
      </c>
      <c r="K160">
        <f t="shared" si="33"/>
        <v>2.659848965948192E-2</v>
      </c>
      <c r="L160">
        <v>101</v>
      </c>
      <c r="M160" t="s">
        <v>13</v>
      </c>
      <c r="N160">
        <f t="shared" si="34"/>
        <v>2.659848965948192E-2</v>
      </c>
      <c r="O160">
        <f>STDEV(N159:N164)</f>
        <v>1.4608229450763051E-3</v>
      </c>
      <c r="P160">
        <f>IF(N160&gt;O161,"ND",IF(N160&lt;O162,"ND",N160))</f>
        <v>2.659848965948192E-2</v>
      </c>
    </row>
    <row r="161" spans="1:19">
      <c r="A161">
        <v>222353.03</v>
      </c>
      <c r="B161">
        <v>5030295.58</v>
      </c>
      <c r="D161">
        <f t="shared" si="30"/>
        <v>5030295.58</v>
      </c>
      <c r="E161">
        <v>101</v>
      </c>
      <c r="F161" t="s">
        <v>13</v>
      </c>
      <c r="G161">
        <f t="shared" si="31"/>
        <v>1</v>
      </c>
      <c r="H161">
        <f t="shared" si="32"/>
        <v>5030295.58</v>
      </c>
      <c r="K161">
        <f t="shared" si="33"/>
        <v>2.583313500039449E-2</v>
      </c>
      <c r="L161">
        <v>101</v>
      </c>
      <c r="M161" t="s">
        <v>13</v>
      </c>
      <c r="N161">
        <f t="shared" si="34"/>
        <v>2.583313500039449E-2</v>
      </c>
      <c r="O161">
        <f>O159+(O160*1.89)</f>
        <v>3.0222666181057643E-2</v>
      </c>
      <c r="P161">
        <f>IF(N161&gt;O161,"ND",IF(N161&lt;O162,"ND",N161))</f>
        <v>2.583313500039449E-2</v>
      </c>
    </row>
    <row r="162" spans="1:19">
      <c r="A162">
        <v>219326.42</v>
      </c>
      <c r="B162">
        <v>5182432.83</v>
      </c>
      <c r="D162">
        <f t="shared" si="30"/>
        <v>5182432.83</v>
      </c>
      <c r="E162">
        <v>101</v>
      </c>
      <c r="F162" t="s">
        <v>13</v>
      </c>
      <c r="G162">
        <f t="shared" si="31"/>
        <v>1</v>
      </c>
      <c r="H162">
        <f t="shared" si="32"/>
        <v>5182432.83</v>
      </c>
      <c r="K162">
        <f t="shared" si="33"/>
        <v>2.6614437421958903E-2</v>
      </c>
      <c r="L162">
        <v>101</v>
      </c>
      <c r="M162" t="s">
        <v>13</v>
      </c>
      <c r="N162">
        <f t="shared" si="34"/>
        <v>2.6614437421958903E-2</v>
      </c>
      <c r="O162">
        <f>O159-(O160*1.89)</f>
        <v>2.4700755448669211E-2</v>
      </c>
      <c r="P162">
        <f>IF(N162&gt;O161,"ND",IF(N162&lt;O162,"ND",N162))</f>
        <v>2.6614437421958903E-2</v>
      </c>
    </row>
    <row r="163" spans="1:19">
      <c r="A163">
        <v>231197.54</v>
      </c>
      <c r="B163">
        <v>5553781.3600000003</v>
      </c>
      <c r="D163">
        <f t="shared" si="30"/>
        <v>5553781.3600000003</v>
      </c>
      <c r="E163">
        <v>101</v>
      </c>
      <c r="F163" t="s">
        <v>13</v>
      </c>
      <c r="G163">
        <f t="shared" si="31"/>
        <v>1</v>
      </c>
      <c r="H163">
        <f t="shared" si="32"/>
        <v>5553781.3600000003</v>
      </c>
      <c r="K163">
        <f t="shared" si="33"/>
        <v>2.8521501640178869E-2</v>
      </c>
      <c r="L163">
        <v>101</v>
      </c>
      <c r="M163" t="s">
        <v>13</v>
      </c>
      <c r="N163">
        <f t="shared" si="34"/>
        <v>2.8521501640178869E-2</v>
      </c>
      <c r="P163">
        <f>IF(N163&gt;O161,"ND",IF(N163&lt;O162,"ND",N163))</f>
        <v>2.8521501640178869E-2</v>
      </c>
    </row>
    <row r="164" spans="1:19">
      <c r="A164">
        <v>240634.96</v>
      </c>
      <c r="B164">
        <v>5801124.1900000004</v>
      </c>
      <c r="D164">
        <f t="shared" si="30"/>
        <v>5801124.1900000004</v>
      </c>
      <c r="E164">
        <v>101</v>
      </c>
      <c r="F164" t="s">
        <v>13</v>
      </c>
      <c r="G164">
        <f t="shared" si="31"/>
        <v>1</v>
      </c>
      <c r="H164">
        <f t="shared" si="32"/>
        <v>5801124.1900000004</v>
      </c>
      <c r="K164">
        <f t="shared" si="33"/>
        <v>2.9791733302941242E-2</v>
      </c>
      <c r="L164">
        <v>101</v>
      </c>
      <c r="M164" t="s">
        <v>13</v>
      </c>
      <c r="N164">
        <f t="shared" si="34"/>
        <v>2.9791733302941242E-2</v>
      </c>
      <c r="P164">
        <f>IF(N164&gt;O161,"ND",IF(N164&lt;O162,"ND",N164))</f>
        <v>2.9791733302941242E-2</v>
      </c>
    </row>
    <row r="165" spans="1:19">
      <c r="A165">
        <v>207057.88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3.91890794592254E-5</v>
      </c>
      <c r="P165">
        <f>IF(N165&gt;O167,"ND",IF(N165&lt;O168,"ND",N165))</f>
        <v>0</v>
      </c>
      <c r="Q165">
        <f>AVERAGE(P165:P170)</f>
        <v>5.4006053912869377E-6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222633.67</v>
      </c>
      <c r="B166">
        <v>4264.63</v>
      </c>
      <c r="D166">
        <f t="shared" si="30"/>
        <v>4264.63</v>
      </c>
      <c r="E166">
        <v>15</v>
      </c>
      <c r="F166" t="s">
        <v>13</v>
      </c>
      <c r="G166">
        <f t="shared" si="31"/>
        <v>1</v>
      </c>
      <c r="H166">
        <f t="shared" si="32"/>
        <v>4264.63</v>
      </c>
      <c r="K166">
        <f t="shared" si="33"/>
        <v>2.1901051491835466E-5</v>
      </c>
      <c r="L166">
        <v>15</v>
      </c>
      <c r="M166" t="s">
        <v>13</v>
      </c>
      <c r="N166">
        <f t="shared" si="34"/>
        <v>2.1901051491835466E-5</v>
      </c>
      <c r="O166">
        <f>STDEV(N165:N170)</f>
        <v>8.3198176557325968E-5</v>
      </c>
      <c r="P166">
        <f>IF(N166&gt;O167,"ND",IF(N166&lt;O168,"ND",N166))</f>
        <v>2.1901051491835466E-5</v>
      </c>
    </row>
    <row r="167" spans="1:19">
      <c r="A167">
        <v>247922.59</v>
      </c>
      <c r="B167">
        <v>40527.9</v>
      </c>
      <c r="D167">
        <f t="shared" si="30"/>
        <v>40527.9</v>
      </c>
      <c r="E167">
        <v>15</v>
      </c>
      <c r="F167" t="s">
        <v>13</v>
      </c>
      <c r="G167">
        <f t="shared" si="31"/>
        <v>1</v>
      </c>
      <c r="H167">
        <f t="shared" si="32"/>
        <v>40527.9</v>
      </c>
      <c r="K167">
        <f t="shared" si="33"/>
        <v>2.0813144979891775E-4</v>
      </c>
      <c r="L167">
        <v>15</v>
      </c>
      <c r="M167" t="s">
        <v>13</v>
      </c>
      <c r="N167">
        <f t="shared" si="34"/>
        <v>2.0813144979891775E-4</v>
      </c>
      <c r="O167">
        <f>O165+(O166*1.89)</f>
        <v>1.9643363315257148E-4</v>
      </c>
      <c r="P167" t="str">
        <f>IF(N167&gt;O167,"ND",IF(N167&lt;O168,"ND",N167))</f>
        <v>ND</v>
      </c>
    </row>
    <row r="168" spans="1:19">
      <c r="A168">
        <v>234183.49</v>
      </c>
      <c r="B168">
        <v>993.47</v>
      </c>
      <c r="D168">
        <f t="shared" si="30"/>
        <v>993.47</v>
      </c>
      <c r="E168">
        <v>15</v>
      </c>
      <c r="F168" t="s">
        <v>13</v>
      </c>
      <c r="G168">
        <f t="shared" si="31"/>
        <v>1</v>
      </c>
      <c r="H168">
        <f t="shared" si="32"/>
        <v>993.47</v>
      </c>
      <c r="K168">
        <f t="shared" si="33"/>
        <v>5.101975464599222E-6</v>
      </c>
      <c r="L168">
        <v>15</v>
      </c>
      <c r="M168" t="s">
        <v>13</v>
      </c>
      <c r="N168">
        <f t="shared" si="34"/>
        <v>5.101975464599222E-6</v>
      </c>
      <c r="O168">
        <f>O165-(O166*1.89)</f>
        <v>-1.1805547423412066E-4</v>
      </c>
      <c r="P168">
        <f>IF(N168&gt;O167,"ND",IF(N168&lt;O168,"ND",N168))</f>
        <v>5.101975464599222E-6</v>
      </c>
    </row>
    <row r="169" spans="1:19">
      <c r="A169">
        <v>244317.81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259625.81</v>
      </c>
      <c r="B170">
        <v>0</v>
      </c>
      <c r="D170">
        <f t="shared" si="30"/>
        <v>0</v>
      </c>
      <c r="E170">
        <v>15</v>
      </c>
      <c r="F170" t="s">
        <v>13</v>
      </c>
      <c r="G170">
        <f t="shared" si="31"/>
        <v>1</v>
      </c>
      <c r="H170">
        <f t="shared" si="32"/>
        <v>0</v>
      </c>
      <c r="K170">
        <f t="shared" si="33"/>
        <v>0</v>
      </c>
      <c r="L170">
        <v>15</v>
      </c>
      <c r="M170" t="s">
        <v>13</v>
      </c>
      <c r="N170">
        <f t="shared" si="34"/>
        <v>0</v>
      </c>
      <c r="P170">
        <f>IF(N170&gt;O167,"ND",IF(N170&lt;O168,"ND",N170))</f>
        <v>0</v>
      </c>
    </row>
    <row r="171" spans="1:19">
      <c r="A171">
        <v>439780.54</v>
      </c>
      <c r="B171">
        <v>3354.18</v>
      </c>
      <c r="D171">
        <f t="shared" si="30"/>
        <v>3354.18</v>
      </c>
      <c r="E171" t="s">
        <v>8</v>
      </c>
      <c r="F171" t="s">
        <v>13</v>
      </c>
      <c r="G171">
        <f t="shared" si="31"/>
        <v>1</v>
      </c>
      <c r="H171">
        <f t="shared" si="32"/>
        <v>3354.18</v>
      </c>
      <c r="K171">
        <f t="shared" si="33"/>
        <v>1.7225426096257983E-5</v>
      </c>
      <c r="L171" t="s">
        <v>8</v>
      </c>
      <c r="M171" t="s">
        <v>13</v>
      </c>
      <c r="N171">
        <f t="shared" si="34"/>
        <v>1.7225426096257983E-5</v>
      </c>
      <c r="O171">
        <f>AVERAGE(N171:N176)</f>
        <v>6.180466874239775E-6</v>
      </c>
      <c r="P171">
        <f>IF(N171&gt;O173,"ND",IF(N171&lt;O174,"ND",N171))</f>
        <v>1.7225426096257983E-5</v>
      </c>
      <c r="Q171">
        <f>AVERAGE(P171:P176)</f>
        <v>6.180466874239775E-6</v>
      </c>
      <c r="R171" t="str">
        <f t="shared" si="40"/>
        <v>F</v>
      </c>
      <c r="S171">
        <f t="shared" ref="S171" si="42">ROW(R171)</f>
        <v>171</v>
      </c>
    </row>
    <row r="172" spans="1:19">
      <c r="A172">
        <v>484232.73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9.4663734299015308E-6</v>
      </c>
      <c r="P172">
        <f>IF(N172&gt;O173,"ND",IF(N172&lt;O174,"ND",N172))</f>
        <v>0</v>
      </c>
    </row>
    <row r="173" spans="1:19">
      <c r="A173">
        <v>542832.14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2.4071912656753665E-5</v>
      </c>
      <c r="P173">
        <f>IF(N173&gt;O173,"ND",IF(N173&lt;O174,"ND",N173))</f>
        <v>0</v>
      </c>
    </row>
    <row r="174" spans="1:19">
      <c r="A174">
        <v>526504.81999999995</v>
      </c>
      <c r="B174">
        <v>68.790000000000006</v>
      </c>
      <c r="D174">
        <f t="shared" si="30"/>
        <v>68.790000000000006</v>
      </c>
      <c r="E174" t="s">
        <v>8</v>
      </c>
      <c r="F174" t="s">
        <v>13</v>
      </c>
      <c r="G174">
        <f t="shared" si="31"/>
        <v>1</v>
      </c>
      <c r="H174">
        <f t="shared" si="32"/>
        <v>68.790000000000006</v>
      </c>
      <c r="K174">
        <f t="shared" si="33"/>
        <v>3.5327175678156413E-7</v>
      </c>
      <c r="L174" t="s">
        <v>8</v>
      </c>
      <c r="M174" t="s">
        <v>13</v>
      </c>
      <c r="N174">
        <f t="shared" si="34"/>
        <v>3.5327175678156413E-7</v>
      </c>
      <c r="O174">
        <f>O171-(O172*1.89)</f>
        <v>-1.1710978908274117E-5</v>
      </c>
      <c r="P174">
        <f>IF(N174&gt;O173,"ND",IF(N174&lt;O174,"ND",N174))</f>
        <v>3.5327175678156413E-7</v>
      </c>
    </row>
    <row r="175" spans="1:19">
      <c r="A175">
        <v>542120.23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544217.56999999995</v>
      </c>
      <c r="B176">
        <v>3797.89</v>
      </c>
      <c r="D176">
        <f t="shared" si="30"/>
        <v>3797.89</v>
      </c>
      <c r="E176" t="s">
        <v>8</v>
      </c>
      <c r="F176" t="s">
        <v>13</v>
      </c>
      <c r="G176">
        <f t="shared" si="31"/>
        <v>1</v>
      </c>
      <c r="H176">
        <f t="shared" si="32"/>
        <v>3797.89</v>
      </c>
      <c r="K176">
        <f t="shared" si="33"/>
        <v>1.9504103392399106E-5</v>
      </c>
      <c r="L176" t="s">
        <v>8</v>
      </c>
      <c r="M176" t="s">
        <v>13</v>
      </c>
      <c r="N176">
        <f t="shared" si="34"/>
        <v>1.9504103392399106E-5</v>
      </c>
      <c r="P176">
        <f>IF(N176&gt;O173,"ND",IF(N176&lt;O174,"ND",N176))</f>
        <v>1.9504103392399106E-5</v>
      </c>
    </row>
    <row r="177" spans="1:19">
      <c r="A177">
        <v>304490.86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3.869007903715909E-6</v>
      </c>
      <c r="P177">
        <f>IF(N177&gt;O179,"ND",IF(N177&lt;O180,"ND",N177))</f>
        <v>0</v>
      </c>
      <c r="Q177">
        <f>AVERAGE(P177:P182)</f>
        <v>3.869007903715909E-6</v>
      </c>
      <c r="R177">
        <f t="shared" si="40"/>
        <v>16</v>
      </c>
      <c r="S177">
        <f t="shared" ref="S177" si="43">ROW(R177)</f>
        <v>177</v>
      </c>
    </row>
    <row r="178" spans="1:19">
      <c r="A178">
        <v>307948.78999999998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4.8977306054472093E-6</v>
      </c>
      <c r="P178">
        <f>IF(N178&gt;O179,"ND",IF(N178&lt;O180,"ND",N178))</f>
        <v>0</v>
      </c>
    </row>
    <row r="179" spans="1:19">
      <c r="A179">
        <v>307900.14</v>
      </c>
      <c r="B179">
        <v>1284.03</v>
      </c>
      <c r="D179">
        <f t="shared" si="30"/>
        <v>1284.03</v>
      </c>
      <c r="E179">
        <v>16</v>
      </c>
      <c r="F179" t="s">
        <v>13</v>
      </c>
      <c r="G179">
        <f t="shared" si="31"/>
        <v>1</v>
      </c>
      <c r="H179">
        <f t="shared" si="32"/>
        <v>1284.03</v>
      </c>
      <c r="K179">
        <f t="shared" si="33"/>
        <v>6.5941493510718378E-6</v>
      </c>
      <c r="L179">
        <v>16</v>
      </c>
      <c r="M179" t="s">
        <v>13</v>
      </c>
      <c r="N179">
        <f t="shared" si="34"/>
        <v>6.5941493510718378E-6</v>
      </c>
      <c r="O179">
        <f>O177+(O178*1.89)</f>
        <v>1.3125718748011134E-5</v>
      </c>
      <c r="P179">
        <f>IF(N179&gt;O179,"ND",IF(N179&lt;O180,"ND",N179))</f>
        <v>6.5941493510718378E-6</v>
      </c>
    </row>
    <row r="180" spans="1:19">
      <c r="A180">
        <v>401819.89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-5.3877029405793157E-6</v>
      </c>
      <c r="P180">
        <f>IF(N180&gt;O179,"ND",IF(N180&lt;O180,"ND",N180))</f>
        <v>0</v>
      </c>
    </row>
    <row r="181" spans="1:19">
      <c r="A181">
        <v>480152.05</v>
      </c>
      <c r="B181">
        <v>2348.81</v>
      </c>
      <c r="D181">
        <f t="shared" si="30"/>
        <v>2348.81</v>
      </c>
      <c r="E181">
        <v>16</v>
      </c>
      <c r="F181" t="s">
        <v>13</v>
      </c>
      <c r="G181">
        <f t="shared" si="31"/>
        <v>1</v>
      </c>
      <c r="H181">
        <f t="shared" si="32"/>
        <v>2348.81</v>
      </c>
      <c r="K181">
        <f t="shared" si="33"/>
        <v>1.2062338058527483E-5</v>
      </c>
      <c r="L181">
        <v>16</v>
      </c>
      <c r="M181" t="s">
        <v>13</v>
      </c>
      <c r="N181">
        <f t="shared" si="34"/>
        <v>1.2062338058527483E-5</v>
      </c>
      <c r="P181">
        <f>IF(N181&gt;O179,"ND",IF(N181&lt;O180,"ND",N181))</f>
        <v>1.2062338058527483E-5</v>
      </c>
    </row>
    <row r="182" spans="1:19">
      <c r="A182">
        <v>455997.7</v>
      </c>
      <c r="B182">
        <v>887.46</v>
      </c>
      <c r="D182">
        <f t="shared" si="30"/>
        <v>887.46</v>
      </c>
      <c r="E182">
        <v>16</v>
      </c>
      <c r="F182" t="s">
        <v>13</v>
      </c>
      <c r="G182">
        <f t="shared" si="31"/>
        <v>1</v>
      </c>
      <c r="H182">
        <f t="shared" si="32"/>
        <v>887.46</v>
      </c>
      <c r="K182">
        <f t="shared" si="33"/>
        <v>4.5575600126961319E-6</v>
      </c>
      <c r="L182">
        <v>16</v>
      </c>
      <c r="M182" t="s">
        <v>13</v>
      </c>
      <c r="N182">
        <f t="shared" si="34"/>
        <v>4.5575600126961319E-6</v>
      </c>
      <c r="P182">
        <f>IF(N182&gt;O179,"ND",IF(N182&lt;O180,"ND",N182))</f>
        <v>4.5575600126961319E-6</v>
      </c>
    </row>
    <row r="183" spans="1:19">
      <c r="A183">
        <v>687175.68000000005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1.5479908925175744E-5</v>
      </c>
      <c r="P183">
        <f>IF(N183&gt;O185,"ND",IF(N183&lt;O186,"ND",N183))</f>
        <v>0</v>
      </c>
      <c r="Q183">
        <f>AVERAGE(P183:P188)</f>
        <v>1.5479908925175744E-5</v>
      </c>
      <c r="R183">
        <f t="shared" si="40"/>
        <v>66</v>
      </c>
      <c r="S183">
        <f t="shared" ref="S183" si="44">ROW(R183)</f>
        <v>183</v>
      </c>
    </row>
    <row r="184" spans="1:19">
      <c r="A184">
        <v>665379.14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1.4469663995272126E-5</v>
      </c>
      <c r="P184">
        <f>IF(N184&gt;O185,"ND",IF(N184&lt;O186,"ND",N184))</f>
        <v>0</v>
      </c>
    </row>
    <row r="185" spans="1:19">
      <c r="A185">
        <v>691698.56</v>
      </c>
      <c r="B185">
        <v>4325.54</v>
      </c>
      <c r="D185">
        <f t="shared" si="30"/>
        <v>4325.54</v>
      </c>
      <c r="E185">
        <v>66</v>
      </c>
      <c r="F185" t="s">
        <v>13</v>
      </c>
      <c r="G185">
        <f t="shared" si="31"/>
        <v>1</v>
      </c>
      <c r="H185">
        <f t="shared" si="32"/>
        <v>4325.54</v>
      </c>
      <c r="K185">
        <f t="shared" si="33"/>
        <v>2.2213855427081359E-5</v>
      </c>
      <c r="L185">
        <v>66</v>
      </c>
      <c r="M185" t="s">
        <v>13</v>
      </c>
      <c r="N185">
        <f t="shared" si="34"/>
        <v>2.2213855427081359E-5</v>
      </c>
      <c r="O185">
        <f>O183+(O184*1.89)</f>
        <v>4.2827573876240062E-5</v>
      </c>
      <c r="P185">
        <f>IF(N185&gt;O185,"ND",IF(N185&lt;O186,"ND",N185))</f>
        <v>2.2213855427081359E-5</v>
      </c>
    </row>
    <row r="186" spans="1:19">
      <c r="A186">
        <v>759525.41</v>
      </c>
      <c r="B186">
        <v>4935.6899999999996</v>
      </c>
      <c r="D186">
        <f t="shared" si="30"/>
        <v>4935.6899999999996</v>
      </c>
      <c r="E186">
        <v>66</v>
      </c>
      <c r="F186" t="s">
        <v>13</v>
      </c>
      <c r="G186">
        <f t="shared" si="31"/>
        <v>1</v>
      </c>
      <c r="H186">
        <f t="shared" si="32"/>
        <v>4935.6899999999996</v>
      </c>
      <c r="K186">
        <f t="shared" si="33"/>
        <v>2.5347287065404826E-5</v>
      </c>
      <c r="L186">
        <v>66</v>
      </c>
      <c r="M186" t="s">
        <v>13</v>
      </c>
      <c r="N186">
        <f t="shared" si="34"/>
        <v>2.5347287065404826E-5</v>
      </c>
      <c r="O186">
        <f>O183-(O184*1.89)</f>
        <v>-1.1867756025888574E-5</v>
      </c>
      <c r="P186">
        <f>IF(N186&gt;O185,"ND",IF(N186&lt;O186,"ND",N186))</f>
        <v>2.5347287065404826E-5</v>
      </c>
    </row>
    <row r="187" spans="1:19">
      <c r="A187">
        <v>672865.15</v>
      </c>
      <c r="B187">
        <v>1942.24</v>
      </c>
      <c r="D187">
        <f t="shared" si="30"/>
        <v>1942.24</v>
      </c>
      <c r="E187">
        <v>66</v>
      </c>
      <c r="F187" t="s">
        <v>13</v>
      </c>
      <c r="G187">
        <f t="shared" si="31"/>
        <v>1</v>
      </c>
      <c r="H187">
        <f t="shared" si="32"/>
        <v>1942.24</v>
      </c>
      <c r="K187">
        <f t="shared" si="33"/>
        <v>9.9743936166801144E-6</v>
      </c>
      <c r="L187">
        <v>66</v>
      </c>
      <c r="M187" t="s">
        <v>13</v>
      </c>
      <c r="N187">
        <f t="shared" si="34"/>
        <v>9.9743936166801144E-6</v>
      </c>
      <c r="P187">
        <f>IF(N187&gt;O185,"ND",IF(N187&lt;O186,"ND",N187))</f>
        <v>9.9743936166801144E-6</v>
      </c>
    </row>
    <row r="188" spans="1:19">
      <c r="A188">
        <v>671454.35</v>
      </c>
      <c r="B188">
        <v>6882.26</v>
      </c>
      <c r="D188">
        <f t="shared" si="30"/>
        <v>6882.26</v>
      </c>
      <c r="E188">
        <v>66</v>
      </c>
      <c r="F188" t="s">
        <v>13</v>
      </c>
      <c r="G188">
        <f t="shared" si="31"/>
        <v>1</v>
      </c>
      <c r="H188">
        <f t="shared" si="32"/>
        <v>6882.26</v>
      </c>
      <c r="K188">
        <f t="shared" si="33"/>
        <v>3.534391744188817E-5</v>
      </c>
      <c r="L188">
        <v>66</v>
      </c>
      <c r="M188" t="s">
        <v>13</v>
      </c>
      <c r="N188">
        <f t="shared" si="34"/>
        <v>3.534391744188817E-5</v>
      </c>
      <c r="P188">
        <f>IF(N188&gt;O185,"ND",IF(N188&lt;O186,"ND",N188))</f>
        <v>3.534391744188817E-5</v>
      </c>
    </row>
    <row r="189" spans="1:19">
      <c r="A189">
        <v>506082.23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5.1912819895364424E-6</v>
      </c>
      <c r="P189">
        <f>IF(N189&gt;O191,"ND",IF(N189&lt;O192,"ND",N189))</f>
        <v>0</v>
      </c>
      <c r="Q189">
        <f>AVERAGE(P189:P194)</f>
        <v>4.4472492504390013E-7</v>
      </c>
      <c r="R189">
        <f t="shared" si="40"/>
        <v>17</v>
      </c>
      <c r="S189">
        <f t="shared" ref="S189" si="45">ROW(R189)</f>
        <v>189</v>
      </c>
    </row>
    <row r="190" spans="1:19">
      <c r="A190">
        <v>601761.64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1.1660615113909112E-5</v>
      </c>
      <c r="P190">
        <f>IF(N190&gt;O191,"ND",IF(N190&lt;O192,"ND",N190))</f>
        <v>0</v>
      </c>
    </row>
    <row r="191" spans="1:19">
      <c r="A191">
        <v>513937.86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2.7229844554824661E-5</v>
      </c>
      <c r="P191">
        <f>IF(N191&gt;O191,"ND",IF(N191&lt;O192,"ND",N191))</f>
        <v>0</v>
      </c>
    </row>
    <row r="192" spans="1:19">
      <c r="A192">
        <v>574387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-1.6847280575751776E-5</v>
      </c>
      <c r="P192">
        <f>IF(N192&gt;O191,"ND",IF(N192&lt;O192,"ND",N192))</f>
        <v>0</v>
      </c>
    </row>
    <row r="193" spans="1:19">
      <c r="A193">
        <v>711818.6</v>
      </c>
      <c r="B193">
        <v>5632.17</v>
      </c>
      <c r="D193">
        <f t="shared" si="30"/>
        <v>5632.17</v>
      </c>
      <c r="E193">
        <v>17</v>
      </c>
      <c r="F193" t="s">
        <v>13</v>
      </c>
      <c r="G193">
        <f t="shared" si="31"/>
        <v>1</v>
      </c>
      <c r="H193">
        <f t="shared" si="32"/>
        <v>5632.17</v>
      </c>
      <c r="K193">
        <f t="shared" si="33"/>
        <v>2.8924067311999154E-5</v>
      </c>
      <c r="L193">
        <v>17</v>
      </c>
      <c r="M193" t="s">
        <v>13</v>
      </c>
      <c r="N193">
        <f t="shared" si="34"/>
        <v>2.8924067311999154E-5</v>
      </c>
      <c r="P193" t="str">
        <f>IF(N193&gt;O191,"ND",IF(N193&lt;O192,"ND",N193))</f>
        <v>ND</v>
      </c>
    </row>
    <row r="194" spans="1:19">
      <c r="A194">
        <v>660700.93999999994</v>
      </c>
      <c r="B194">
        <v>432.99</v>
      </c>
      <c r="D194">
        <f t="shared" si="30"/>
        <v>432.99</v>
      </c>
      <c r="E194">
        <v>17</v>
      </c>
      <c r="F194" t="s">
        <v>13</v>
      </c>
      <c r="G194">
        <f t="shared" si="31"/>
        <v>1</v>
      </c>
      <c r="H194">
        <f t="shared" si="32"/>
        <v>432.99</v>
      </c>
      <c r="K194">
        <f t="shared" si="33"/>
        <v>2.2236246252195006E-6</v>
      </c>
      <c r="L194">
        <v>17</v>
      </c>
      <c r="M194" t="s">
        <v>13</v>
      </c>
      <c r="N194">
        <f t="shared" si="34"/>
        <v>2.2236246252195006E-6</v>
      </c>
      <c r="P194">
        <f>IF(N194&gt;O191,"ND",IF(N194&lt;O192,"ND",N194))</f>
        <v>2.2236246252195006E-6</v>
      </c>
    </row>
    <row r="195" spans="1:19">
      <c r="A195">
        <v>182115.6</v>
      </c>
      <c r="B195">
        <v>709081.27</v>
      </c>
      <c r="D195">
        <f t="shared" si="30"/>
        <v>709081.27</v>
      </c>
      <c r="E195">
        <v>93</v>
      </c>
      <c r="F195" t="s">
        <v>13</v>
      </c>
      <c r="G195">
        <f t="shared" si="31"/>
        <v>1</v>
      </c>
      <c r="H195">
        <f t="shared" si="32"/>
        <v>709081.27</v>
      </c>
      <c r="K195">
        <f t="shared" si="33"/>
        <v>3.6414941990667625E-3</v>
      </c>
      <c r="L195">
        <v>93</v>
      </c>
      <c r="M195" t="s">
        <v>13</v>
      </c>
      <c r="N195">
        <f t="shared" si="34"/>
        <v>3.6414941990667625E-3</v>
      </c>
      <c r="O195">
        <f>AVERAGE(N195:N200)</f>
        <v>3.7926685766420183E-3</v>
      </c>
      <c r="P195">
        <f>IF(N195&gt;O197,"ND",IF(N195&lt;O198,"ND",N195))</f>
        <v>3.6414941990667625E-3</v>
      </c>
      <c r="Q195">
        <f>AVERAGE(P195:P200)</f>
        <v>3.7926685766420183E-3</v>
      </c>
      <c r="R195">
        <f t="shared" si="40"/>
        <v>93</v>
      </c>
      <c r="S195">
        <f t="shared" ref="S195" si="46">ROW(R195)</f>
        <v>195</v>
      </c>
    </row>
    <row r="196" spans="1:19">
      <c r="A196">
        <v>163588.91</v>
      </c>
      <c r="B196">
        <v>713780.54</v>
      </c>
      <c r="D196">
        <f t="shared" ref="D196:D259" si="47">IF(A196&lt;$A$4623,"NA",B196)</f>
        <v>713780.54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713780.54</v>
      </c>
      <c r="K196">
        <f t="shared" ref="K196:K259" si="50">IF(F196="A",H196/$J$3,IF(F196="B",H196/$J$4,IF(F196="C",H196/$J$5,IF(F196="D",H196/$J$5))))</f>
        <v>3.6656273487758904E-3</v>
      </c>
      <c r="L196">
        <v>93</v>
      </c>
      <c r="M196" t="s">
        <v>13</v>
      </c>
      <c r="N196">
        <f t="shared" ref="N196:N259" si="51">VALUE(K196)</f>
        <v>3.6656273487758904E-3</v>
      </c>
      <c r="O196">
        <f>STDEV(N195:N200)</f>
        <v>4.3853414751739698E-4</v>
      </c>
      <c r="P196">
        <f>IF(N196&gt;O197,"ND",IF(N196&lt;O198,"ND",N196))</f>
        <v>3.6656273487758904E-3</v>
      </c>
    </row>
    <row r="197" spans="1:19">
      <c r="A197">
        <v>167155.1</v>
      </c>
      <c r="B197">
        <v>614981.81000000006</v>
      </c>
      <c r="D197">
        <f t="shared" si="47"/>
        <v>614981.81000000006</v>
      </c>
      <c r="E197">
        <v>93</v>
      </c>
      <c r="F197" t="s">
        <v>13</v>
      </c>
      <c r="G197">
        <f t="shared" si="48"/>
        <v>1</v>
      </c>
      <c r="H197">
        <f t="shared" si="49"/>
        <v>614981.81000000006</v>
      </c>
      <c r="K197">
        <f t="shared" si="50"/>
        <v>3.1582454485740092E-3</v>
      </c>
      <c r="L197">
        <v>93</v>
      </c>
      <c r="M197" t="s">
        <v>13</v>
      </c>
      <c r="N197">
        <f t="shared" si="51"/>
        <v>3.1582454485740092E-3</v>
      </c>
      <c r="O197">
        <f>O195+(O196*1.89)</f>
        <v>4.6214981154498987E-3</v>
      </c>
      <c r="P197">
        <f>IF(N197&gt;O197,"ND",IF(N197&lt;O198,"ND",N197))</f>
        <v>3.1582454485740092E-3</v>
      </c>
    </row>
    <row r="198" spans="1:19">
      <c r="A198">
        <v>202751.47</v>
      </c>
      <c r="B198">
        <v>719670.73</v>
      </c>
      <c r="D198">
        <f t="shared" si="47"/>
        <v>719670.73</v>
      </c>
      <c r="E198">
        <v>93</v>
      </c>
      <c r="F198" t="s">
        <v>13</v>
      </c>
      <c r="G198">
        <f t="shared" si="48"/>
        <v>1</v>
      </c>
      <c r="H198">
        <f t="shared" si="49"/>
        <v>719670.73</v>
      </c>
      <c r="K198">
        <f t="shared" si="50"/>
        <v>3.6958764804676651E-3</v>
      </c>
      <c r="L198">
        <v>93</v>
      </c>
      <c r="M198" t="s">
        <v>13</v>
      </c>
      <c r="N198">
        <f t="shared" si="51"/>
        <v>3.6958764804676651E-3</v>
      </c>
      <c r="O198">
        <f>O195-(O196*1.89)</f>
        <v>2.963839037834138E-3</v>
      </c>
      <c r="P198">
        <f>IF(N198&gt;O197,"ND",IF(N198&lt;O198,"ND",N198))</f>
        <v>3.6958764804676651E-3</v>
      </c>
    </row>
    <row r="199" spans="1:19">
      <c r="A199">
        <v>199777.28</v>
      </c>
      <c r="B199">
        <v>831966.7</v>
      </c>
      <c r="D199">
        <f t="shared" si="47"/>
        <v>831966.7</v>
      </c>
      <c r="E199">
        <v>93</v>
      </c>
      <c r="F199" t="s">
        <v>13</v>
      </c>
      <c r="G199">
        <f t="shared" si="48"/>
        <v>1</v>
      </c>
      <c r="H199">
        <f t="shared" si="49"/>
        <v>831966.7</v>
      </c>
      <c r="K199">
        <f t="shared" si="50"/>
        <v>4.2725735963477316E-3</v>
      </c>
      <c r="L199">
        <v>93</v>
      </c>
      <c r="M199" t="s">
        <v>13</v>
      </c>
      <c r="N199">
        <f t="shared" si="51"/>
        <v>4.2725735963477316E-3</v>
      </c>
      <c r="P199">
        <f>IF(N199&gt;O197,"ND",IF(N199&lt;O198,"ND",N199))</f>
        <v>4.2725735963477316E-3</v>
      </c>
    </row>
    <row r="200" spans="1:19">
      <c r="A200">
        <v>208735.83</v>
      </c>
      <c r="B200">
        <v>841628.99</v>
      </c>
      <c r="D200">
        <f t="shared" si="47"/>
        <v>841628.99</v>
      </c>
      <c r="E200">
        <v>93</v>
      </c>
      <c r="F200" t="s">
        <v>13</v>
      </c>
      <c r="G200">
        <f t="shared" si="48"/>
        <v>1</v>
      </c>
      <c r="H200">
        <f t="shared" si="49"/>
        <v>841628.99</v>
      </c>
      <c r="K200">
        <f t="shared" si="50"/>
        <v>4.3221943866200525E-3</v>
      </c>
      <c r="L200">
        <v>93</v>
      </c>
      <c r="M200" t="s">
        <v>13</v>
      </c>
      <c r="N200">
        <f t="shared" si="51"/>
        <v>4.3221943866200525E-3</v>
      </c>
      <c r="P200">
        <f>IF(N200&gt;O197,"ND",IF(N200&lt;O198,"ND",N200))</f>
        <v>4.3221943866200525E-3</v>
      </c>
    </row>
    <row r="201" spans="1:19">
      <c r="A201">
        <v>180897.28</v>
      </c>
      <c r="B201">
        <v>436528.71</v>
      </c>
      <c r="D201">
        <f t="shared" si="47"/>
        <v>436528.71</v>
      </c>
      <c r="E201">
        <v>18</v>
      </c>
      <c r="F201" t="s">
        <v>13</v>
      </c>
      <c r="G201">
        <f t="shared" si="48"/>
        <v>1</v>
      </c>
      <c r="H201">
        <f t="shared" si="49"/>
        <v>436528.71</v>
      </c>
      <c r="K201">
        <f t="shared" si="50"/>
        <v>2.2417977070401211E-3</v>
      </c>
      <c r="L201">
        <v>18</v>
      </c>
      <c r="M201" t="s">
        <v>13</v>
      </c>
      <c r="N201">
        <f t="shared" si="51"/>
        <v>2.2417977070401211E-3</v>
      </c>
      <c r="O201">
        <f>AVERAGE(N201:N206)</f>
        <v>2.2966753169731918E-3</v>
      </c>
      <c r="P201">
        <f>IF(N201&gt;O203,"ND",IF(N201&lt;O204,"ND",N201))</f>
        <v>2.2417977070401211E-3</v>
      </c>
      <c r="Q201">
        <f>AVERAGE(P201:P206)</f>
        <v>2.2966753169731918E-3</v>
      </c>
      <c r="R201">
        <f t="shared" si="40"/>
        <v>18</v>
      </c>
      <c r="S201">
        <f t="shared" ref="S201" si="52">ROW(R201)</f>
        <v>201</v>
      </c>
    </row>
    <row r="202" spans="1:19">
      <c r="A202">
        <v>179857.77</v>
      </c>
      <c r="B202">
        <v>445966.8</v>
      </c>
      <c r="D202">
        <f t="shared" si="47"/>
        <v>445966.8</v>
      </c>
      <c r="E202">
        <v>18</v>
      </c>
      <c r="F202" t="s">
        <v>13</v>
      </c>
      <c r="G202">
        <f t="shared" si="48"/>
        <v>1</v>
      </c>
      <c r="H202">
        <f t="shared" si="49"/>
        <v>445966.8</v>
      </c>
      <c r="K202">
        <f t="shared" si="50"/>
        <v>2.2902671158926071E-3</v>
      </c>
      <c r="L202">
        <v>18</v>
      </c>
      <c r="M202" t="s">
        <v>13</v>
      </c>
      <c r="N202">
        <f t="shared" si="51"/>
        <v>2.2902671158926071E-3</v>
      </c>
      <c r="O202">
        <f>STDEV(N201:N206)</f>
        <v>7.927402839442551E-5</v>
      </c>
      <c r="P202">
        <f>IF(N202&gt;O203,"ND",IF(N202&lt;O204,"ND",N202))</f>
        <v>2.2902671158926071E-3</v>
      </c>
    </row>
    <row r="203" spans="1:19">
      <c r="A203">
        <v>193564.4</v>
      </c>
      <c r="B203">
        <v>453535.1</v>
      </c>
      <c r="D203">
        <f t="shared" si="47"/>
        <v>453535.1</v>
      </c>
      <c r="E203">
        <v>18</v>
      </c>
      <c r="F203" t="s">
        <v>13</v>
      </c>
      <c r="G203">
        <f t="shared" si="48"/>
        <v>1</v>
      </c>
      <c r="H203">
        <f t="shared" si="49"/>
        <v>453535.1</v>
      </c>
      <c r="K203">
        <f t="shared" si="50"/>
        <v>2.3291341988530652E-3</v>
      </c>
      <c r="L203">
        <v>18</v>
      </c>
      <c r="M203" t="s">
        <v>13</v>
      </c>
      <c r="N203">
        <f t="shared" si="51"/>
        <v>2.3291341988530652E-3</v>
      </c>
      <c r="O203">
        <f>O201+(O202*1.89)</f>
        <v>2.4465032306386558E-3</v>
      </c>
      <c r="P203">
        <f>IF(N203&gt;O203,"ND",IF(N203&lt;O204,"ND",N203))</f>
        <v>2.3291341988530652E-3</v>
      </c>
    </row>
    <row r="204" spans="1:19">
      <c r="A204">
        <v>173502.13</v>
      </c>
      <c r="B204">
        <v>474585.16</v>
      </c>
      <c r="D204">
        <f t="shared" si="47"/>
        <v>474585.16</v>
      </c>
      <c r="E204">
        <v>18</v>
      </c>
      <c r="F204" t="s">
        <v>13</v>
      </c>
      <c r="G204">
        <f t="shared" si="48"/>
        <v>1</v>
      </c>
      <c r="H204">
        <f t="shared" si="49"/>
        <v>474585.16</v>
      </c>
      <c r="K204">
        <f t="shared" si="50"/>
        <v>2.4372369997915349E-3</v>
      </c>
      <c r="L204">
        <v>18</v>
      </c>
      <c r="M204" t="s">
        <v>13</v>
      </c>
      <c r="N204">
        <f t="shared" si="51"/>
        <v>2.4372369997915349E-3</v>
      </c>
      <c r="O204">
        <f>O201-(O202*1.89)</f>
        <v>2.1468474033077278E-3</v>
      </c>
      <c r="P204">
        <f>IF(N204&gt;O203,"ND",IF(N204&lt;O204,"ND",N204))</f>
        <v>2.4372369997915349E-3</v>
      </c>
    </row>
    <row r="205" spans="1:19">
      <c r="A205">
        <v>188273.66</v>
      </c>
      <c r="B205">
        <v>431341.53</v>
      </c>
      <c r="D205">
        <f t="shared" si="47"/>
        <v>431341.53</v>
      </c>
      <c r="E205">
        <v>18</v>
      </c>
      <c r="F205" t="s">
        <v>13</v>
      </c>
      <c r="G205">
        <f t="shared" si="48"/>
        <v>1</v>
      </c>
      <c r="H205">
        <f t="shared" si="49"/>
        <v>431341.53</v>
      </c>
      <c r="K205">
        <f t="shared" si="50"/>
        <v>2.2151588904775073E-3</v>
      </c>
      <c r="L205">
        <v>18</v>
      </c>
      <c r="M205" t="s">
        <v>13</v>
      </c>
      <c r="N205">
        <f t="shared" si="51"/>
        <v>2.2151588904775073E-3</v>
      </c>
      <c r="P205">
        <f>IF(N205&gt;O203,"ND",IF(N205&lt;O204,"ND",N205))</f>
        <v>2.2151588904775073E-3</v>
      </c>
    </row>
    <row r="206" spans="1:19">
      <c r="A206">
        <v>183808.93</v>
      </c>
      <c r="B206">
        <v>441330.43</v>
      </c>
      <c r="D206">
        <f t="shared" si="47"/>
        <v>441330.43</v>
      </c>
      <c r="E206">
        <v>18</v>
      </c>
      <c r="F206" t="s">
        <v>13</v>
      </c>
      <c r="G206">
        <f t="shared" si="48"/>
        <v>1</v>
      </c>
      <c r="H206">
        <f t="shared" si="49"/>
        <v>441330.43</v>
      </c>
      <c r="K206">
        <f t="shared" si="50"/>
        <v>2.2664569897843162E-3</v>
      </c>
      <c r="L206">
        <v>18</v>
      </c>
      <c r="M206" t="s">
        <v>13</v>
      </c>
      <c r="N206">
        <f t="shared" si="51"/>
        <v>2.2664569897843162E-3</v>
      </c>
      <c r="P206">
        <f>IF(N206&gt;O203,"ND",IF(N206&lt;O204,"ND",N206))</f>
        <v>2.2664569897843162E-3</v>
      </c>
    </row>
    <row r="207" spans="1:19">
      <c r="A207">
        <v>268309.45</v>
      </c>
      <c r="B207">
        <v>1150808.6200000001</v>
      </c>
      <c r="D207">
        <f t="shared" si="47"/>
        <v>1150808.6200000001</v>
      </c>
      <c r="E207">
        <v>102</v>
      </c>
      <c r="F207" t="s">
        <v>13</v>
      </c>
      <c r="G207">
        <f t="shared" si="48"/>
        <v>1</v>
      </c>
      <c r="H207">
        <f t="shared" si="49"/>
        <v>1150808.6200000001</v>
      </c>
      <c r="K207">
        <f t="shared" si="50"/>
        <v>5.9099895756180758E-3</v>
      </c>
      <c r="L207">
        <v>102</v>
      </c>
      <c r="M207" t="s">
        <v>13</v>
      </c>
      <c r="N207">
        <f t="shared" si="51"/>
        <v>5.9099895756180758E-3</v>
      </c>
      <c r="O207">
        <f>AVERAGE(N207:N212)</f>
        <v>5.8364838262925213E-3</v>
      </c>
      <c r="P207">
        <f>IF(N207&gt;O209,"ND",IF(N207&lt;O210,"ND",N207))</f>
        <v>5.9099895756180758E-3</v>
      </c>
      <c r="Q207">
        <f>AVERAGE(P207:P212)</f>
        <v>5.8364838262925213E-3</v>
      </c>
      <c r="R207">
        <f t="shared" si="40"/>
        <v>102</v>
      </c>
      <c r="S207">
        <f t="shared" ref="S207" si="53">ROW(R207)</f>
        <v>207</v>
      </c>
    </row>
    <row r="208" spans="1:19">
      <c r="A208">
        <v>252317.42</v>
      </c>
      <c r="B208">
        <v>1083317.58</v>
      </c>
      <c r="D208">
        <f t="shared" si="47"/>
        <v>1083317.58</v>
      </c>
      <c r="E208">
        <v>102</v>
      </c>
      <c r="F208" t="s">
        <v>13</v>
      </c>
      <c r="G208">
        <f t="shared" si="48"/>
        <v>1</v>
      </c>
      <c r="H208">
        <f t="shared" si="49"/>
        <v>1083317.58</v>
      </c>
      <c r="K208">
        <f t="shared" si="50"/>
        <v>5.5633886413570671E-3</v>
      </c>
      <c r="L208">
        <v>102</v>
      </c>
      <c r="M208" t="s">
        <v>13</v>
      </c>
      <c r="N208">
        <f t="shared" si="51"/>
        <v>5.5633886413570671E-3</v>
      </c>
      <c r="O208">
        <f>STDEV(N207:N212)</f>
        <v>3.0393943868123731E-4</v>
      </c>
      <c r="P208">
        <f>IF(N208&gt;O209,"ND",IF(N208&lt;O210,"ND",N208))</f>
        <v>5.5633886413570671E-3</v>
      </c>
    </row>
    <row r="209" spans="1:19">
      <c r="A209">
        <v>249203.34</v>
      </c>
      <c r="B209">
        <v>1073133.8999999999</v>
      </c>
      <c r="D209">
        <f t="shared" si="47"/>
        <v>1073133.8999999999</v>
      </c>
      <c r="E209">
        <v>102</v>
      </c>
      <c r="F209" t="s">
        <v>13</v>
      </c>
      <c r="G209">
        <f t="shared" si="48"/>
        <v>1</v>
      </c>
      <c r="H209">
        <f t="shared" si="49"/>
        <v>1073133.8999999999</v>
      </c>
      <c r="K209">
        <f t="shared" si="50"/>
        <v>5.5110902473448362E-3</v>
      </c>
      <c r="L209">
        <v>102</v>
      </c>
      <c r="M209" t="s">
        <v>13</v>
      </c>
      <c r="N209">
        <f t="shared" si="51"/>
        <v>5.5110902473448362E-3</v>
      </c>
      <c r="O209">
        <f>O207+(O208*1.89)</f>
        <v>6.4109293654000601E-3</v>
      </c>
      <c r="P209">
        <f>IF(N209&gt;O209,"ND",IF(N209&lt;O210,"ND",N209))</f>
        <v>5.5110902473448362E-3</v>
      </c>
    </row>
    <row r="210" spans="1:19">
      <c r="A210">
        <v>269644.53000000003</v>
      </c>
      <c r="B210">
        <v>1142066.02</v>
      </c>
      <c r="D210">
        <f t="shared" si="47"/>
        <v>1142066.02</v>
      </c>
      <c r="E210">
        <v>102</v>
      </c>
      <c r="F210" t="s">
        <v>13</v>
      </c>
      <c r="G210">
        <f t="shared" si="48"/>
        <v>1</v>
      </c>
      <c r="H210">
        <f t="shared" si="49"/>
        <v>1142066.02</v>
      </c>
      <c r="K210">
        <f t="shared" si="50"/>
        <v>5.8650918628569406E-3</v>
      </c>
      <c r="L210">
        <v>102</v>
      </c>
      <c r="M210" t="s">
        <v>13</v>
      </c>
      <c r="N210">
        <f t="shared" si="51"/>
        <v>5.8650918628569406E-3</v>
      </c>
      <c r="O210">
        <f>O207-(O208*1.89)</f>
        <v>5.2620382871849825E-3</v>
      </c>
      <c r="P210">
        <f>IF(N210&gt;O209,"ND",IF(N210&lt;O210,"ND",N210))</f>
        <v>5.8650918628569406E-3</v>
      </c>
    </row>
    <row r="211" spans="1:19">
      <c r="A211">
        <v>282510.31</v>
      </c>
      <c r="B211">
        <v>1131138.54</v>
      </c>
      <c r="D211">
        <f t="shared" si="47"/>
        <v>1131138.54</v>
      </c>
      <c r="E211">
        <v>102</v>
      </c>
      <c r="F211" t="s">
        <v>13</v>
      </c>
      <c r="G211">
        <f t="shared" si="48"/>
        <v>1</v>
      </c>
      <c r="H211">
        <f t="shared" si="49"/>
        <v>1131138.54</v>
      </c>
      <c r="K211">
        <f t="shared" si="50"/>
        <v>5.8089736762484889E-3</v>
      </c>
      <c r="L211">
        <v>102</v>
      </c>
      <c r="M211" t="s">
        <v>13</v>
      </c>
      <c r="N211">
        <f t="shared" si="51"/>
        <v>5.8089736762484889E-3</v>
      </c>
      <c r="P211">
        <f>IF(N211&gt;O209,"ND",IF(N211&lt;O210,"ND",N211))</f>
        <v>5.8089736762484889E-3</v>
      </c>
    </row>
    <row r="212" spans="1:19">
      <c r="A212">
        <v>282783.62</v>
      </c>
      <c r="B212">
        <v>1238507.67</v>
      </c>
      <c r="D212">
        <f t="shared" si="47"/>
        <v>1238507.67</v>
      </c>
      <c r="E212">
        <v>102</v>
      </c>
      <c r="F212" t="s">
        <v>13</v>
      </c>
      <c r="G212">
        <f t="shared" si="48"/>
        <v>1</v>
      </c>
      <c r="H212">
        <f t="shared" si="49"/>
        <v>1238507.67</v>
      </c>
      <c r="K212">
        <f t="shared" si="50"/>
        <v>6.3603689543297228E-3</v>
      </c>
      <c r="L212">
        <v>102</v>
      </c>
      <c r="M212" t="s">
        <v>13</v>
      </c>
      <c r="N212">
        <f t="shared" si="51"/>
        <v>6.3603689543297228E-3</v>
      </c>
      <c r="P212">
        <f>IF(N212&gt;O209,"ND",IF(N212&lt;O210,"ND",N212))</f>
        <v>6.3603689543297228E-3</v>
      </c>
    </row>
    <row r="213" spans="1:19">
      <c r="A213">
        <v>201919.02</v>
      </c>
      <c r="B213">
        <v>416542.18</v>
      </c>
      <c r="D213">
        <f t="shared" si="47"/>
        <v>416542.18</v>
      </c>
      <c r="E213">
        <v>19</v>
      </c>
      <c r="F213" t="s">
        <v>13</v>
      </c>
      <c r="G213">
        <f t="shared" si="48"/>
        <v>1</v>
      </c>
      <c r="H213">
        <f t="shared" si="49"/>
        <v>416542.18</v>
      </c>
      <c r="K213">
        <f t="shared" si="50"/>
        <v>2.1391566754211731E-3</v>
      </c>
      <c r="L213">
        <v>19</v>
      </c>
      <c r="M213" t="s">
        <v>13</v>
      </c>
      <c r="N213">
        <f t="shared" si="51"/>
        <v>2.1391566754211731E-3</v>
      </c>
      <c r="O213">
        <f>AVERAGE(N213:N218)</f>
        <v>2.5081450282406297E-3</v>
      </c>
      <c r="P213">
        <f>IF(N213&gt;O215,"ND",IF(N213&lt;O216,"ND",N213))</f>
        <v>2.1391566754211731E-3</v>
      </c>
      <c r="Q213">
        <f>AVERAGE(P213:P218)</f>
        <v>2.5081450282406297E-3</v>
      </c>
      <c r="R213">
        <f t="shared" si="40"/>
        <v>19</v>
      </c>
      <c r="S213">
        <f t="shared" ref="S213" si="54">ROW(R213)</f>
        <v>213</v>
      </c>
    </row>
    <row r="214" spans="1:19">
      <c r="A214">
        <v>187337.01</v>
      </c>
      <c r="B214">
        <v>431258.41</v>
      </c>
      <c r="D214">
        <f t="shared" si="47"/>
        <v>431258.41</v>
      </c>
      <c r="E214">
        <v>19</v>
      </c>
      <c r="F214" t="s">
        <v>13</v>
      </c>
      <c r="G214">
        <f t="shared" si="48"/>
        <v>1</v>
      </c>
      <c r="H214">
        <f t="shared" si="49"/>
        <v>431258.41</v>
      </c>
      <c r="K214">
        <f t="shared" si="50"/>
        <v>2.2147320268574508E-3</v>
      </c>
      <c r="L214">
        <v>19</v>
      </c>
      <c r="M214" t="s">
        <v>13</v>
      </c>
      <c r="N214">
        <f t="shared" si="51"/>
        <v>2.2147320268574508E-3</v>
      </c>
      <c r="O214">
        <f>STDEV(N213:N218)</f>
        <v>3.4992665307623445E-4</v>
      </c>
      <c r="P214">
        <f>IF(N214&gt;O215,"ND",IF(N214&lt;O216,"ND",N214))</f>
        <v>2.2147320268574508E-3</v>
      </c>
    </row>
    <row r="215" spans="1:19">
      <c r="A215">
        <v>190271.6</v>
      </c>
      <c r="B215">
        <v>473639.42</v>
      </c>
      <c r="D215">
        <f t="shared" si="47"/>
        <v>473639.42</v>
      </c>
      <c r="E215">
        <v>19</v>
      </c>
      <c r="F215" t="s">
        <v>13</v>
      </c>
      <c r="G215">
        <f t="shared" si="48"/>
        <v>1</v>
      </c>
      <c r="H215">
        <f t="shared" si="49"/>
        <v>473639.42</v>
      </c>
      <c r="K215">
        <f t="shared" si="50"/>
        <v>2.4323801422358056E-3</v>
      </c>
      <c r="L215">
        <v>19</v>
      </c>
      <c r="M215" t="s">
        <v>13</v>
      </c>
      <c r="N215">
        <f t="shared" si="51"/>
        <v>2.4323801422358056E-3</v>
      </c>
      <c r="O215">
        <f>O213+(O214*1.89)</f>
        <v>3.1695064025547125E-3</v>
      </c>
      <c r="P215">
        <f>IF(N215&gt;O215,"ND",IF(N215&lt;O216,"ND",N215))</f>
        <v>2.4323801422358056E-3</v>
      </c>
    </row>
    <row r="216" spans="1:19">
      <c r="A216">
        <v>195791.92</v>
      </c>
      <c r="B216">
        <v>502847.73</v>
      </c>
      <c r="D216">
        <f t="shared" si="47"/>
        <v>502847.73</v>
      </c>
      <c r="E216">
        <v>19</v>
      </c>
      <c r="F216" t="s">
        <v>13</v>
      </c>
      <c r="G216">
        <f t="shared" si="48"/>
        <v>1</v>
      </c>
      <c r="H216">
        <f t="shared" si="49"/>
        <v>502847.73</v>
      </c>
      <c r="K216">
        <f t="shared" si="50"/>
        <v>2.5823797204640444E-3</v>
      </c>
      <c r="L216">
        <v>19</v>
      </c>
      <c r="M216" t="s">
        <v>13</v>
      </c>
      <c r="N216">
        <f t="shared" si="51"/>
        <v>2.5823797204640444E-3</v>
      </c>
      <c r="O216">
        <f>O213-(O214*1.89)</f>
        <v>1.8467836539265467E-3</v>
      </c>
      <c r="P216">
        <f>IF(N216&gt;O215,"ND",IF(N216&lt;O216,"ND",N216))</f>
        <v>2.5823797204640444E-3</v>
      </c>
    </row>
    <row r="217" spans="1:19">
      <c r="A217">
        <v>207356.61</v>
      </c>
      <c r="B217">
        <v>498243.33</v>
      </c>
      <c r="D217">
        <f t="shared" si="47"/>
        <v>498243.33</v>
      </c>
      <c r="E217">
        <v>19</v>
      </c>
      <c r="F217" t="s">
        <v>13</v>
      </c>
      <c r="G217">
        <f t="shared" si="48"/>
        <v>1</v>
      </c>
      <c r="H217">
        <f t="shared" si="49"/>
        <v>498243.33</v>
      </c>
      <c r="K217">
        <f t="shared" si="50"/>
        <v>2.5587337766215523E-3</v>
      </c>
      <c r="L217">
        <v>19</v>
      </c>
      <c r="M217" t="s">
        <v>13</v>
      </c>
      <c r="N217">
        <f t="shared" si="51"/>
        <v>2.5587337766215523E-3</v>
      </c>
      <c r="P217">
        <f>IF(N217&gt;O215,"ND",IF(N217&lt;O216,"ND",N217))</f>
        <v>2.5587337766215523E-3</v>
      </c>
    </row>
    <row r="218" spans="1:19">
      <c r="A218">
        <v>208803.43</v>
      </c>
      <c r="B218">
        <v>607824.27</v>
      </c>
      <c r="D218">
        <f t="shared" si="47"/>
        <v>607824.27</v>
      </c>
      <c r="E218">
        <v>19</v>
      </c>
      <c r="F218" t="s">
        <v>13</v>
      </c>
      <c r="G218">
        <f t="shared" si="48"/>
        <v>1</v>
      </c>
      <c r="H218">
        <f t="shared" si="49"/>
        <v>607824.27</v>
      </c>
      <c r="K218">
        <f t="shared" si="50"/>
        <v>3.1214878278437528E-3</v>
      </c>
      <c r="L218">
        <v>19</v>
      </c>
      <c r="M218" t="s">
        <v>13</v>
      </c>
      <c r="N218">
        <f t="shared" si="51"/>
        <v>3.1214878278437528E-3</v>
      </c>
      <c r="P218">
        <f>IF(N218&gt;O215,"ND",IF(N218&lt;O216,"ND",N218))</f>
        <v>3.1214878278437528E-3</v>
      </c>
    </row>
    <row r="219" spans="1:19">
      <c r="A219">
        <v>179989.26</v>
      </c>
      <c r="B219">
        <v>19884.71</v>
      </c>
      <c r="D219">
        <f t="shared" si="47"/>
        <v>19884.71</v>
      </c>
      <c r="E219">
        <v>122</v>
      </c>
      <c r="F219" t="s">
        <v>13</v>
      </c>
      <c r="G219">
        <f t="shared" si="48"/>
        <v>1</v>
      </c>
      <c r="H219">
        <f t="shared" si="49"/>
        <v>19884.71</v>
      </c>
      <c r="K219">
        <f t="shared" si="50"/>
        <v>1.0211813395539955E-4</v>
      </c>
      <c r="L219">
        <v>122</v>
      </c>
      <c r="M219" t="s">
        <v>13</v>
      </c>
      <c r="N219">
        <f t="shared" si="51"/>
        <v>1.0211813395539955E-4</v>
      </c>
      <c r="O219">
        <f>AVERAGE(N219:N224)</f>
        <v>3.3930419573934138E-5</v>
      </c>
      <c r="P219">
        <f>IF(N219&gt;O221,"ND",IF(N219&lt;O222,"ND",N219))</f>
        <v>1.0211813395539955E-4</v>
      </c>
      <c r="Q219">
        <f>AVERAGE(P219:P224)</f>
        <v>3.3930419573934138E-5</v>
      </c>
      <c r="R219">
        <f t="shared" si="40"/>
        <v>122</v>
      </c>
      <c r="S219">
        <f t="shared" ref="S219" si="55">ROW(R219)</f>
        <v>219</v>
      </c>
    </row>
    <row r="220" spans="1:19">
      <c r="A220">
        <v>193368.85</v>
      </c>
      <c r="B220">
        <v>8321.94</v>
      </c>
      <c r="D220">
        <f t="shared" si="47"/>
        <v>8321.94</v>
      </c>
      <c r="E220">
        <v>122</v>
      </c>
      <c r="F220" t="s">
        <v>13</v>
      </c>
      <c r="G220">
        <f t="shared" si="48"/>
        <v>1</v>
      </c>
      <c r="H220">
        <f t="shared" si="49"/>
        <v>8321.94</v>
      </c>
      <c r="K220">
        <f t="shared" si="50"/>
        <v>4.2737408978496435E-5</v>
      </c>
      <c r="L220">
        <v>122</v>
      </c>
      <c r="M220" t="s">
        <v>13</v>
      </c>
      <c r="N220">
        <f t="shared" si="51"/>
        <v>4.2737408978496435E-5</v>
      </c>
      <c r="O220">
        <f>STDEV(N219:N224)</f>
        <v>4.1942381212832703E-5</v>
      </c>
      <c r="P220">
        <f>IF(N220&gt;O221,"ND",IF(N220&lt;O222,"ND",N220))</f>
        <v>4.2737408978496435E-5</v>
      </c>
    </row>
    <row r="221" spans="1:19">
      <c r="A221">
        <v>206346.77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1.1320152006618795E-4</v>
      </c>
      <c r="P221">
        <f>IF(N221&gt;O221,"ND",IF(N221&lt;O222,"ND",N221))</f>
        <v>0</v>
      </c>
    </row>
    <row r="222" spans="1:19">
      <c r="A222">
        <v>189961.39</v>
      </c>
      <c r="B222">
        <v>11435.47</v>
      </c>
      <c r="D222">
        <f t="shared" si="47"/>
        <v>11435.47</v>
      </c>
      <c r="E222">
        <v>122</v>
      </c>
      <c r="F222" t="s">
        <v>13</v>
      </c>
      <c r="G222">
        <f t="shared" si="48"/>
        <v>1</v>
      </c>
      <c r="H222">
        <f t="shared" si="49"/>
        <v>11435.47</v>
      </c>
      <c r="K222">
        <f t="shared" si="50"/>
        <v>5.8726974509708863E-5</v>
      </c>
      <c r="L222">
        <v>122</v>
      </c>
      <c r="M222" t="s">
        <v>13</v>
      </c>
      <c r="N222">
        <f t="shared" si="51"/>
        <v>5.8726974509708863E-5</v>
      </c>
      <c r="O222">
        <f>O219-(O220*1.89)</f>
        <v>-4.534068091831967E-5</v>
      </c>
      <c r="P222">
        <f>IF(N222&gt;O221,"ND",IF(N222&lt;O222,"ND",N222))</f>
        <v>5.8726974509708863E-5</v>
      </c>
    </row>
    <row r="223" spans="1:19">
      <c r="A223">
        <v>215144.95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235775.35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319117.3</v>
      </c>
      <c r="B225">
        <v>483880.03</v>
      </c>
      <c r="D225">
        <f t="shared" si="47"/>
        <v>483880.03</v>
      </c>
      <c r="E225">
        <v>20</v>
      </c>
      <c r="F225" t="s">
        <v>13</v>
      </c>
      <c r="G225">
        <f t="shared" si="48"/>
        <v>1</v>
      </c>
      <c r="H225">
        <f t="shared" si="49"/>
        <v>483880.03</v>
      </c>
      <c r="K225">
        <f t="shared" si="50"/>
        <v>2.4849709008520999E-3</v>
      </c>
      <c r="L225">
        <v>20</v>
      </c>
      <c r="M225" t="s">
        <v>13</v>
      </c>
      <c r="N225">
        <f t="shared" si="51"/>
        <v>2.4849709008520999E-3</v>
      </c>
      <c r="O225">
        <f>AVERAGE(N225:N230)</f>
        <v>2.5336842464460762E-3</v>
      </c>
      <c r="P225">
        <f>IF(N225&gt;O227,"ND",IF(N225&lt;O228,"ND",N225))</f>
        <v>2.4849709008520999E-3</v>
      </c>
      <c r="Q225">
        <f>AVERAGE(P225:P230)</f>
        <v>2.5336842464460762E-3</v>
      </c>
      <c r="R225">
        <f t="shared" si="40"/>
        <v>20</v>
      </c>
      <c r="S225">
        <f t="shared" ref="S225" si="56">ROW(R225)</f>
        <v>225</v>
      </c>
    </row>
    <row r="226" spans="1:19">
      <c r="A226">
        <v>329223.92</v>
      </c>
      <c r="B226">
        <v>485155.01</v>
      </c>
      <c r="D226">
        <f t="shared" si="47"/>
        <v>485155.01</v>
      </c>
      <c r="E226">
        <v>20</v>
      </c>
      <c r="F226" t="s">
        <v>13</v>
      </c>
      <c r="G226">
        <f t="shared" si="48"/>
        <v>1</v>
      </c>
      <c r="H226">
        <f t="shared" si="49"/>
        <v>485155.01</v>
      </c>
      <c r="K226">
        <f t="shared" si="50"/>
        <v>2.4915185738345297E-3</v>
      </c>
      <c r="L226">
        <v>20</v>
      </c>
      <c r="M226" t="s">
        <v>13</v>
      </c>
      <c r="N226">
        <f t="shared" si="51"/>
        <v>2.4915185738345297E-3</v>
      </c>
      <c r="O226">
        <f>STDEV(N225:N230)</f>
        <v>1.4455723643218296E-4</v>
      </c>
      <c r="P226">
        <f>IF(N226&gt;O227,"ND",IF(N226&lt;O228,"ND",N226))</f>
        <v>2.4915185738345297E-3</v>
      </c>
    </row>
    <row r="227" spans="1:19">
      <c r="A227">
        <v>333431.2</v>
      </c>
      <c r="B227">
        <v>459404.33</v>
      </c>
      <c r="D227">
        <f t="shared" si="47"/>
        <v>459404.33</v>
      </c>
      <c r="E227">
        <v>20</v>
      </c>
      <c r="F227" t="s">
        <v>13</v>
      </c>
      <c r="G227">
        <f t="shared" si="48"/>
        <v>1</v>
      </c>
      <c r="H227">
        <f t="shared" si="49"/>
        <v>459404.33</v>
      </c>
      <c r="K227">
        <f t="shared" si="50"/>
        <v>2.3592756902479635E-3</v>
      </c>
      <c r="L227">
        <v>20</v>
      </c>
      <c r="M227" t="s">
        <v>13</v>
      </c>
      <c r="N227">
        <f t="shared" si="51"/>
        <v>2.3592756902479635E-3</v>
      </c>
      <c r="O227">
        <f>O225+(O226*1.89)</f>
        <v>2.8068974233029019E-3</v>
      </c>
      <c r="P227">
        <f>IF(N227&gt;O227,"ND",IF(N227&lt;O228,"ND",N227))</f>
        <v>2.3592756902479635E-3</v>
      </c>
    </row>
    <row r="228" spans="1:19">
      <c r="A228">
        <v>429145.41</v>
      </c>
      <c r="B228">
        <v>476481.2</v>
      </c>
      <c r="D228">
        <f t="shared" si="47"/>
        <v>476481.2</v>
      </c>
      <c r="E228">
        <v>20</v>
      </c>
      <c r="F228" t="s">
        <v>13</v>
      </c>
      <c r="G228">
        <f t="shared" si="48"/>
        <v>1</v>
      </c>
      <c r="H228">
        <f t="shared" si="49"/>
        <v>476481.2</v>
      </c>
      <c r="K228">
        <f t="shared" si="50"/>
        <v>2.4469741328301759E-3</v>
      </c>
      <c r="L228">
        <v>20</v>
      </c>
      <c r="M228" t="s">
        <v>13</v>
      </c>
      <c r="N228">
        <f t="shared" si="51"/>
        <v>2.4469741328301759E-3</v>
      </c>
      <c r="O228">
        <f>O225-(O226*1.89)</f>
        <v>2.2604710695892506E-3</v>
      </c>
      <c r="P228">
        <f>IF(N228&gt;O227,"ND",IF(N228&lt;O228,"ND",N228))</f>
        <v>2.4469741328301759E-3</v>
      </c>
    </row>
    <row r="229" spans="1:19">
      <c r="A229">
        <v>456210.06</v>
      </c>
      <c r="B229">
        <v>524732.44999999995</v>
      </c>
      <c r="D229">
        <f t="shared" si="47"/>
        <v>524732.44999999995</v>
      </c>
      <c r="E229">
        <v>20</v>
      </c>
      <c r="F229" t="s">
        <v>13</v>
      </c>
      <c r="G229">
        <f t="shared" si="48"/>
        <v>1</v>
      </c>
      <c r="H229">
        <f t="shared" si="49"/>
        <v>524732.44999999995</v>
      </c>
      <c r="K229">
        <f t="shared" si="50"/>
        <v>2.6947689264688796E-3</v>
      </c>
      <c r="L229">
        <v>20</v>
      </c>
      <c r="M229" t="s">
        <v>13</v>
      </c>
      <c r="N229">
        <f t="shared" si="51"/>
        <v>2.6947689264688796E-3</v>
      </c>
      <c r="P229">
        <f>IF(N229&gt;O227,"ND",IF(N229&lt;O228,"ND",N229))</f>
        <v>2.6947689264688796E-3</v>
      </c>
    </row>
    <row r="230" spans="1:19">
      <c r="A230">
        <v>503586.91</v>
      </c>
      <c r="B230">
        <v>530540.69999999995</v>
      </c>
      <c r="D230">
        <f t="shared" si="47"/>
        <v>530540.69999999995</v>
      </c>
      <c r="E230">
        <v>20</v>
      </c>
      <c r="F230" t="s">
        <v>13</v>
      </c>
      <c r="G230">
        <f t="shared" si="48"/>
        <v>1</v>
      </c>
      <c r="H230">
        <f t="shared" si="49"/>
        <v>530540.69999999995</v>
      </c>
      <c r="K230">
        <f t="shared" si="50"/>
        <v>2.7245972544428076E-3</v>
      </c>
      <c r="L230">
        <v>20</v>
      </c>
      <c r="M230" t="s">
        <v>13</v>
      </c>
      <c r="N230">
        <f t="shared" si="51"/>
        <v>2.7245972544428076E-3</v>
      </c>
      <c r="P230">
        <f>IF(N230&gt;O227,"ND",IF(N230&lt;O228,"ND",N230))</f>
        <v>2.7245972544428076E-3</v>
      </c>
    </row>
    <row r="231" spans="1:19">
      <c r="A231">
        <v>910381.06</v>
      </c>
      <c r="B231">
        <v>15425.73</v>
      </c>
      <c r="D231">
        <f t="shared" si="47"/>
        <v>15425.73</v>
      </c>
      <c r="E231" t="s">
        <v>8</v>
      </c>
      <c r="F231" t="s">
        <v>13</v>
      </c>
      <c r="G231">
        <f t="shared" si="48"/>
        <v>1</v>
      </c>
      <c r="H231">
        <f t="shared" si="49"/>
        <v>15425.73</v>
      </c>
      <c r="K231">
        <f t="shared" si="50"/>
        <v>7.921899602759234E-5</v>
      </c>
      <c r="L231" t="s">
        <v>8</v>
      </c>
      <c r="M231" t="s">
        <v>13</v>
      </c>
      <c r="N231">
        <f t="shared" si="51"/>
        <v>7.921899602759234E-5</v>
      </c>
      <c r="O231">
        <f>AVERAGE(N231:N236)</f>
        <v>1.8544721586077159E-5</v>
      </c>
      <c r="P231" t="str">
        <f>IF(N231&gt;O233,"ND",IF(N231&lt;O234,"ND",N231))</f>
        <v>ND</v>
      </c>
      <c r="Q231">
        <f>AVERAGE(P231:P236)</f>
        <v>6.4098666977741263E-6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890747.67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3.1067557730509928E-5</v>
      </c>
      <c r="P232">
        <f>IF(N232&gt;O233,"ND",IF(N232&lt;O234,"ND",N232))</f>
        <v>0</v>
      </c>
    </row>
    <row r="233" spans="1:19">
      <c r="A233">
        <v>859815.91</v>
      </c>
      <c r="B233">
        <v>4668.3</v>
      </c>
      <c r="D233">
        <f t="shared" si="47"/>
        <v>4668.3</v>
      </c>
      <c r="E233" t="s">
        <v>8</v>
      </c>
      <c r="F233" t="s">
        <v>13</v>
      </c>
      <c r="G233">
        <f t="shared" si="48"/>
        <v>1</v>
      </c>
      <c r="H233">
        <f t="shared" si="49"/>
        <v>4668.3</v>
      </c>
      <c r="K233">
        <f t="shared" si="50"/>
        <v>2.3974102953676052E-5</v>
      </c>
      <c r="L233" t="s">
        <v>8</v>
      </c>
      <c r="M233" t="s">
        <v>13</v>
      </c>
      <c r="N233">
        <f t="shared" si="51"/>
        <v>2.3974102953676052E-5</v>
      </c>
      <c r="O233">
        <f>O231+(O232*1.89)</f>
        <v>7.7262405696740925E-5</v>
      </c>
      <c r="P233">
        <f>IF(N233&gt;O233,"ND",IF(N233&lt;O234,"ND",N233))</f>
        <v>2.3974102953676052E-5</v>
      </c>
    </row>
    <row r="234" spans="1:19">
      <c r="A234">
        <v>909171.22</v>
      </c>
      <c r="B234">
        <v>1134.3900000000001</v>
      </c>
      <c r="D234">
        <f t="shared" si="47"/>
        <v>1134.3900000000001</v>
      </c>
      <c r="E234" t="s">
        <v>8</v>
      </c>
      <c r="F234" t="s">
        <v>13</v>
      </c>
      <c r="G234">
        <f t="shared" si="48"/>
        <v>1</v>
      </c>
      <c r="H234">
        <f t="shared" si="49"/>
        <v>1134.3900000000001</v>
      </c>
      <c r="K234">
        <f t="shared" si="50"/>
        <v>5.825671582721886E-6</v>
      </c>
      <c r="L234" t="s">
        <v>8</v>
      </c>
      <c r="M234" t="s">
        <v>13</v>
      </c>
      <c r="N234">
        <f t="shared" si="51"/>
        <v>5.825671582721886E-6</v>
      </c>
      <c r="O234">
        <f>O231-(O232*1.89)</f>
        <v>-4.0172962524586599E-5</v>
      </c>
      <c r="P234">
        <f>IF(N234&gt;O233,"ND",IF(N234&lt;O234,"ND",N234))</f>
        <v>5.825671582721886E-6</v>
      </c>
    </row>
    <row r="235" spans="1:19">
      <c r="A235">
        <v>979812</v>
      </c>
      <c r="B235">
        <v>438.04</v>
      </c>
      <c r="D235">
        <f t="shared" si="47"/>
        <v>438.04</v>
      </c>
      <c r="E235" t="s">
        <v>8</v>
      </c>
      <c r="F235" t="s">
        <v>13</v>
      </c>
      <c r="G235">
        <f t="shared" si="48"/>
        <v>1</v>
      </c>
      <c r="H235">
        <f t="shared" si="49"/>
        <v>438.04</v>
      </c>
      <c r="K235">
        <f t="shared" si="50"/>
        <v>2.2495589524726899E-6</v>
      </c>
      <c r="L235" t="s">
        <v>8</v>
      </c>
      <c r="M235" t="s">
        <v>13</v>
      </c>
      <c r="N235">
        <f t="shared" si="51"/>
        <v>2.2495589524726899E-6</v>
      </c>
      <c r="P235">
        <f>IF(N235&gt;O233,"ND",IF(N235&lt;O234,"ND",N235))</f>
        <v>2.2495589524726899E-6</v>
      </c>
    </row>
    <row r="236" spans="1:19">
      <c r="A236">
        <v>935558.93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502249.83</v>
      </c>
      <c r="B237">
        <v>774227.87</v>
      </c>
      <c r="D237">
        <f t="shared" si="47"/>
        <v>774227.87</v>
      </c>
      <c r="E237">
        <v>21</v>
      </c>
      <c r="F237" t="s">
        <v>13</v>
      </c>
      <c r="G237">
        <f t="shared" si="48"/>
        <v>1</v>
      </c>
      <c r="H237">
        <f t="shared" si="49"/>
        <v>774227.87</v>
      </c>
      <c r="K237">
        <f t="shared" si="50"/>
        <v>3.9760552374494612E-3</v>
      </c>
      <c r="L237">
        <v>21</v>
      </c>
      <c r="M237" t="s">
        <v>13</v>
      </c>
      <c r="N237">
        <f t="shared" si="51"/>
        <v>3.9760552374494612E-3</v>
      </c>
      <c r="O237">
        <f>AVERAGE(N237:N242)</f>
        <v>4.8882556380323572E-3</v>
      </c>
      <c r="P237">
        <f>IF(N237&gt;O239,"ND",IF(N237&lt;O240,"ND",N237))</f>
        <v>3.9760552374494612E-3</v>
      </c>
      <c r="Q237">
        <f>AVERAGE(P237:P242)</f>
        <v>4.8882556380323572E-3</v>
      </c>
      <c r="R237">
        <f t="shared" si="57"/>
        <v>21</v>
      </c>
      <c r="S237">
        <f t="shared" ref="S237" si="59">ROW(R237)</f>
        <v>237</v>
      </c>
    </row>
    <row r="238" spans="1:19">
      <c r="A238">
        <v>509576.01</v>
      </c>
      <c r="B238">
        <v>796066.08</v>
      </c>
      <c r="D238">
        <f t="shared" si="47"/>
        <v>796066.08</v>
      </c>
      <c r="E238">
        <v>21</v>
      </c>
      <c r="F238" t="s">
        <v>13</v>
      </c>
      <c r="G238">
        <f t="shared" si="48"/>
        <v>1</v>
      </c>
      <c r="H238">
        <f t="shared" si="49"/>
        <v>796066.08</v>
      </c>
      <c r="K238">
        <f t="shared" si="50"/>
        <v>4.0882055908680499E-3</v>
      </c>
      <c r="L238">
        <v>21</v>
      </c>
      <c r="M238" t="s">
        <v>13</v>
      </c>
      <c r="N238">
        <f t="shared" si="51"/>
        <v>4.0882055908680499E-3</v>
      </c>
      <c r="O238">
        <f>STDEV(N237:N242)</f>
        <v>7.4587213532542954E-4</v>
      </c>
      <c r="P238">
        <f>IF(N238&gt;O239,"ND",IF(N238&lt;O240,"ND",N238))</f>
        <v>4.0882055908680499E-3</v>
      </c>
    </row>
    <row r="239" spans="1:19">
      <c r="A239">
        <v>555172.17000000004</v>
      </c>
      <c r="B239">
        <v>922448</v>
      </c>
      <c r="D239">
        <f t="shared" si="47"/>
        <v>922448</v>
      </c>
      <c r="E239">
        <v>21</v>
      </c>
      <c r="F239" t="s">
        <v>13</v>
      </c>
      <c r="G239">
        <f t="shared" si="48"/>
        <v>1</v>
      </c>
      <c r="H239">
        <f t="shared" si="49"/>
        <v>922448</v>
      </c>
      <c r="K239">
        <f t="shared" si="50"/>
        <v>4.7372412487227834E-3</v>
      </c>
      <c r="L239">
        <v>21</v>
      </c>
      <c r="M239" t="s">
        <v>13</v>
      </c>
      <c r="N239">
        <f t="shared" si="51"/>
        <v>4.7372412487227834E-3</v>
      </c>
      <c r="O239">
        <f>O237+(O238*1.89)</f>
        <v>6.2979539737974188E-3</v>
      </c>
      <c r="P239">
        <f>IF(N239&gt;O239,"ND",IF(N239&lt;O240,"ND",N239))</f>
        <v>4.7372412487227834E-3</v>
      </c>
    </row>
    <row r="240" spans="1:19">
      <c r="A240">
        <v>585943.35</v>
      </c>
      <c r="B240">
        <v>1129522.42</v>
      </c>
      <c r="D240">
        <f t="shared" si="47"/>
        <v>1129522.42</v>
      </c>
      <c r="E240">
        <v>21</v>
      </c>
      <c r="F240" t="s">
        <v>13</v>
      </c>
      <c r="G240">
        <f t="shared" si="48"/>
        <v>1</v>
      </c>
      <c r="H240">
        <f t="shared" si="49"/>
        <v>1129522.42</v>
      </c>
      <c r="K240">
        <f t="shared" si="50"/>
        <v>5.800674075266226E-3</v>
      </c>
      <c r="L240">
        <v>21</v>
      </c>
      <c r="M240" t="s">
        <v>13</v>
      </c>
      <c r="N240">
        <f t="shared" si="51"/>
        <v>5.800674075266226E-3</v>
      </c>
      <c r="O240">
        <f>O237-(O238*1.89)</f>
        <v>3.4785573022672956E-3</v>
      </c>
      <c r="P240">
        <f>IF(N240&gt;O239,"ND",IF(N240&lt;O240,"ND",N240))</f>
        <v>5.800674075266226E-3</v>
      </c>
    </row>
    <row r="241" spans="1:19">
      <c r="A241">
        <v>618531.46</v>
      </c>
      <c r="B241">
        <v>1050693.1200000001</v>
      </c>
      <c r="D241">
        <f t="shared" si="47"/>
        <v>1050693.1200000001</v>
      </c>
      <c r="E241">
        <v>21</v>
      </c>
      <c r="F241" t="s">
        <v>13</v>
      </c>
      <c r="G241">
        <f t="shared" si="48"/>
        <v>1</v>
      </c>
      <c r="H241">
        <f t="shared" si="49"/>
        <v>1050693.1200000001</v>
      </c>
      <c r="K241">
        <f t="shared" si="50"/>
        <v>5.3958453894563567E-3</v>
      </c>
      <c r="L241">
        <v>21</v>
      </c>
      <c r="M241" t="s">
        <v>13</v>
      </c>
      <c r="N241">
        <f t="shared" si="51"/>
        <v>5.3958453894563567E-3</v>
      </c>
      <c r="P241">
        <f>IF(N241&gt;O239,"ND",IF(N241&lt;O240,"ND",N241))</f>
        <v>5.3958453894563567E-3</v>
      </c>
    </row>
    <row r="242" spans="1:19">
      <c r="A242">
        <v>524932.34</v>
      </c>
      <c r="B242">
        <v>1038166.01</v>
      </c>
      <c r="D242">
        <f t="shared" si="47"/>
        <v>1038166.01</v>
      </c>
      <c r="E242">
        <v>21</v>
      </c>
      <c r="F242" t="s">
        <v>13</v>
      </c>
      <c r="G242">
        <f t="shared" si="48"/>
        <v>1</v>
      </c>
      <c r="H242">
        <f t="shared" si="49"/>
        <v>1038166.01</v>
      </c>
      <c r="K242">
        <f t="shared" si="50"/>
        <v>5.3315122864312668E-3</v>
      </c>
      <c r="L242">
        <v>21</v>
      </c>
      <c r="M242" t="s">
        <v>13</v>
      </c>
      <c r="N242">
        <f t="shared" si="51"/>
        <v>5.3315122864312668E-3</v>
      </c>
      <c r="P242">
        <f>IF(N242&gt;O239,"ND",IF(N242&lt;O240,"ND",N242))</f>
        <v>5.3315122864312668E-3</v>
      </c>
    </row>
    <row r="243" spans="1:19">
      <c r="A243">
        <v>138288.24</v>
      </c>
      <c r="B243">
        <v>914363.58</v>
      </c>
      <c r="D243">
        <f t="shared" si="47"/>
        <v>914363.58</v>
      </c>
      <c r="E243">
        <v>95</v>
      </c>
      <c r="F243" t="s">
        <v>13</v>
      </c>
      <c r="G243">
        <f t="shared" si="48"/>
        <v>1</v>
      </c>
      <c r="H243">
        <f t="shared" si="49"/>
        <v>914363.58</v>
      </c>
      <c r="K243">
        <f t="shared" si="50"/>
        <v>4.6957236261619449E-3</v>
      </c>
      <c r="L243">
        <v>95</v>
      </c>
      <c r="M243" t="s">
        <v>13</v>
      </c>
      <c r="N243">
        <f t="shared" si="51"/>
        <v>4.6957236261619449E-3</v>
      </c>
      <c r="O243">
        <f>AVERAGE(N243:N248)</f>
        <v>5.1842917040355587E-3</v>
      </c>
      <c r="P243">
        <f>IF(N243&gt;O245,"ND",IF(N243&lt;O246,"ND",N243))</f>
        <v>4.6957236261619449E-3</v>
      </c>
      <c r="Q243">
        <f>AVERAGE(P243:P248)</f>
        <v>5.1842917040355587E-3</v>
      </c>
      <c r="R243">
        <f t="shared" si="57"/>
        <v>95</v>
      </c>
      <c r="S243">
        <f t="shared" ref="S243" si="60">ROW(R243)</f>
        <v>243</v>
      </c>
    </row>
    <row r="244" spans="1:19">
      <c r="A244">
        <v>148208.38</v>
      </c>
      <c r="B244">
        <v>944048.22</v>
      </c>
      <c r="D244">
        <f t="shared" si="47"/>
        <v>944048.22</v>
      </c>
      <c r="E244">
        <v>95</v>
      </c>
      <c r="F244" t="s">
        <v>13</v>
      </c>
      <c r="G244">
        <f t="shared" si="48"/>
        <v>1</v>
      </c>
      <c r="H244">
        <f t="shared" si="49"/>
        <v>944048.22</v>
      </c>
      <c r="K244">
        <f t="shared" si="50"/>
        <v>4.8481694020338492E-3</v>
      </c>
      <c r="L244">
        <v>95</v>
      </c>
      <c r="M244" t="s">
        <v>13</v>
      </c>
      <c r="N244">
        <f t="shared" si="51"/>
        <v>4.8481694020338492E-3</v>
      </c>
      <c r="O244">
        <f>STDEV(N243:N248)</f>
        <v>3.7494891322246141E-4</v>
      </c>
      <c r="P244">
        <f>IF(N244&gt;O245,"ND",IF(N244&lt;O246,"ND",N244))</f>
        <v>4.8481694020338492E-3</v>
      </c>
    </row>
    <row r="245" spans="1:19">
      <c r="A245">
        <v>152849.15</v>
      </c>
      <c r="B245">
        <v>1053404.1299999999</v>
      </c>
      <c r="D245">
        <f t="shared" si="47"/>
        <v>1053404.1299999999</v>
      </c>
      <c r="E245">
        <v>95</v>
      </c>
      <c r="F245" t="s">
        <v>13</v>
      </c>
      <c r="G245">
        <f t="shared" si="48"/>
        <v>1</v>
      </c>
      <c r="H245">
        <f t="shared" si="49"/>
        <v>1053404.1299999999</v>
      </c>
      <c r="K245">
        <f t="shared" si="50"/>
        <v>5.4097678093626266E-3</v>
      </c>
      <c r="L245">
        <v>95</v>
      </c>
      <c r="M245" t="s">
        <v>13</v>
      </c>
      <c r="N245">
        <f t="shared" si="51"/>
        <v>5.4097678093626266E-3</v>
      </c>
      <c r="O245">
        <f>O243+(O244*1.89)</f>
        <v>5.8929451500260108E-3</v>
      </c>
      <c r="P245">
        <f>IF(N245&gt;O245,"ND",IF(N245&lt;O246,"ND",N245))</f>
        <v>5.4097678093626266E-3</v>
      </c>
    </row>
    <row r="246" spans="1:19">
      <c r="A246">
        <v>160009.1</v>
      </c>
      <c r="B246">
        <v>1104920.5</v>
      </c>
      <c r="D246">
        <f t="shared" si="47"/>
        <v>1104920.5</v>
      </c>
      <c r="E246">
        <v>95</v>
      </c>
      <c r="F246" t="s">
        <v>13</v>
      </c>
      <c r="G246">
        <f t="shared" si="48"/>
        <v>1</v>
      </c>
      <c r="H246">
        <f t="shared" si="49"/>
        <v>1104920.5</v>
      </c>
      <c r="K246">
        <f t="shared" si="50"/>
        <v>5.674330660546071E-3</v>
      </c>
      <c r="L246">
        <v>95</v>
      </c>
      <c r="M246" t="s">
        <v>13</v>
      </c>
      <c r="N246">
        <f t="shared" si="51"/>
        <v>5.674330660546071E-3</v>
      </c>
      <c r="O246">
        <f>O243-(O244*1.89)</f>
        <v>4.4756382580451066E-3</v>
      </c>
      <c r="P246">
        <f>IF(N246&gt;O245,"ND",IF(N246&lt;O246,"ND",N246))</f>
        <v>5.674330660546071E-3</v>
      </c>
    </row>
    <row r="247" spans="1:19">
      <c r="A247">
        <v>158381.13</v>
      </c>
      <c r="B247">
        <v>1052218.8999999999</v>
      </c>
      <c r="D247">
        <f t="shared" si="47"/>
        <v>1052218.8999999999</v>
      </c>
      <c r="E247">
        <v>95</v>
      </c>
      <c r="F247" t="s">
        <v>13</v>
      </c>
      <c r="G247">
        <f t="shared" si="48"/>
        <v>1</v>
      </c>
      <c r="H247">
        <f t="shared" si="49"/>
        <v>1052218.8999999999</v>
      </c>
      <c r="K247">
        <f t="shared" si="50"/>
        <v>5.4036810484338546E-3</v>
      </c>
      <c r="L247">
        <v>95</v>
      </c>
      <c r="M247" t="s">
        <v>13</v>
      </c>
      <c r="N247">
        <f t="shared" si="51"/>
        <v>5.4036810484338546E-3</v>
      </c>
      <c r="P247">
        <f>IF(N247&gt;O245,"ND",IF(N247&lt;O246,"ND",N247))</f>
        <v>5.4036810484338546E-3</v>
      </c>
    </row>
    <row r="248" spans="1:19">
      <c r="A248">
        <v>153309.76999999999</v>
      </c>
      <c r="B248">
        <v>988037.67</v>
      </c>
      <c r="D248">
        <f t="shared" si="47"/>
        <v>988037.67</v>
      </c>
      <c r="E248">
        <v>95</v>
      </c>
      <c r="F248" t="s">
        <v>13</v>
      </c>
      <c r="G248">
        <f t="shared" si="48"/>
        <v>1</v>
      </c>
      <c r="H248">
        <f t="shared" si="49"/>
        <v>988037.67</v>
      </c>
      <c r="K248">
        <f t="shared" si="50"/>
        <v>5.0740776776750009E-3</v>
      </c>
      <c r="L248">
        <v>95</v>
      </c>
      <c r="M248" t="s">
        <v>13</v>
      </c>
      <c r="N248">
        <f t="shared" si="51"/>
        <v>5.0740776776750009E-3</v>
      </c>
      <c r="P248">
        <f>IF(N248&gt;O245,"ND",IF(N248&lt;O246,"ND",N248))</f>
        <v>5.0740776776750009E-3</v>
      </c>
    </row>
    <row r="249" spans="1:19">
      <c r="A249">
        <v>131370.6</v>
      </c>
      <c r="B249">
        <v>143780.57</v>
      </c>
      <c r="D249">
        <f t="shared" si="47"/>
        <v>143780.57</v>
      </c>
      <c r="E249">
        <v>22</v>
      </c>
      <c r="F249" t="s">
        <v>13</v>
      </c>
      <c r="G249">
        <f t="shared" si="48"/>
        <v>1</v>
      </c>
      <c r="H249">
        <f t="shared" si="49"/>
        <v>143780.57</v>
      </c>
      <c r="K249">
        <f t="shared" si="50"/>
        <v>7.3838660495645662E-4</v>
      </c>
      <c r="L249">
        <v>22</v>
      </c>
      <c r="M249" t="s">
        <v>13</v>
      </c>
      <c r="N249">
        <f t="shared" si="51"/>
        <v>7.3838660495645662E-4</v>
      </c>
      <c r="O249">
        <f>AVERAGE(N249:N254)</f>
        <v>8.0674363711406795E-4</v>
      </c>
      <c r="P249">
        <f>IF(N249&gt;O251,"ND",IF(N249&lt;O252,"ND",N249))</f>
        <v>7.3838660495645662E-4</v>
      </c>
      <c r="Q249">
        <f>AVERAGE(P249:P254)</f>
        <v>8.0674363711406795E-4</v>
      </c>
      <c r="R249">
        <f t="shared" si="57"/>
        <v>22</v>
      </c>
      <c r="S249">
        <f t="shared" ref="S249" si="61">ROW(R249)</f>
        <v>249</v>
      </c>
    </row>
    <row r="250" spans="1:19">
      <c r="A250">
        <v>138577.18</v>
      </c>
      <c r="B250">
        <v>145516.59</v>
      </c>
      <c r="D250">
        <f t="shared" si="47"/>
        <v>145516.59</v>
      </c>
      <c r="E250">
        <v>22</v>
      </c>
      <c r="F250" t="s">
        <v>13</v>
      </c>
      <c r="G250">
        <f t="shared" si="48"/>
        <v>1</v>
      </c>
      <c r="H250">
        <f t="shared" si="49"/>
        <v>145516.59</v>
      </c>
      <c r="K250">
        <f t="shared" si="50"/>
        <v>7.4730195362934413E-4</v>
      </c>
      <c r="L250">
        <v>22</v>
      </c>
      <c r="M250" t="s">
        <v>13</v>
      </c>
      <c r="N250">
        <f t="shared" si="51"/>
        <v>7.4730195362934413E-4</v>
      </c>
      <c r="O250">
        <f>STDEV(N249:N254)</f>
        <v>6.3208922573579538E-5</v>
      </c>
      <c r="P250">
        <f>IF(N250&gt;O251,"ND",IF(N250&lt;O252,"ND",N250))</f>
        <v>7.4730195362934413E-4</v>
      </c>
    </row>
    <row r="251" spans="1:19">
      <c r="A251">
        <v>148215.03</v>
      </c>
      <c r="B251">
        <v>168338.61</v>
      </c>
      <c r="D251">
        <f t="shared" si="47"/>
        <v>168338.61</v>
      </c>
      <c r="E251">
        <v>22</v>
      </c>
      <c r="F251" t="s">
        <v>13</v>
      </c>
      <c r="G251">
        <f t="shared" si="48"/>
        <v>1</v>
      </c>
      <c r="H251">
        <f t="shared" si="49"/>
        <v>168338.61</v>
      </c>
      <c r="K251">
        <f t="shared" si="50"/>
        <v>8.645046734825784E-4</v>
      </c>
      <c r="L251">
        <v>22</v>
      </c>
      <c r="M251" t="s">
        <v>13</v>
      </c>
      <c r="N251">
        <f t="shared" si="51"/>
        <v>8.645046734825784E-4</v>
      </c>
      <c r="O251">
        <f>O249+(O250*1.89)</f>
        <v>9.2620850077813324E-4</v>
      </c>
      <c r="P251">
        <f>IF(N251&gt;O251,"ND",IF(N251&lt;O252,"ND",N251))</f>
        <v>8.645046734825784E-4</v>
      </c>
    </row>
    <row r="252" spans="1:19">
      <c r="A252">
        <v>132660.01</v>
      </c>
      <c r="B252">
        <v>152649.09</v>
      </c>
      <c r="D252">
        <f t="shared" si="47"/>
        <v>152649.09</v>
      </c>
      <c r="E252">
        <v>22</v>
      </c>
      <c r="F252" t="s">
        <v>13</v>
      </c>
      <c r="G252">
        <f t="shared" si="48"/>
        <v>1</v>
      </c>
      <c r="H252">
        <f t="shared" si="49"/>
        <v>152649.09</v>
      </c>
      <c r="K252">
        <f t="shared" si="50"/>
        <v>7.8393098118050713E-4</v>
      </c>
      <c r="L252">
        <v>22</v>
      </c>
      <c r="M252" t="s">
        <v>13</v>
      </c>
      <c r="N252">
        <f t="shared" si="51"/>
        <v>7.8393098118050713E-4</v>
      </c>
      <c r="O252">
        <f>O249-(O250*1.89)</f>
        <v>6.8727877345000265E-4</v>
      </c>
      <c r="P252">
        <f>IF(N252&gt;O251,"ND",IF(N252&lt;O252,"ND",N252))</f>
        <v>7.8393098118050713E-4</v>
      </c>
    </row>
    <row r="253" spans="1:19">
      <c r="A253">
        <v>135945.01</v>
      </c>
      <c r="B253">
        <v>157865.87</v>
      </c>
      <c r="D253">
        <f t="shared" si="47"/>
        <v>157865.87</v>
      </c>
      <c r="E253">
        <v>22</v>
      </c>
      <c r="F253" t="s">
        <v>13</v>
      </c>
      <c r="G253">
        <f t="shared" si="48"/>
        <v>1</v>
      </c>
      <c r="H253">
        <f t="shared" si="49"/>
        <v>157865.87</v>
      </c>
      <c r="K253">
        <f t="shared" si="50"/>
        <v>8.1072180884939689E-4</v>
      </c>
      <c r="L253">
        <v>22</v>
      </c>
      <c r="M253" t="s">
        <v>13</v>
      </c>
      <c r="N253">
        <f t="shared" si="51"/>
        <v>8.1072180884939689E-4</v>
      </c>
      <c r="P253">
        <f>IF(N253&gt;O251,"ND",IF(N253&lt;O252,"ND",N253))</f>
        <v>8.1072180884939689E-4</v>
      </c>
    </row>
    <row r="254" spans="1:19">
      <c r="A254">
        <v>146649</v>
      </c>
      <c r="B254">
        <v>174396.65</v>
      </c>
      <c r="D254">
        <f t="shared" si="47"/>
        <v>174396.65</v>
      </c>
      <c r="E254">
        <v>22</v>
      </c>
      <c r="F254" t="s">
        <v>13</v>
      </c>
      <c r="G254">
        <f t="shared" si="48"/>
        <v>1</v>
      </c>
      <c r="H254">
        <f t="shared" si="49"/>
        <v>174396.65</v>
      </c>
      <c r="K254">
        <f t="shared" si="50"/>
        <v>8.9561580058612528E-4</v>
      </c>
      <c r="L254">
        <v>22</v>
      </c>
      <c r="M254" t="s">
        <v>13</v>
      </c>
      <c r="N254">
        <f t="shared" si="51"/>
        <v>8.9561580058612528E-4</v>
      </c>
      <c r="P254">
        <f>IF(N254&gt;O251,"ND",IF(N254&lt;O252,"ND",N254))</f>
        <v>8.9561580058612528E-4</v>
      </c>
    </row>
    <row r="255" spans="1:19">
      <c r="A255">
        <v>222599.47</v>
      </c>
      <c r="B255">
        <v>119042.21</v>
      </c>
      <c r="D255">
        <f t="shared" si="47"/>
        <v>119042.21</v>
      </c>
      <c r="E255">
        <v>103</v>
      </c>
      <c r="F255" t="s">
        <v>13</v>
      </c>
      <c r="G255">
        <f t="shared" si="48"/>
        <v>1</v>
      </c>
      <c r="H255">
        <f t="shared" si="49"/>
        <v>119042.21</v>
      </c>
      <c r="K255">
        <f t="shared" si="50"/>
        <v>6.1134250120453378E-4</v>
      </c>
      <c r="L255">
        <v>103</v>
      </c>
      <c r="M255" t="s">
        <v>13</v>
      </c>
      <c r="N255">
        <f t="shared" si="51"/>
        <v>6.1134250120453378E-4</v>
      </c>
      <c r="O255">
        <f>AVERAGE(N255:N260)</f>
        <v>5.2529122221107148E-4</v>
      </c>
      <c r="P255">
        <f>IF(N255&gt;O257,"ND",IF(N255&lt;O258,"ND",N255))</f>
        <v>6.1134250120453378E-4</v>
      </c>
      <c r="Q255">
        <f>AVERAGE(P255:P260)</f>
        <v>5.2529122221107148E-4</v>
      </c>
      <c r="R255">
        <f t="shared" si="57"/>
        <v>103</v>
      </c>
      <c r="S255">
        <f t="shared" ref="S255" si="62">ROW(R255)</f>
        <v>255</v>
      </c>
    </row>
    <row r="256" spans="1:19">
      <c r="A256">
        <v>240102.27</v>
      </c>
      <c r="B256">
        <v>100305.93</v>
      </c>
      <c r="D256">
        <f t="shared" si="47"/>
        <v>100305.93</v>
      </c>
      <c r="E256">
        <v>103</v>
      </c>
      <c r="F256" t="s">
        <v>13</v>
      </c>
      <c r="G256">
        <f t="shared" si="48"/>
        <v>1</v>
      </c>
      <c r="H256">
        <f t="shared" si="49"/>
        <v>100305.93</v>
      </c>
      <c r="K256">
        <f t="shared" si="50"/>
        <v>5.1512214139713024E-4</v>
      </c>
      <c r="L256">
        <v>103</v>
      </c>
      <c r="M256" t="s">
        <v>13</v>
      </c>
      <c r="N256">
        <f t="shared" si="51"/>
        <v>5.1512214139713024E-4</v>
      </c>
      <c r="O256">
        <f>STDEV(N255:N260)</f>
        <v>8.7857124142552232E-5</v>
      </c>
      <c r="P256">
        <f>IF(N256&gt;O257,"ND",IF(N256&lt;O258,"ND",N256))</f>
        <v>5.1512214139713024E-4</v>
      </c>
    </row>
    <row r="257" spans="1:19">
      <c r="A257">
        <v>232628.55</v>
      </c>
      <c r="B257">
        <v>98329.06</v>
      </c>
      <c r="D257">
        <f t="shared" si="47"/>
        <v>98329.06</v>
      </c>
      <c r="E257">
        <v>103</v>
      </c>
      <c r="F257" t="s">
        <v>13</v>
      </c>
      <c r="G257">
        <f t="shared" si="48"/>
        <v>1</v>
      </c>
      <c r="H257">
        <f t="shared" si="49"/>
        <v>98329.06</v>
      </c>
      <c r="K257">
        <f t="shared" si="50"/>
        <v>5.0496990505712784E-4</v>
      </c>
      <c r="L257">
        <v>103</v>
      </c>
      <c r="M257" t="s">
        <v>13</v>
      </c>
      <c r="N257">
        <f t="shared" si="51"/>
        <v>5.0496990505712784E-4</v>
      </c>
      <c r="O257">
        <f>O255+(O256*1.89)</f>
        <v>6.9134118684049516E-4</v>
      </c>
      <c r="P257">
        <f>IF(N257&gt;O257,"ND",IF(N257&lt;O258,"ND",N257))</f>
        <v>5.0496990505712784E-4</v>
      </c>
    </row>
    <row r="258" spans="1:19">
      <c r="A258">
        <v>224396.59</v>
      </c>
      <c r="B258">
        <v>99994.3</v>
      </c>
      <c r="D258">
        <f t="shared" si="47"/>
        <v>99994.3</v>
      </c>
      <c r="E258">
        <v>103</v>
      </c>
      <c r="F258" t="s">
        <v>13</v>
      </c>
      <c r="G258">
        <f t="shared" si="48"/>
        <v>1</v>
      </c>
      <c r="H258">
        <f t="shared" si="49"/>
        <v>99994.3</v>
      </c>
      <c r="K258">
        <f t="shared" si="50"/>
        <v>5.1352176230764286E-4</v>
      </c>
      <c r="L258">
        <v>103</v>
      </c>
      <c r="M258" t="s">
        <v>13</v>
      </c>
      <c r="N258">
        <f t="shared" si="51"/>
        <v>5.1352176230764286E-4</v>
      </c>
      <c r="O258">
        <f>O255-(O256*1.89)</f>
        <v>3.592412575816478E-4</v>
      </c>
      <c r="P258">
        <f>IF(N258&gt;O257,"ND",IF(N258&lt;O258,"ND",N258))</f>
        <v>5.1352176230764286E-4</v>
      </c>
    </row>
    <row r="259" spans="1:19">
      <c r="A259">
        <v>247840.73</v>
      </c>
      <c r="B259">
        <v>74343.14</v>
      </c>
      <c r="D259">
        <f t="shared" si="47"/>
        <v>74343.14</v>
      </c>
      <c r="E259">
        <v>103</v>
      </c>
      <c r="F259" t="s">
        <v>13</v>
      </c>
      <c r="G259">
        <f t="shared" si="48"/>
        <v>1</v>
      </c>
      <c r="H259">
        <f t="shared" si="49"/>
        <v>74343.14</v>
      </c>
      <c r="K259">
        <f t="shared" si="50"/>
        <v>3.8178996471082669E-4</v>
      </c>
      <c r="L259">
        <v>103</v>
      </c>
      <c r="M259" t="s">
        <v>13</v>
      </c>
      <c r="N259">
        <f t="shared" si="51"/>
        <v>3.8178996471082669E-4</v>
      </c>
      <c r="P259">
        <f>IF(N259&gt;O257,"ND",IF(N259&lt;O258,"ND",N259))</f>
        <v>3.8178996471082669E-4</v>
      </c>
    </row>
    <row r="260" spans="1:19">
      <c r="A260">
        <v>340483.14</v>
      </c>
      <c r="B260">
        <v>121701.84</v>
      </c>
      <c r="D260">
        <f t="shared" ref="D260:D323" si="63">IF(A260&lt;$A$4623,"NA",B260)</f>
        <v>121701.84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121701.84</v>
      </c>
      <c r="K260">
        <f t="shared" ref="K260:K323" si="66">IF(F260="A",H260/$J$3,IF(F260="B",H260/$J$4,IF(F260="C",H260/$J$5,IF(F260="D",H260/$J$5))))</f>
        <v>6.250010585891674E-4</v>
      </c>
      <c r="L260">
        <v>103</v>
      </c>
      <c r="M260" t="s">
        <v>13</v>
      </c>
      <c r="N260">
        <f t="shared" ref="N260:N323" si="67">VALUE(K260)</f>
        <v>6.250010585891674E-4</v>
      </c>
      <c r="P260">
        <f>IF(N260&gt;O257,"ND",IF(N260&lt;O258,"ND",N260))</f>
        <v>6.250010585891674E-4</v>
      </c>
    </row>
    <row r="261" spans="1:19">
      <c r="A261">
        <v>168943.26</v>
      </c>
      <c r="B261">
        <v>292672.15000000002</v>
      </c>
      <c r="D261">
        <f t="shared" si="63"/>
        <v>292672.15000000002</v>
      </c>
      <c r="E261">
        <v>23</v>
      </c>
      <c r="F261" t="s">
        <v>13</v>
      </c>
      <c r="G261">
        <f t="shared" si="64"/>
        <v>1</v>
      </c>
      <c r="H261">
        <f t="shared" si="65"/>
        <v>292672.15000000002</v>
      </c>
      <c r="K261">
        <f t="shared" si="66"/>
        <v>1.5030208546523835E-3</v>
      </c>
      <c r="L261">
        <v>23</v>
      </c>
      <c r="M261" t="s">
        <v>13</v>
      </c>
      <c r="N261">
        <f t="shared" si="67"/>
        <v>1.5030208546523835E-3</v>
      </c>
      <c r="O261">
        <f>AVERAGE(N261:N266)</f>
        <v>1.7022736318814764E-3</v>
      </c>
      <c r="P261">
        <f>IF(N261&gt;O263,"ND",IF(N261&lt;O264,"ND",N261))</f>
        <v>1.5030208546523835E-3</v>
      </c>
      <c r="Q261">
        <f>AVERAGE(P261:P266)</f>
        <v>1.7022736318814764E-3</v>
      </c>
      <c r="R261">
        <f t="shared" si="57"/>
        <v>23</v>
      </c>
      <c r="S261">
        <f t="shared" ref="S261" si="68">ROW(R261)</f>
        <v>261</v>
      </c>
    </row>
    <row r="262" spans="1:19">
      <c r="A262">
        <v>161729.39000000001</v>
      </c>
      <c r="B262">
        <v>294222.57</v>
      </c>
      <c r="D262">
        <f t="shared" si="63"/>
        <v>294222.57</v>
      </c>
      <c r="E262">
        <v>23</v>
      </c>
      <c r="F262" t="s">
        <v>13</v>
      </c>
      <c r="G262">
        <f t="shared" si="64"/>
        <v>1</v>
      </c>
      <c r="H262">
        <f t="shared" si="65"/>
        <v>294222.57</v>
      </c>
      <c r="K262">
        <f t="shared" si="66"/>
        <v>1.5109830526048368E-3</v>
      </c>
      <c r="L262">
        <v>23</v>
      </c>
      <c r="M262" t="s">
        <v>13</v>
      </c>
      <c r="N262">
        <f t="shared" si="67"/>
        <v>1.5109830526048368E-3</v>
      </c>
      <c r="O262">
        <f>STDEV(N261:N266)</f>
        <v>2.4605866742124735E-4</v>
      </c>
      <c r="P262">
        <f>IF(N262&gt;O263,"ND",IF(N262&lt;O264,"ND",N262))</f>
        <v>1.5109830526048368E-3</v>
      </c>
    </row>
    <row r="263" spans="1:19">
      <c r="A263">
        <v>165901.79999999999</v>
      </c>
      <c r="B263">
        <v>314045.24</v>
      </c>
      <c r="D263">
        <f t="shared" si="63"/>
        <v>314045.24</v>
      </c>
      <c r="E263">
        <v>23</v>
      </c>
      <c r="F263" t="s">
        <v>13</v>
      </c>
      <c r="G263">
        <f t="shared" si="64"/>
        <v>1</v>
      </c>
      <c r="H263">
        <f t="shared" si="65"/>
        <v>314045.24</v>
      </c>
      <c r="K263">
        <f t="shared" si="66"/>
        <v>1.612782579498298E-3</v>
      </c>
      <c r="L263">
        <v>23</v>
      </c>
      <c r="M263" t="s">
        <v>13</v>
      </c>
      <c r="N263">
        <f t="shared" si="67"/>
        <v>1.612782579498298E-3</v>
      </c>
      <c r="O263">
        <f>O261+(O262*1.89)</f>
        <v>2.1673245133076338E-3</v>
      </c>
      <c r="P263">
        <f>IF(N263&gt;O263,"ND",IF(N263&lt;O264,"ND",N263))</f>
        <v>1.612782579498298E-3</v>
      </c>
    </row>
    <row r="264" spans="1:19">
      <c r="A264">
        <v>165124.98000000001</v>
      </c>
      <c r="B264">
        <v>318945.05</v>
      </c>
      <c r="D264">
        <f t="shared" si="63"/>
        <v>318945.05</v>
      </c>
      <c r="E264">
        <v>23</v>
      </c>
      <c r="F264" t="s">
        <v>13</v>
      </c>
      <c r="G264">
        <f t="shared" si="64"/>
        <v>1</v>
      </c>
      <c r="H264">
        <f t="shared" si="65"/>
        <v>318945.05</v>
      </c>
      <c r="K264">
        <f t="shared" si="66"/>
        <v>1.6379456044524465E-3</v>
      </c>
      <c r="L264">
        <v>23</v>
      </c>
      <c r="M264" t="s">
        <v>13</v>
      </c>
      <c r="N264">
        <f t="shared" si="67"/>
        <v>1.6379456044524465E-3</v>
      </c>
      <c r="O264">
        <f>O261-(O262*1.89)</f>
        <v>1.237222750455319E-3</v>
      </c>
      <c r="P264">
        <f>IF(N264&gt;O263,"ND",IF(N264&lt;O264,"ND",N264))</f>
        <v>1.6379456044524465E-3</v>
      </c>
    </row>
    <row r="265" spans="1:19">
      <c r="A265">
        <v>171478.03</v>
      </c>
      <c r="B265">
        <v>349066.12</v>
      </c>
      <c r="D265">
        <f t="shared" si="63"/>
        <v>349066.12</v>
      </c>
      <c r="E265">
        <v>23</v>
      </c>
      <c r="F265" t="s">
        <v>13</v>
      </c>
      <c r="G265">
        <f t="shared" si="64"/>
        <v>1</v>
      </c>
      <c r="H265">
        <f t="shared" si="65"/>
        <v>349066.12</v>
      </c>
      <c r="K265">
        <f t="shared" si="66"/>
        <v>1.7926326711051644E-3</v>
      </c>
      <c r="L265">
        <v>23</v>
      </c>
      <c r="M265" t="s">
        <v>13</v>
      </c>
      <c r="N265">
        <f t="shared" si="67"/>
        <v>1.7926326711051644E-3</v>
      </c>
      <c r="P265">
        <f>IF(N265&gt;O263,"ND",IF(N265&lt;O264,"ND",N265))</f>
        <v>1.7926326711051644E-3</v>
      </c>
    </row>
    <row r="266" spans="1:19">
      <c r="A266">
        <v>184649.5</v>
      </c>
      <c r="B266">
        <v>419875.9</v>
      </c>
      <c r="D266">
        <f t="shared" si="63"/>
        <v>419875.9</v>
      </c>
      <c r="E266">
        <v>23</v>
      </c>
      <c r="F266" t="s">
        <v>13</v>
      </c>
      <c r="G266">
        <f t="shared" si="64"/>
        <v>1</v>
      </c>
      <c r="H266">
        <f t="shared" si="65"/>
        <v>419875.9</v>
      </c>
      <c r="K266">
        <f t="shared" si="66"/>
        <v>2.1562770289757279E-3</v>
      </c>
      <c r="L266">
        <v>23</v>
      </c>
      <c r="M266" t="s">
        <v>13</v>
      </c>
      <c r="N266">
        <f t="shared" si="67"/>
        <v>2.1562770289757279E-3</v>
      </c>
      <c r="P266">
        <f>IF(N266&gt;O263,"ND",IF(N266&lt;O264,"ND",N266))</f>
        <v>2.1562770289757279E-3</v>
      </c>
    </row>
    <row r="267" spans="1:19">
      <c r="A267">
        <v>171992.64</v>
      </c>
      <c r="B267">
        <v>119.72</v>
      </c>
      <c r="D267">
        <f t="shared" si="63"/>
        <v>119.72</v>
      </c>
      <c r="E267">
        <v>123</v>
      </c>
      <c r="F267" t="s">
        <v>13</v>
      </c>
      <c r="G267">
        <f t="shared" si="64"/>
        <v>1</v>
      </c>
      <c r="H267">
        <f t="shared" si="65"/>
        <v>119.72</v>
      </c>
      <c r="K267">
        <f t="shared" si="66"/>
        <v>6.1482329876273956E-7</v>
      </c>
      <c r="L267">
        <v>123</v>
      </c>
      <c r="M267" t="s">
        <v>13</v>
      </c>
      <c r="N267">
        <f t="shared" si="67"/>
        <v>6.1482329876273956E-7</v>
      </c>
      <c r="O267">
        <f>AVERAGE(N267:N272)</f>
        <v>1.0291691123479781E-5</v>
      </c>
      <c r="P267">
        <f>IF(N267&gt;O269,"ND",IF(N267&lt;O270,"ND",N267))</f>
        <v>6.1482329876273956E-7</v>
      </c>
      <c r="Q267">
        <f>AVERAGE(P267:P272)</f>
        <v>1.0291691123479781E-5</v>
      </c>
      <c r="R267">
        <f t="shared" si="57"/>
        <v>123</v>
      </c>
      <c r="S267">
        <f t="shared" ref="S267" si="69">ROW(R267)</f>
        <v>267</v>
      </c>
    </row>
    <row r="268" spans="1:19">
      <c r="A268">
        <v>171617.76</v>
      </c>
      <c r="B268">
        <v>8055.22</v>
      </c>
      <c r="D268">
        <f t="shared" si="63"/>
        <v>8055.22</v>
      </c>
      <c r="E268">
        <v>123</v>
      </c>
      <c r="F268" t="s">
        <v>13</v>
      </c>
      <c r="G268">
        <f t="shared" si="64"/>
        <v>1</v>
      </c>
      <c r="H268">
        <f t="shared" si="65"/>
        <v>8055.22</v>
      </c>
      <c r="K268">
        <f t="shared" si="66"/>
        <v>4.1367665658700258E-5</v>
      </c>
      <c r="L268">
        <v>123</v>
      </c>
      <c r="M268" t="s">
        <v>13</v>
      </c>
      <c r="N268">
        <f t="shared" si="67"/>
        <v>4.1367665658700258E-5</v>
      </c>
      <c r="O268">
        <f>STDEV(N267:N272)</f>
        <v>1.712838945665511E-5</v>
      </c>
      <c r="P268">
        <f>IF(N268&gt;O269,"ND",IF(N268&lt;O270,"ND",N268))</f>
        <v>4.1367665658700258E-5</v>
      </c>
    </row>
    <row r="269" spans="1:19">
      <c r="A269">
        <v>170428.4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4.2664347196557939E-5</v>
      </c>
      <c r="P269">
        <f>IF(N269&gt;O269,"ND",IF(N269&lt;O270,"ND",N269))</f>
        <v>0</v>
      </c>
    </row>
    <row r="270" spans="1:19">
      <c r="A270">
        <v>183558.04</v>
      </c>
      <c r="B270">
        <v>0</v>
      </c>
      <c r="D270">
        <f t="shared" si="63"/>
        <v>0</v>
      </c>
      <c r="E270">
        <v>123</v>
      </c>
      <c r="F270" t="s">
        <v>13</v>
      </c>
      <c r="G270">
        <f t="shared" si="64"/>
        <v>1</v>
      </c>
      <c r="H270">
        <f t="shared" si="65"/>
        <v>0</v>
      </c>
      <c r="K270">
        <f t="shared" si="66"/>
        <v>0</v>
      </c>
      <c r="L270">
        <v>123</v>
      </c>
      <c r="M270" t="s">
        <v>13</v>
      </c>
      <c r="N270">
        <f t="shared" si="67"/>
        <v>0</v>
      </c>
      <c r="O270">
        <f>O267-(O268*1.89)</f>
        <v>-2.2080964949598374E-5</v>
      </c>
      <c r="P270">
        <f>IF(N270&gt;O269,"ND",IF(N270&lt;O270,"ND",N270))</f>
        <v>0</v>
      </c>
    </row>
    <row r="271" spans="1:19">
      <c r="A271">
        <v>180221.83</v>
      </c>
      <c r="B271">
        <v>3849.21</v>
      </c>
      <c r="D271">
        <f t="shared" si="63"/>
        <v>3849.21</v>
      </c>
      <c r="E271">
        <v>123</v>
      </c>
      <c r="F271" t="s">
        <v>13</v>
      </c>
      <c r="G271">
        <f t="shared" si="64"/>
        <v>1</v>
      </c>
      <c r="H271">
        <f t="shared" si="65"/>
        <v>3849.21</v>
      </c>
      <c r="K271">
        <f t="shared" si="66"/>
        <v>1.9767657783415677E-5</v>
      </c>
      <c r="L271">
        <v>123</v>
      </c>
      <c r="M271" t="s">
        <v>13</v>
      </c>
      <c r="N271">
        <f t="shared" si="67"/>
        <v>1.9767657783415677E-5</v>
      </c>
      <c r="P271">
        <f>IF(N271&gt;O269,"ND",IF(N271&lt;O270,"ND",N271))</f>
        <v>1.9767657783415677E-5</v>
      </c>
    </row>
    <row r="272" spans="1:19">
      <c r="A272">
        <v>218552.95999999999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215877.59</v>
      </c>
      <c r="B273">
        <v>422363.77</v>
      </c>
      <c r="D273">
        <f t="shared" si="63"/>
        <v>422363.77</v>
      </c>
      <c r="E273">
        <v>24</v>
      </c>
      <c r="F273" t="s">
        <v>13</v>
      </c>
      <c r="G273">
        <f t="shared" si="64"/>
        <v>1</v>
      </c>
      <c r="H273">
        <f t="shared" si="65"/>
        <v>422363.77</v>
      </c>
      <c r="K273">
        <f t="shared" si="66"/>
        <v>2.1690535111031327E-3</v>
      </c>
      <c r="L273">
        <v>24</v>
      </c>
      <c r="M273" t="s">
        <v>13</v>
      </c>
      <c r="N273">
        <f t="shared" si="67"/>
        <v>2.1690535111031327E-3</v>
      </c>
      <c r="O273">
        <f>AVERAGE(N273:N278)</f>
        <v>2.1130995837931343E-3</v>
      </c>
      <c r="P273">
        <f>IF(N273&gt;O275,"ND",IF(N273&lt;O276,"ND",N273))</f>
        <v>2.1690535111031327E-3</v>
      </c>
      <c r="Q273">
        <f>AVERAGE(P273:P278)</f>
        <v>2.1130995837931343E-3</v>
      </c>
      <c r="R273">
        <f t="shared" si="57"/>
        <v>24</v>
      </c>
      <c r="S273">
        <f t="shared" ref="S273" si="70">ROW(R273)</f>
        <v>273</v>
      </c>
    </row>
    <row r="274" spans="1:19">
      <c r="A274">
        <v>242482.87</v>
      </c>
      <c r="B274">
        <v>404767.05</v>
      </c>
      <c r="D274">
        <f t="shared" si="63"/>
        <v>404767.05</v>
      </c>
      <c r="E274">
        <v>24</v>
      </c>
      <c r="F274" t="s">
        <v>13</v>
      </c>
      <c r="G274">
        <f t="shared" si="64"/>
        <v>1</v>
      </c>
      <c r="H274">
        <f t="shared" si="65"/>
        <v>404767.05</v>
      </c>
      <c r="K274">
        <f t="shared" si="66"/>
        <v>2.0786853734669456E-3</v>
      </c>
      <c r="L274">
        <v>24</v>
      </c>
      <c r="M274" t="s">
        <v>13</v>
      </c>
      <c r="N274">
        <f t="shared" si="67"/>
        <v>2.0786853734669456E-3</v>
      </c>
      <c r="O274">
        <f>STDEV(N273:N278)</f>
        <v>1.1540895770262873E-4</v>
      </c>
      <c r="P274">
        <f>IF(N274&gt;O275,"ND",IF(N274&lt;O276,"ND",N274))</f>
        <v>2.0786853734669456E-3</v>
      </c>
    </row>
    <row r="275" spans="1:19">
      <c r="A275">
        <v>257693.99</v>
      </c>
      <c r="B275">
        <v>375665.84</v>
      </c>
      <c r="D275">
        <f t="shared" si="63"/>
        <v>375665.84</v>
      </c>
      <c r="E275">
        <v>24</v>
      </c>
      <c r="F275" t="s">
        <v>13</v>
      </c>
      <c r="G275">
        <f t="shared" si="64"/>
        <v>1</v>
      </c>
      <c r="H275">
        <f t="shared" si="65"/>
        <v>375665.84</v>
      </c>
      <c r="K275">
        <f t="shared" si="66"/>
        <v>1.9292358083968888E-3</v>
      </c>
      <c r="L275">
        <v>24</v>
      </c>
      <c r="M275" t="s">
        <v>13</v>
      </c>
      <c r="N275">
        <f t="shared" si="67"/>
        <v>1.9292358083968888E-3</v>
      </c>
      <c r="O275">
        <f>O273+(O274*1.89)</f>
        <v>2.3312225138511027E-3</v>
      </c>
      <c r="P275">
        <f>IF(N275&gt;O275,"ND",IF(N275&lt;O276,"ND",N275))</f>
        <v>1.9292358083968888E-3</v>
      </c>
    </row>
    <row r="276" spans="1:19">
      <c r="A276">
        <v>304175.75</v>
      </c>
      <c r="B276">
        <v>443378.32</v>
      </c>
      <c r="D276">
        <f t="shared" si="63"/>
        <v>443378.32</v>
      </c>
      <c r="E276">
        <v>24</v>
      </c>
      <c r="F276" t="s">
        <v>13</v>
      </c>
      <c r="G276">
        <f t="shared" si="64"/>
        <v>1</v>
      </c>
      <c r="H276">
        <f t="shared" si="65"/>
        <v>443378.32</v>
      </c>
      <c r="K276">
        <f t="shared" si="66"/>
        <v>2.2769739500691742E-3</v>
      </c>
      <c r="L276">
        <v>24</v>
      </c>
      <c r="M276" t="s">
        <v>13</v>
      </c>
      <c r="N276">
        <f t="shared" si="67"/>
        <v>2.2769739500691742E-3</v>
      </c>
      <c r="O276">
        <f>O273-(O274*1.89)</f>
        <v>1.8949766537351661E-3</v>
      </c>
      <c r="P276">
        <f>IF(N276&gt;O275,"ND",IF(N276&lt;O276,"ND",N276))</f>
        <v>2.2769739500691742E-3</v>
      </c>
    </row>
    <row r="277" spans="1:19">
      <c r="A277">
        <v>343764.08</v>
      </c>
      <c r="B277">
        <v>416857.63</v>
      </c>
      <c r="D277">
        <f t="shared" si="63"/>
        <v>416857.63</v>
      </c>
      <c r="E277">
        <v>24</v>
      </c>
      <c r="F277" t="s">
        <v>13</v>
      </c>
      <c r="G277">
        <f t="shared" si="64"/>
        <v>1</v>
      </c>
      <c r="H277">
        <f t="shared" si="65"/>
        <v>416857.63</v>
      </c>
      <c r="K277">
        <f t="shared" si="66"/>
        <v>2.1407766721601865E-3</v>
      </c>
      <c r="L277">
        <v>24</v>
      </c>
      <c r="M277" t="s">
        <v>13</v>
      </c>
      <c r="N277">
        <f t="shared" si="67"/>
        <v>2.1407766721601865E-3</v>
      </c>
      <c r="P277">
        <f>IF(N277&gt;O275,"ND",IF(N277&lt;O276,"ND",N277))</f>
        <v>2.1407766721601865E-3</v>
      </c>
    </row>
    <row r="278" spans="1:19">
      <c r="A278">
        <v>375915.42</v>
      </c>
      <c r="B278">
        <v>405777.04</v>
      </c>
      <c r="D278">
        <f t="shared" si="63"/>
        <v>405777.04</v>
      </c>
      <c r="E278">
        <v>24</v>
      </c>
      <c r="F278" t="s">
        <v>13</v>
      </c>
      <c r="G278">
        <f t="shared" si="64"/>
        <v>1</v>
      </c>
      <c r="H278">
        <f t="shared" si="65"/>
        <v>405777.04</v>
      </c>
      <c r="K278">
        <f t="shared" si="66"/>
        <v>2.0838721875624799E-3</v>
      </c>
      <c r="L278">
        <v>24</v>
      </c>
      <c r="M278" t="s">
        <v>13</v>
      </c>
      <c r="N278">
        <f t="shared" si="67"/>
        <v>2.0838721875624799E-3</v>
      </c>
      <c r="P278">
        <f>IF(N278&gt;O275,"ND",IF(N278&lt;O276,"ND",N278))</f>
        <v>2.0838721875624799E-3</v>
      </c>
    </row>
    <row r="279" spans="1:19">
      <c r="A279">
        <v>600315.48</v>
      </c>
      <c r="B279">
        <v>9512.93</v>
      </c>
      <c r="D279">
        <f t="shared" si="63"/>
        <v>9512.93</v>
      </c>
      <c r="E279">
        <v>67</v>
      </c>
      <c r="F279" t="s">
        <v>13</v>
      </c>
      <c r="G279">
        <f t="shared" si="64"/>
        <v>1</v>
      </c>
      <c r="H279">
        <f t="shared" si="65"/>
        <v>9512.93</v>
      </c>
      <c r="K279">
        <f t="shared" si="66"/>
        <v>4.8853750446867925E-5</v>
      </c>
      <c r="L279">
        <v>67</v>
      </c>
      <c r="M279" t="s">
        <v>13</v>
      </c>
      <c r="N279">
        <f t="shared" si="67"/>
        <v>4.8853750446867925E-5</v>
      </c>
      <c r="O279">
        <f>AVERAGE(N279:N284)</f>
        <v>3.09491445480133E-5</v>
      </c>
      <c r="P279">
        <f>IF(N279&gt;O281,"ND",IF(N279&lt;O282,"ND",N279))</f>
        <v>4.8853750446867925E-5</v>
      </c>
      <c r="Q279">
        <f>AVERAGE(P279:P284)</f>
        <v>3.09491445480133E-5</v>
      </c>
      <c r="R279">
        <f t="shared" si="57"/>
        <v>67</v>
      </c>
      <c r="S279">
        <f t="shared" ref="S279" si="71">ROW(R279)</f>
        <v>279</v>
      </c>
    </row>
    <row r="280" spans="1:19">
      <c r="A280">
        <v>596006.81999999995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2.5450691656031133E-5</v>
      </c>
      <c r="P280">
        <f>IF(N280&gt;O281,"ND",IF(N280&lt;O282,"ND",N280))</f>
        <v>0</v>
      </c>
    </row>
    <row r="281" spans="1:19">
      <c r="A281">
        <v>593062.49</v>
      </c>
      <c r="B281">
        <v>6699.88</v>
      </c>
      <c r="D281">
        <f t="shared" si="63"/>
        <v>6699.88</v>
      </c>
      <c r="E281">
        <v>67</v>
      </c>
      <c r="F281" t="s">
        <v>13</v>
      </c>
      <c r="G281">
        <f t="shared" si="64"/>
        <v>1</v>
      </c>
      <c r="H281">
        <f t="shared" si="65"/>
        <v>6699.88</v>
      </c>
      <c r="K281">
        <f t="shared" si="66"/>
        <v>3.4407303064772E-5</v>
      </c>
      <c r="L281">
        <v>67</v>
      </c>
      <c r="M281" t="s">
        <v>13</v>
      </c>
      <c r="N281">
        <f t="shared" si="67"/>
        <v>3.4407303064772E-5</v>
      </c>
      <c r="O281">
        <f>O279+(O280*1.89)</f>
        <v>7.9050951777912137E-5</v>
      </c>
      <c r="P281">
        <f>IF(N281&gt;O281,"ND",IF(N281&lt;O282,"ND",N281))</f>
        <v>3.4407303064772E-5</v>
      </c>
    </row>
    <row r="282" spans="1:19">
      <c r="A282">
        <v>575263.18000000005</v>
      </c>
      <c r="B282">
        <v>8183.7</v>
      </c>
      <c r="D282">
        <f t="shared" si="63"/>
        <v>8183.7</v>
      </c>
      <c r="E282">
        <v>67</v>
      </c>
      <c r="F282" t="s">
        <v>13</v>
      </c>
      <c r="G282">
        <f t="shared" si="64"/>
        <v>1</v>
      </c>
      <c r="H282">
        <f t="shared" si="65"/>
        <v>8183.7</v>
      </c>
      <c r="K282">
        <f t="shared" si="66"/>
        <v>4.2027476028104172E-5</v>
      </c>
      <c r="L282">
        <v>67</v>
      </c>
      <c r="M282" t="s">
        <v>13</v>
      </c>
      <c r="N282">
        <f t="shared" si="67"/>
        <v>4.2027476028104172E-5</v>
      </c>
      <c r="O282">
        <f>O279-(O280*1.89)</f>
        <v>-1.7152662681885536E-5</v>
      </c>
      <c r="P282">
        <f>IF(N282&gt;O281,"ND",IF(N282&lt;O282,"ND",N282))</f>
        <v>4.2027476028104172E-5</v>
      </c>
    </row>
    <row r="283" spans="1:19">
      <c r="A283">
        <v>619584.82999999996</v>
      </c>
      <c r="B283">
        <v>11762.48</v>
      </c>
      <c r="D283">
        <f t="shared" si="63"/>
        <v>11762.48</v>
      </c>
      <c r="E283">
        <v>67</v>
      </c>
      <c r="F283" t="s">
        <v>13</v>
      </c>
      <c r="G283">
        <f t="shared" si="64"/>
        <v>1</v>
      </c>
      <c r="H283">
        <f t="shared" si="65"/>
        <v>11762.48</v>
      </c>
      <c r="K283">
        <f t="shared" si="66"/>
        <v>6.0406337748335685E-5</v>
      </c>
      <c r="L283">
        <v>67</v>
      </c>
      <c r="M283" t="s">
        <v>13</v>
      </c>
      <c r="N283">
        <f t="shared" si="67"/>
        <v>6.0406337748335685E-5</v>
      </c>
      <c r="P283">
        <f>IF(N283&gt;O281,"ND",IF(N283&lt;O282,"ND",N283))</f>
        <v>6.0406337748335685E-5</v>
      </c>
    </row>
    <row r="284" spans="1:19">
      <c r="A284">
        <v>630021.27</v>
      </c>
      <c r="B284">
        <v>0</v>
      </c>
      <c r="D284">
        <f t="shared" si="63"/>
        <v>0</v>
      </c>
      <c r="E284">
        <v>67</v>
      </c>
      <c r="F284" t="s">
        <v>13</v>
      </c>
      <c r="G284">
        <f t="shared" si="64"/>
        <v>1</v>
      </c>
      <c r="H284">
        <f t="shared" si="65"/>
        <v>0</v>
      </c>
      <c r="K284">
        <f t="shared" si="66"/>
        <v>0</v>
      </c>
      <c r="L284">
        <v>67</v>
      </c>
      <c r="M284" t="s">
        <v>13</v>
      </c>
      <c r="N284">
        <f t="shared" si="67"/>
        <v>0</v>
      </c>
      <c r="P284">
        <f>IF(N284&gt;O281,"ND",IF(N284&lt;O282,"ND",N284))</f>
        <v>0</v>
      </c>
    </row>
    <row r="285" spans="1:19">
      <c r="A285">
        <v>515096.24</v>
      </c>
      <c r="B285">
        <v>248552.18</v>
      </c>
      <c r="D285">
        <f t="shared" si="63"/>
        <v>248552.18</v>
      </c>
      <c r="E285">
        <v>25</v>
      </c>
      <c r="F285" t="s">
        <v>13</v>
      </c>
      <c r="G285">
        <f t="shared" si="64"/>
        <v>1</v>
      </c>
      <c r="H285">
        <f t="shared" si="65"/>
        <v>248552.18</v>
      </c>
      <c r="K285">
        <f t="shared" si="66"/>
        <v>1.27644229220072E-3</v>
      </c>
      <c r="L285">
        <v>25</v>
      </c>
      <c r="M285" t="s">
        <v>13</v>
      </c>
      <c r="N285">
        <f t="shared" si="67"/>
        <v>1.27644229220072E-3</v>
      </c>
      <c r="O285">
        <f>AVERAGE(N285:N290)</f>
        <v>1.5113127609283088E-3</v>
      </c>
      <c r="P285">
        <f>IF(N285&gt;O287,"ND",IF(N285&lt;O288,"ND",N285))</f>
        <v>1.27644229220072E-3</v>
      </c>
      <c r="Q285">
        <f>AVERAGE(P285:P290)</f>
        <v>1.5113127609283088E-3</v>
      </c>
      <c r="R285">
        <f t="shared" si="57"/>
        <v>25</v>
      </c>
      <c r="S285">
        <f t="shared" ref="S285" si="72">ROW(R285)</f>
        <v>285</v>
      </c>
    </row>
    <row r="286" spans="1:19">
      <c r="A286">
        <v>498700.17</v>
      </c>
      <c r="B286">
        <v>270367.90000000002</v>
      </c>
      <c r="D286">
        <f t="shared" si="63"/>
        <v>270367.90000000002</v>
      </c>
      <c r="E286">
        <v>25</v>
      </c>
      <c r="F286" t="s">
        <v>13</v>
      </c>
      <c r="G286">
        <f t="shared" si="64"/>
        <v>1</v>
      </c>
      <c r="H286">
        <f t="shared" si="65"/>
        <v>270367.90000000002</v>
      </c>
      <c r="K286">
        <f t="shared" si="66"/>
        <v>1.3884771479916013E-3</v>
      </c>
      <c r="L286">
        <v>25</v>
      </c>
      <c r="M286" t="s">
        <v>13</v>
      </c>
      <c r="N286">
        <f t="shared" si="67"/>
        <v>1.3884771479916013E-3</v>
      </c>
      <c r="O286">
        <f>STDEV(N285:N290)</f>
        <v>1.9373228816789092E-4</v>
      </c>
      <c r="P286">
        <f>IF(N286&gt;O287,"ND",IF(N286&lt;O288,"ND",N286))</f>
        <v>1.3884771479916013E-3</v>
      </c>
    </row>
    <row r="287" spans="1:19">
      <c r="A287">
        <v>507265.47</v>
      </c>
      <c r="B287">
        <v>334184.63</v>
      </c>
      <c r="D287">
        <f t="shared" si="63"/>
        <v>334184.63</v>
      </c>
      <c r="E287">
        <v>25</v>
      </c>
      <c r="F287" t="s">
        <v>13</v>
      </c>
      <c r="G287">
        <f t="shared" si="64"/>
        <v>1</v>
      </c>
      <c r="H287">
        <f t="shared" si="65"/>
        <v>334184.63</v>
      </c>
      <c r="K287">
        <f t="shared" si="66"/>
        <v>1.7162086252289139E-3</v>
      </c>
      <c r="L287">
        <v>25</v>
      </c>
      <c r="M287" t="s">
        <v>13</v>
      </c>
      <c r="N287">
        <f t="shared" si="67"/>
        <v>1.7162086252289139E-3</v>
      </c>
      <c r="O287">
        <f>O285+(O286*1.89)</f>
        <v>1.8774667855656225E-3</v>
      </c>
      <c r="P287">
        <f>IF(N287&gt;O287,"ND",IF(N287&lt;O288,"ND",N287))</f>
        <v>1.7162086252289139E-3</v>
      </c>
    </row>
    <row r="288" spans="1:19">
      <c r="A288">
        <v>518248.03</v>
      </c>
      <c r="B288">
        <v>339573.19</v>
      </c>
      <c r="D288">
        <f t="shared" si="63"/>
        <v>339573.19</v>
      </c>
      <c r="E288">
        <v>25</v>
      </c>
      <c r="F288" t="s">
        <v>13</v>
      </c>
      <c r="G288">
        <f t="shared" si="64"/>
        <v>1</v>
      </c>
      <c r="H288">
        <f t="shared" si="65"/>
        <v>339573.19</v>
      </c>
      <c r="K288">
        <f t="shared" si="66"/>
        <v>1.7438816308652399E-3</v>
      </c>
      <c r="L288">
        <v>25</v>
      </c>
      <c r="M288" t="s">
        <v>13</v>
      </c>
      <c r="N288">
        <f t="shared" si="67"/>
        <v>1.7438816308652399E-3</v>
      </c>
      <c r="O288">
        <f>O285-(O286*1.89)</f>
        <v>1.145158736290995E-3</v>
      </c>
      <c r="P288">
        <f>IF(N288&gt;O287,"ND",IF(N288&lt;O288,"ND",N288))</f>
        <v>1.7438816308652399E-3</v>
      </c>
    </row>
    <row r="289" spans="1:19">
      <c r="A289">
        <v>578990.1</v>
      </c>
      <c r="B289">
        <v>305074.74</v>
      </c>
      <c r="D289">
        <f t="shared" si="63"/>
        <v>305074.74</v>
      </c>
      <c r="E289">
        <v>25</v>
      </c>
      <c r="F289" t="s">
        <v>13</v>
      </c>
      <c r="G289">
        <f t="shared" si="64"/>
        <v>1</v>
      </c>
      <c r="H289">
        <f t="shared" si="65"/>
        <v>305074.74</v>
      </c>
      <c r="K289">
        <f t="shared" si="66"/>
        <v>1.5667144839290434E-3</v>
      </c>
      <c r="L289">
        <v>25</v>
      </c>
      <c r="M289" t="s">
        <v>13</v>
      </c>
      <c r="N289">
        <f t="shared" si="67"/>
        <v>1.5667144839290434E-3</v>
      </c>
      <c r="P289">
        <f>IF(N289&gt;O287,"ND",IF(N289&lt;O288,"ND",N289))</f>
        <v>1.5667144839290434E-3</v>
      </c>
    </row>
    <row r="290" spans="1:19">
      <c r="A290">
        <v>560560.62</v>
      </c>
      <c r="B290">
        <v>267967.99</v>
      </c>
      <c r="D290">
        <f t="shared" si="63"/>
        <v>267967.99</v>
      </c>
      <c r="E290">
        <v>25</v>
      </c>
      <c r="F290" t="s">
        <v>13</v>
      </c>
      <c r="G290">
        <f t="shared" si="64"/>
        <v>1</v>
      </c>
      <c r="H290">
        <f t="shared" si="65"/>
        <v>267967.99</v>
      </c>
      <c r="K290">
        <f t="shared" si="66"/>
        <v>1.3761523853543334E-3</v>
      </c>
      <c r="L290">
        <v>25</v>
      </c>
      <c r="M290" t="s">
        <v>13</v>
      </c>
      <c r="N290">
        <f t="shared" si="67"/>
        <v>1.3761523853543334E-3</v>
      </c>
      <c r="P290">
        <f>IF(N290&gt;O287,"ND",IF(N290&lt;O288,"ND",N290))</f>
        <v>1.3761523853543334E-3</v>
      </c>
    </row>
    <row r="291" spans="1:19">
      <c r="A291">
        <v>165945.74</v>
      </c>
      <c r="B291">
        <v>724.3</v>
      </c>
      <c r="D291">
        <f t="shared" si="63"/>
        <v>724.3</v>
      </c>
      <c r="E291">
        <v>69</v>
      </c>
      <c r="F291" t="s">
        <v>13</v>
      </c>
      <c r="G291">
        <f t="shared" si="64"/>
        <v>1</v>
      </c>
      <c r="H291">
        <f t="shared" si="65"/>
        <v>724.3</v>
      </c>
      <c r="K291">
        <f t="shared" si="66"/>
        <v>3.7196501444524911E-6</v>
      </c>
      <c r="L291">
        <v>69</v>
      </c>
      <c r="M291" t="s">
        <v>13</v>
      </c>
      <c r="N291">
        <f t="shared" si="67"/>
        <v>3.7196501444524911E-6</v>
      </c>
      <c r="O291">
        <f>AVERAGE(N291:N296)</f>
        <v>5.8048470882641265E-6</v>
      </c>
      <c r="P291">
        <f>IF(N291&gt;O293,"ND",IF(N291&lt;O294,"ND",N291))</f>
        <v>3.7196501444524911E-6</v>
      </c>
      <c r="Q291">
        <f>AVERAGE(P291:P296)</f>
        <v>5.8048470882641265E-6</v>
      </c>
      <c r="R291">
        <f t="shared" si="57"/>
        <v>69</v>
      </c>
      <c r="S291">
        <f t="shared" ref="S291" si="73">ROW(R291)</f>
        <v>291</v>
      </c>
    </row>
    <row r="292" spans="1:19">
      <c r="A292">
        <v>171062.75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5.5782631353292521E-6</v>
      </c>
      <c r="P292">
        <f>IF(N292&gt;O293,"ND",IF(N292&lt;O294,"ND",N292))</f>
        <v>0</v>
      </c>
    </row>
    <row r="293" spans="1:19">
      <c r="A293">
        <v>164326.87</v>
      </c>
      <c r="B293">
        <v>2395.37</v>
      </c>
      <c r="D293">
        <f t="shared" si="63"/>
        <v>2395.37</v>
      </c>
      <c r="E293">
        <v>69</v>
      </c>
      <c r="F293" t="s">
        <v>13</v>
      </c>
      <c r="G293">
        <f t="shared" si="64"/>
        <v>1</v>
      </c>
      <c r="H293">
        <f t="shared" si="65"/>
        <v>2395.37</v>
      </c>
      <c r="K293">
        <f t="shared" si="66"/>
        <v>1.2301447420291542E-5</v>
      </c>
      <c r="L293">
        <v>69</v>
      </c>
      <c r="M293" t="s">
        <v>13</v>
      </c>
      <c r="N293">
        <f t="shared" si="67"/>
        <v>1.2301447420291542E-5</v>
      </c>
      <c r="O293">
        <f>O291+(O292*1.89)</f>
        <v>1.6347764414036411E-5</v>
      </c>
      <c r="P293">
        <f>IF(N293&gt;O293,"ND",IF(N293&lt;O294,"ND",N293))</f>
        <v>1.2301447420291542E-5</v>
      </c>
    </row>
    <row r="294" spans="1:19">
      <c r="A294">
        <v>171457.25</v>
      </c>
      <c r="B294">
        <v>1285.06</v>
      </c>
      <c r="D294">
        <f t="shared" si="63"/>
        <v>1285.06</v>
      </c>
      <c r="E294">
        <v>69</v>
      </c>
      <c r="F294" t="s">
        <v>13</v>
      </c>
      <c r="G294">
        <f t="shared" si="64"/>
        <v>1</v>
      </c>
      <c r="H294">
        <f t="shared" si="65"/>
        <v>1285.06</v>
      </c>
      <c r="K294">
        <f t="shared" si="66"/>
        <v>6.5994389267294189E-6</v>
      </c>
      <c r="L294">
        <v>69</v>
      </c>
      <c r="M294" t="s">
        <v>13</v>
      </c>
      <c r="N294">
        <f t="shared" si="67"/>
        <v>6.5994389267294189E-6</v>
      </c>
      <c r="O294">
        <f>O291-(O292*1.89)</f>
        <v>-4.7380702375081587E-6</v>
      </c>
      <c r="P294">
        <f>IF(N294&gt;O293,"ND",IF(N294&lt;O294,"ND",N294))</f>
        <v>6.5994389267294189E-6</v>
      </c>
    </row>
    <row r="295" spans="1:19">
      <c r="A295">
        <v>159516.87</v>
      </c>
      <c r="B295">
        <v>2377.2800000000002</v>
      </c>
      <c r="D295">
        <f t="shared" si="63"/>
        <v>2377.2800000000002</v>
      </c>
      <c r="E295">
        <v>69</v>
      </c>
      <c r="F295" t="s">
        <v>13</v>
      </c>
      <c r="G295">
        <f t="shared" si="64"/>
        <v>1</v>
      </c>
      <c r="H295">
        <f t="shared" si="65"/>
        <v>2377.2800000000002</v>
      </c>
      <c r="K295">
        <f t="shared" si="66"/>
        <v>1.2208546038111306E-5</v>
      </c>
      <c r="L295">
        <v>69</v>
      </c>
      <c r="M295" t="s">
        <v>13</v>
      </c>
      <c r="N295">
        <f t="shared" si="67"/>
        <v>1.2208546038111306E-5</v>
      </c>
      <c r="P295">
        <f>IF(N295&gt;O293,"ND",IF(N295&lt;O294,"ND",N295))</f>
        <v>1.2208546038111306E-5</v>
      </c>
    </row>
    <row r="296" spans="1:19">
      <c r="A296">
        <v>183321.19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159858.82</v>
      </c>
      <c r="B297">
        <v>51308.63</v>
      </c>
      <c r="D297">
        <f t="shared" si="63"/>
        <v>51308.63</v>
      </c>
      <c r="E297">
        <v>26</v>
      </c>
      <c r="F297" t="s">
        <v>13</v>
      </c>
      <c r="G297">
        <f t="shared" si="64"/>
        <v>1</v>
      </c>
      <c r="H297">
        <f t="shared" si="65"/>
        <v>51308.63</v>
      </c>
      <c r="K297">
        <f t="shared" si="66"/>
        <v>2.63496000263923E-4</v>
      </c>
      <c r="L297">
        <v>26</v>
      </c>
      <c r="M297" t="s">
        <v>13</v>
      </c>
      <c r="N297">
        <f t="shared" si="67"/>
        <v>2.63496000263923E-4</v>
      </c>
      <c r="O297">
        <f>AVERAGE(N297:N302)</f>
        <v>2.334155529686846E-4</v>
      </c>
      <c r="P297">
        <f>IF(N297&gt;O299,"ND",IF(N297&lt;O300,"ND",N297))</f>
        <v>2.63496000263923E-4</v>
      </c>
      <c r="Q297">
        <f>AVERAGE(P297:P302)</f>
        <v>2.334155529686846E-4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147866.07</v>
      </c>
      <c r="B298">
        <v>56758</v>
      </c>
      <c r="D298">
        <f t="shared" si="63"/>
        <v>56758</v>
      </c>
      <c r="E298">
        <v>26</v>
      </c>
      <c r="F298" t="s">
        <v>13</v>
      </c>
      <c r="G298">
        <f t="shared" si="64"/>
        <v>1</v>
      </c>
      <c r="H298">
        <f t="shared" si="65"/>
        <v>56758</v>
      </c>
      <c r="K298">
        <f t="shared" si="66"/>
        <v>2.9148129628446019E-4</v>
      </c>
      <c r="L298">
        <v>26</v>
      </c>
      <c r="M298" t="s">
        <v>13</v>
      </c>
      <c r="N298">
        <f t="shared" si="67"/>
        <v>2.9148129628446019E-4</v>
      </c>
      <c r="O298">
        <f>STDEV(N297:N302)</f>
        <v>6.411605119167699E-5</v>
      </c>
      <c r="P298">
        <f>IF(N298&gt;O299,"ND",IF(N298&lt;O300,"ND",N298))</f>
        <v>2.9148129628446019E-4</v>
      </c>
    </row>
    <row r="299" spans="1:19">
      <c r="A299">
        <v>158241.25</v>
      </c>
      <c r="B299">
        <v>38955.61</v>
      </c>
      <c r="D299">
        <f t="shared" si="63"/>
        <v>38955.61</v>
      </c>
      <c r="E299">
        <v>26</v>
      </c>
      <c r="F299" t="s">
        <v>13</v>
      </c>
      <c r="G299">
        <f t="shared" si="64"/>
        <v>1</v>
      </c>
      <c r="H299">
        <f t="shared" si="65"/>
        <v>38955.61</v>
      </c>
      <c r="K299">
        <f t="shared" si="66"/>
        <v>2.0005693823517176E-4</v>
      </c>
      <c r="L299">
        <v>26</v>
      </c>
      <c r="M299" t="s">
        <v>13</v>
      </c>
      <c r="N299">
        <f t="shared" si="67"/>
        <v>2.0005693823517176E-4</v>
      </c>
      <c r="O299">
        <f>O297+(O298*1.89)</f>
        <v>3.545948897209541E-4</v>
      </c>
      <c r="P299">
        <f>IF(N299&gt;O299,"ND",IF(N299&lt;O300,"ND",N299))</f>
        <v>2.0005693823517176E-4</v>
      </c>
    </row>
    <row r="300" spans="1:19">
      <c r="A300">
        <v>150238.89000000001</v>
      </c>
      <c r="B300">
        <v>52665.42</v>
      </c>
      <c r="D300">
        <f t="shared" si="63"/>
        <v>52665.42</v>
      </c>
      <c r="E300">
        <v>26</v>
      </c>
      <c r="F300" t="s">
        <v>13</v>
      </c>
      <c r="G300">
        <f t="shared" si="64"/>
        <v>1</v>
      </c>
      <c r="H300">
        <f t="shared" si="65"/>
        <v>52665.42</v>
      </c>
      <c r="K300">
        <f t="shared" si="66"/>
        <v>2.7046380934785466E-4</v>
      </c>
      <c r="L300">
        <v>26</v>
      </c>
      <c r="M300" t="s">
        <v>13</v>
      </c>
      <c r="N300">
        <f t="shared" si="67"/>
        <v>2.7046380934785466E-4</v>
      </c>
      <c r="O300">
        <f>O297-(O298*1.89)</f>
        <v>1.1223621621641509E-4</v>
      </c>
      <c r="P300">
        <f>IF(N300&gt;O299,"ND",IF(N300&lt;O300,"ND",N300))</f>
        <v>2.7046380934785466E-4</v>
      </c>
    </row>
    <row r="301" spans="1:19">
      <c r="A301">
        <v>163884.37</v>
      </c>
      <c r="B301">
        <v>49983.65</v>
      </c>
      <c r="D301">
        <f t="shared" si="63"/>
        <v>49983.65</v>
      </c>
      <c r="E301">
        <v>26</v>
      </c>
      <c r="F301" t="s">
        <v>13</v>
      </c>
      <c r="G301">
        <f t="shared" si="64"/>
        <v>1</v>
      </c>
      <c r="H301">
        <f t="shared" si="65"/>
        <v>49983.65</v>
      </c>
      <c r="K301">
        <f t="shared" si="66"/>
        <v>2.5669155176413473E-4</v>
      </c>
      <c r="L301">
        <v>26</v>
      </c>
      <c r="M301" t="s">
        <v>13</v>
      </c>
      <c r="N301">
        <f t="shared" si="67"/>
        <v>2.5669155176413473E-4</v>
      </c>
      <c r="P301">
        <f>IF(N301&gt;O299,"ND",IF(N301&lt;O300,"ND",N301))</f>
        <v>2.5669155176413473E-4</v>
      </c>
    </row>
    <row r="302" spans="1:19">
      <c r="A302">
        <v>168316.61</v>
      </c>
      <c r="B302">
        <v>23036.41</v>
      </c>
      <c r="D302">
        <f t="shared" si="63"/>
        <v>23036.41</v>
      </c>
      <c r="E302">
        <v>26</v>
      </c>
      <c r="F302" t="s">
        <v>13</v>
      </c>
      <c r="G302">
        <f t="shared" si="64"/>
        <v>1</v>
      </c>
      <c r="H302">
        <f t="shared" si="65"/>
        <v>23036.41</v>
      </c>
      <c r="K302">
        <f t="shared" si="66"/>
        <v>1.1830372191656332E-4</v>
      </c>
      <c r="L302">
        <v>26</v>
      </c>
      <c r="M302" t="s">
        <v>13</v>
      </c>
      <c r="N302">
        <f t="shared" si="67"/>
        <v>1.1830372191656332E-4</v>
      </c>
      <c r="P302">
        <f>IF(N302&gt;O299,"ND",IF(N302&lt;O300,"ND",N302))</f>
        <v>1.1830372191656332E-4</v>
      </c>
    </row>
    <row r="303" spans="1:19">
      <c r="A303">
        <v>162772.32</v>
      </c>
      <c r="B303">
        <v>3563070.21</v>
      </c>
      <c r="D303">
        <f t="shared" si="63"/>
        <v>3563070.21</v>
      </c>
      <c r="E303">
        <v>104</v>
      </c>
      <c r="F303" t="s">
        <v>13</v>
      </c>
      <c r="G303">
        <f t="shared" si="64"/>
        <v>1</v>
      </c>
      <c r="H303">
        <f t="shared" si="65"/>
        <v>3563070.21</v>
      </c>
      <c r="K303">
        <f t="shared" si="66"/>
        <v>1.8298183931134707E-2</v>
      </c>
      <c r="L303">
        <v>104</v>
      </c>
      <c r="M303" t="s">
        <v>13</v>
      </c>
      <c r="N303">
        <f t="shared" si="67"/>
        <v>1.8298183931134707E-2</v>
      </c>
      <c r="O303">
        <f>AVERAGE(N303:N308)</f>
        <v>1.8448820826197029E-2</v>
      </c>
      <c r="P303">
        <f>IF(N303&gt;O305,"ND",IF(N303&lt;O306,"ND",N303))</f>
        <v>1.8298183931134707E-2</v>
      </c>
      <c r="Q303">
        <f>AVERAGE(P303:P308)</f>
        <v>1.8448820826197029E-2</v>
      </c>
      <c r="R303">
        <f t="shared" si="74"/>
        <v>104</v>
      </c>
      <c r="S303">
        <f t="shared" ref="S303" si="76">ROW(R303)</f>
        <v>303</v>
      </c>
    </row>
    <row r="304" spans="1:19">
      <c r="A304">
        <v>160078.87</v>
      </c>
      <c r="B304">
        <v>3437067.94</v>
      </c>
      <c r="D304">
        <f t="shared" si="63"/>
        <v>3437067.94</v>
      </c>
      <c r="E304">
        <v>104</v>
      </c>
      <c r="F304" t="s">
        <v>13</v>
      </c>
      <c r="G304">
        <f t="shared" si="64"/>
        <v>1</v>
      </c>
      <c r="H304">
        <f t="shared" si="65"/>
        <v>3437067.94</v>
      </c>
      <c r="K304">
        <f t="shared" si="66"/>
        <v>1.7651097969783276E-2</v>
      </c>
      <c r="L304">
        <v>104</v>
      </c>
      <c r="M304" t="s">
        <v>13</v>
      </c>
      <c r="N304">
        <f t="shared" si="67"/>
        <v>1.7651097969783276E-2</v>
      </c>
      <c r="O304">
        <f>STDEV(N303:N308)</f>
        <v>6.8730170629224666E-4</v>
      </c>
      <c r="P304">
        <f>IF(N304&gt;O305,"ND",IF(N304&lt;O306,"ND",N304))</f>
        <v>1.7651097969783276E-2</v>
      </c>
    </row>
    <row r="305" spans="1:19">
      <c r="A305">
        <v>145724.09</v>
      </c>
      <c r="B305">
        <v>3478004.36</v>
      </c>
      <c r="D305">
        <f t="shared" si="63"/>
        <v>3478004.36</v>
      </c>
      <c r="E305">
        <v>104</v>
      </c>
      <c r="F305" t="s">
        <v>13</v>
      </c>
      <c r="G305">
        <f t="shared" si="64"/>
        <v>1</v>
      </c>
      <c r="H305">
        <f t="shared" si="65"/>
        <v>3478004.36</v>
      </c>
      <c r="K305">
        <f t="shared" si="66"/>
        <v>1.7861327378269218E-2</v>
      </c>
      <c r="L305">
        <v>104</v>
      </c>
      <c r="M305" t="s">
        <v>13</v>
      </c>
      <c r="N305">
        <f t="shared" si="67"/>
        <v>1.7861327378269218E-2</v>
      </c>
      <c r="O305">
        <f>O303+(O304*1.89)</f>
        <v>1.9747821051089375E-2</v>
      </c>
      <c r="P305">
        <f>IF(N305&gt;O305,"ND",IF(N305&lt;O306,"ND",N305))</f>
        <v>1.7861327378269218E-2</v>
      </c>
    </row>
    <row r="306" spans="1:19">
      <c r="A306">
        <v>166633.04999999999</v>
      </c>
      <c r="B306">
        <v>3746266.14</v>
      </c>
      <c r="D306">
        <f t="shared" si="63"/>
        <v>3746266.14</v>
      </c>
      <c r="E306">
        <v>104</v>
      </c>
      <c r="F306" t="s">
        <v>13</v>
      </c>
      <c r="G306">
        <f t="shared" si="64"/>
        <v>1</v>
      </c>
      <c r="H306">
        <f t="shared" si="65"/>
        <v>3746266.14</v>
      </c>
      <c r="K306">
        <f t="shared" si="66"/>
        <v>1.9238988525208445E-2</v>
      </c>
      <c r="L306">
        <v>104</v>
      </c>
      <c r="M306" t="s">
        <v>13</v>
      </c>
      <c r="N306">
        <f t="shared" si="67"/>
        <v>1.9238988525208445E-2</v>
      </c>
      <c r="O306">
        <f>O303-(O304*1.89)</f>
        <v>1.7149820601304683E-2</v>
      </c>
      <c r="P306">
        <f>IF(N306&gt;O305,"ND",IF(N306&lt;O306,"ND",N306))</f>
        <v>1.9238988525208445E-2</v>
      </c>
    </row>
    <row r="307" spans="1:19">
      <c r="A307">
        <v>149991.10999999999</v>
      </c>
      <c r="B307">
        <v>3757913.77</v>
      </c>
      <c r="D307">
        <f t="shared" si="63"/>
        <v>3757913.77</v>
      </c>
      <c r="E307">
        <v>104</v>
      </c>
      <c r="F307" t="s">
        <v>13</v>
      </c>
      <c r="G307">
        <f t="shared" si="64"/>
        <v>1</v>
      </c>
      <c r="H307">
        <f t="shared" si="65"/>
        <v>3757913.77</v>
      </c>
      <c r="K307">
        <f t="shared" si="66"/>
        <v>1.9298805049593408E-2</v>
      </c>
      <c r="L307">
        <v>104</v>
      </c>
      <c r="M307" t="s">
        <v>13</v>
      </c>
      <c r="N307">
        <f t="shared" si="67"/>
        <v>1.9298805049593408E-2</v>
      </c>
      <c r="P307">
        <f>IF(N307&gt;O305,"ND",IF(N307&lt;O306,"ND",N307))</f>
        <v>1.9298805049593408E-2</v>
      </c>
    </row>
    <row r="308" spans="1:19">
      <c r="A308">
        <v>155488.64000000001</v>
      </c>
      <c r="B308">
        <v>3572093.3</v>
      </c>
      <c r="D308">
        <f t="shared" si="63"/>
        <v>3572093.3</v>
      </c>
      <c r="E308">
        <v>104</v>
      </c>
      <c r="F308" t="s">
        <v>13</v>
      </c>
      <c r="G308">
        <f t="shared" si="64"/>
        <v>1</v>
      </c>
      <c r="H308">
        <f t="shared" si="65"/>
        <v>3572093.3</v>
      </c>
      <c r="K308">
        <f t="shared" si="66"/>
        <v>1.8344522103193119E-2</v>
      </c>
      <c r="L308">
        <v>104</v>
      </c>
      <c r="M308" t="s">
        <v>13</v>
      </c>
      <c r="N308">
        <f t="shared" si="67"/>
        <v>1.8344522103193119E-2</v>
      </c>
      <c r="P308">
        <f>IF(N308&gt;O305,"ND",IF(N308&lt;O306,"ND",N308))</f>
        <v>1.8344522103193119E-2</v>
      </c>
    </row>
    <row r="309" spans="1:19">
      <c r="A309">
        <v>202720.91</v>
      </c>
      <c r="B309">
        <v>172322.43</v>
      </c>
      <c r="D309">
        <f t="shared" si="63"/>
        <v>172322.43</v>
      </c>
      <c r="E309">
        <v>27</v>
      </c>
      <c r="F309" t="s">
        <v>13</v>
      </c>
      <c r="G309">
        <f t="shared" si="64"/>
        <v>1</v>
      </c>
      <c r="H309">
        <f t="shared" si="65"/>
        <v>172322.43</v>
      </c>
      <c r="K309">
        <f t="shared" si="66"/>
        <v>8.8496362231382613E-4</v>
      </c>
      <c r="L309">
        <v>27</v>
      </c>
      <c r="M309" t="s">
        <v>13</v>
      </c>
      <c r="N309">
        <f t="shared" si="67"/>
        <v>8.8496362231382613E-4</v>
      </c>
      <c r="O309">
        <f>AVERAGE(N309:N314)</f>
        <v>8.9188398784133401E-4</v>
      </c>
      <c r="P309">
        <f>IF(N309&gt;O311,"ND",IF(N309&lt;O312,"ND",N309))</f>
        <v>8.8496362231382613E-4</v>
      </c>
      <c r="Q309">
        <f>AVERAGE(P309:P314)</f>
        <v>8.9188398784133401E-4</v>
      </c>
      <c r="R309">
        <f t="shared" si="74"/>
        <v>27</v>
      </c>
      <c r="S309">
        <f t="shared" ref="S309" si="77">ROW(R309)</f>
        <v>309</v>
      </c>
    </row>
    <row r="310" spans="1:19">
      <c r="A310">
        <v>177582.98</v>
      </c>
      <c r="B310">
        <v>169102.45</v>
      </c>
      <c r="D310">
        <f t="shared" si="63"/>
        <v>169102.45</v>
      </c>
      <c r="E310">
        <v>27</v>
      </c>
      <c r="F310" t="s">
        <v>13</v>
      </c>
      <c r="G310">
        <f t="shared" si="64"/>
        <v>1</v>
      </c>
      <c r="H310">
        <f t="shared" si="65"/>
        <v>169102.45</v>
      </c>
      <c r="K310">
        <f t="shared" si="66"/>
        <v>8.6842738170615796E-4</v>
      </c>
      <c r="L310">
        <v>27</v>
      </c>
      <c r="M310" t="s">
        <v>13</v>
      </c>
      <c r="N310">
        <f t="shared" si="67"/>
        <v>8.6842738170615796E-4</v>
      </c>
      <c r="O310">
        <f>STDEV(N309:N314)</f>
        <v>7.9111739288932801E-5</v>
      </c>
      <c r="P310">
        <f>IF(N310&gt;O311,"ND",IF(N310&lt;O312,"ND",N310))</f>
        <v>8.6842738170615796E-4</v>
      </c>
    </row>
    <row r="311" spans="1:19">
      <c r="A311">
        <v>186373.47</v>
      </c>
      <c r="B311">
        <v>156171.14000000001</v>
      </c>
      <c r="D311">
        <f t="shared" si="63"/>
        <v>156171.14000000001</v>
      </c>
      <c r="E311">
        <v>27</v>
      </c>
      <c r="F311" t="s">
        <v>13</v>
      </c>
      <c r="G311">
        <f t="shared" si="64"/>
        <v>1</v>
      </c>
      <c r="H311">
        <f t="shared" si="65"/>
        <v>156171.14000000001</v>
      </c>
      <c r="K311">
        <f t="shared" si="66"/>
        <v>8.0201850539874406E-4</v>
      </c>
      <c r="L311">
        <v>27</v>
      </c>
      <c r="M311" t="s">
        <v>13</v>
      </c>
      <c r="N311">
        <f t="shared" si="67"/>
        <v>8.0201850539874406E-4</v>
      </c>
      <c r="O311">
        <f>O309+(O310*1.89)</f>
        <v>1.0414051750974171E-3</v>
      </c>
      <c r="P311">
        <f>IF(N311&gt;O311,"ND",IF(N311&lt;O312,"ND",N311))</f>
        <v>8.0201850539874406E-4</v>
      </c>
    </row>
    <row r="312" spans="1:19">
      <c r="A312">
        <v>179091.63</v>
      </c>
      <c r="B312">
        <v>160305.87</v>
      </c>
      <c r="D312">
        <f t="shared" si="63"/>
        <v>160305.87</v>
      </c>
      <c r="E312">
        <v>27</v>
      </c>
      <c r="F312" t="s">
        <v>13</v>
      </c>
      <c r="G312">
        <f t="shared" si="64"/>
        <v>1</v>
      </c>
      <c r="H312">
        <f t="shared" si="65"/>
        <v>160305.87</v>
      </c>
      <c r="K312">
        <f t="shared" si="66"/>
        <v>8.2325245409648254E-4</v>
      </c>
      <c r="L312">
        <v>27</v>
      </c>
      <c r="M312" t="s">
        <v>13</v>
      </c>
      <c r="N312">
        <f t="shared" si="67"/>
        <v>8.2325245409648254E-4</v>
      </c>
      <c r="O312">
        <f>O309-(O310*1.89)</f>
        <v>7.4236280058525097E-4</v>
      </c>
      <c r="P312">
        <f>IF(N312&gt;O311,"ND",IF(N312&lt;O312,"ND",N312))</f>
        <v>8.2325245409648254E-4</v>
      </c>
    </row>
    <row r="313" spans="1:19">
      <c r="A313">
        <v>191791.55</v>
      </c>
      <c r="B313">
        <v>193230.97</v>
      </c>
      <c r="D313">
        <f t="shared" si="63"/>
        <v>193230.97</v>
      </c>
      <c r="E313">
        <v>27</v>
      </c>
      <c r="F313" t="s">
        <v>13</v>
      </c>
      <c r="G313">
        <f t="shared" si="64"/>
        <v>1</v>
      </c>
      <c r="H313">
        <f t="shared" si="65"/>
        <v>193230.97</v>
      </c>
      <c r="K313">
        <f t="shared" si="66"/>
        <v>9.9233964582796496E-4</v>
      </c>
      <c r="L313">
        <v>27</v>
      </c>
      <c r="M313" t="s">
        <v>13</v>
      </c>
      <c r="N313">
        <f t="shared" si="67"/>
        <v>9.9233964582796496E-4</v>
      </c>
      <c r="P313">
        <f>IF(N313&gt;O311,"ND",IF(N313&lt;O312,"ND",N313))</f>
        <v>9.9233964582796496E-4</v>
      </c>
    </row>
    <row r="314" spans="1:19">
      <c r="A314">
        <v>206296.26</v>
      </c>
      <c r="B314">
        <v>190887.03</v>
      </c>
      <c r="D314">
        <f t="shared" si="63"/>
        <v>190887.03</v>
      </c>
      <c r="E314">
        <v>27</v>
      </c>
      <c r="F314" t="s">
        <v>13</v>
      </c>
      <c r="G314">
        <f t="shared" si="64"/>
        <v>1</v>
      </c>
      <c r="H314">
        <f t="shared" si="65"/>
        <v>190887.03</v>
      </c>
      <c r="K314">
        <f t="shared" si="66"/>
        <v>9.8030231770482811E-4</v>
      </c>
      <c r="L314">
        <v>27</v>
      </c>
      <c r="M314" t="s">
        <v>13</v>
      </c>
      <c r="N314">
        <f t="shared" si="67"/>
        <v>9.8030231770482811E-4</v>
      </c>
      <c r="P314">
        <f>IF(N314&gt;O311,"ND",IF(N314&lt;O312,"ND",N314))</f>
        <v>9.8030231770482811E-4</v>
      </c>
    </row>
    <row r="315" spans="1:19">
      <c r="A315">
        <v>161774.79</v>
      </c>
      <c r="B315">
        <v>2033.24</v>
      </c>
      <c r="D315">
        <f t="shared" si="63"/>
        <v>2033.24</v>
      </c>
      <c r="E315">
        <v>124</v>
      </c>
      <c r="F315" t="s">
        <v>13</v>
      </c>
      <c r="G315">
        <f t="shared" si="64"/>
        <v>1</v>
      </c>
      <c r="H315">
        <f t="shared" si="65"/>
        <v>2033.24</v>
      </c>
      <c r="K315">
        <f t="shared" si="66"/>
        <v>1.044172505827224E-5</v>
      </c>
      <c r="L315">
        <v>124</v>
      </c>
      <c r="M315" t="s">
        <v>13</v>
      </c>
      <c r="N315">
        <f t="shared" si="67"/>
        <v>1.044172505827224E-5</v>
      </c>
      <c r="O315">
        <f>AVERAGE(N315:N320)</f>
        <v>7.0890242464925991E-6</v>
      </c>
      <c r="P315">
        <f>IF(N315&gt;O317,"ND",IF(N315&lt;O318,"ND",N315))</f>
        <v>1.044172505827224E-5</v>
      </c>
      <c r="Q315">
        <f>AVERAGE(P315:P320)</f>
        <v>7.0890242464925991E-6</v>
      </c>
      <c r="R315">
        <f t="shared" si="74"/>
        <v>124</v>
      </c>
      <c r="S315">
        <f t="shared" ref="S315" si="78">ROW(R315)</f>
        <v>315</v>
      </c>
    </row>
    <row r="316" spans="1:19">
      <c r="A316">
        <v>176317.12</v>
      </c>
      <c r="B316">
        <v>5134.54</v>
      </c>
      <c r="D316">
        <f t="shared" si="63"/>
        <v>5134.54</v>
      </c>
      <c r="E316">
        <v>124</v>
      </c>
      <c r="F316" t="s">
        <v>13</v>
      </c>
      <c r="G316">
        <f t="shared" si="64"/>
        <v>1</v>
      </c>
      <c r="H316">
        <f t="shared" si="65"/>
        <v>5134.54</v>
      </c>
      <c r="K316">
        <f t="shared" si="66"/>
        <v>2.6368483297938828E-5</v>
      </c>
      <c r="L316">
        <v>124</v>
      </c>
      <c r="M316" t="s">
        <v>13</v>
      </c>
      <c r="N316">
        <f t="shared" si="67"/>
        <v>2.6368483297938828E-5</v>
      </c>
      <c r="O316">
        <f>STDEV(N315:N320)</f>
        <v>1.0349535266930611E-5</v>
      </c>
      <c r="P316">
        <f>IF(N316&gt;O317,"ND",IF(N316&lt;O318,"ND",N316))</f>
        <v>2.6368483297938828E-5</v>
      </c>
    </row>
    <row r="317" spans="1:19">
      <c r="A317">
        <v>175832.07</v>
      </c>
      <c r="B317">
        <v>1114.58</v>
      </c>
      <c r="D317">
        <f t="shared" si="63"/>
        <v>1114.58</v>
      </c>
      <c r="E317">
        <v>124</v>
      </c>
      <c r="F317" t="s">
        <v>13</v>
      </c>
      <c r="G317">
        <f t="shared" si="64"/>
        <v>1</v>
      </c>
      <c r="H317">
        <f t="shared" si="65"/>
        <v>1114.58</v>
      </c>
      <c r="K317">
        <f t="shared" si="66"/>
        <v>5.7239371227445226E-6</v>
      </c>
      <c r="L317">
        <v>124</v>
      </c>
      <c r="M317" t="s">
        <v>13</v>
      </c>
      <c r="N317">
        <f t="shared" si="67"/>
        <v>5.7239371227445226E-6</v>
      </c>
      <c r="O317">
        <f>O315+(O316*1.89)</f>
        <v>2.6649645900991453E-5</v>
      </c>
      <c r="P317">
        <f>IF(N317&gt;O317,"ND",IF(N317&lt;O318,"ND",N317))</f>
        <v>5.7239371227445226E-6</v>
      </c>
    </row>
    <row r="318" spans="1:19">
      <c r="A318">
        <v>183040.85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-1.2471597408006253E-5</v>
      </c>
      <c r="P318">
        <f>IF(N318&gt;O317,"ND",IF(N318&lt;O318,"ND",N318))</f>
        <v>0</v>
      </c>
    </row>
    <row r="319" spans="1:19">
      <c r="A319">
        <v>178835.63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227058.76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273668.37</v>
      </c>
      <c r="B321">
        <v>91014.93</v>
      </c>
      <c r="D321">
        <f t="shared" si="63"/>
        <v>91014.93</v>
      </c>
      <c r="E321">
        <v>28</v>
      </c>
      <c r="F321" t="s">
        <v>13</v>
      </c>
      <c r="G321">
        <f t="shared" si="64"/>
        <v>1</v>
      </c>
      <c r="H321">
        <f t="shared" si="65"/>
        <v>91014.93</v>
      </c>
      <c r="K321">
        <f t="shared" si="66"/>
        <v>4.6740811476160896E-4</v>
      </c>
      <c r="L321">
        <v>28</v>
      </c>
      <c r="M321" t="s">
        <v>13</v>
      </c>
      <c r="N321">
        <f t="shared" si="67"/>
        <v>4.6740811476160896E-4</v>
      </c>
      <c r="O321">
        <f>AVERAGE(N321:N326)</f>
        <v>5.4550008880678005E-4</v>
      </c>
      <c r="P321">
        <f>IF(N321&gt;O323,"ND",IF(N321&lt;O324,"ND",N321))</f>
        <v>4.6740811476160896E-4</v>
      </c>
      <c r="Q321">
        <f>AVERAGE(P321:P326)</f>
        <v>5.4550008880678005E-4</v>
      </c>
      <c r="R321">
        <f t="shared" si="74"/>
        <v>28</v>
      </c>
      <c r="S321">
        <f t="shared" ref="S321" si="79">ROW(R321)</f>
        <v>321</v>
      </c>
    </row>
    <row r="322" spans="1:19">
      <c r="A322">
        <v>347774.99</v>
      </c>
      <c r="B322">
        <v>107770.07</v>
      </c>
      <c r="D322">
        <f t="shared" si="63"/>
        <v>107770.07</v>
      </c>
      <c r="E322">
        <v>28</v>
      </c>
      <c r="F322" t="s">
        <v>13</v>
      </c>
      <c r="G322">
        <f t="shared" si="64"/>
        <v>1</v>
      </c>
      <c r="H322">
        <f t="shared" si="65"/>
        <v>107770.07</v>
      </c>
      <c r="K322">
        <f t="shared" si="66"/>
        <v>5.5345430959982764E-4</v>
      </c>
      <c r="L322">
        <v>28</v>
      </c>
      <c r="M322" t="s">
        <v>13</v>
      </c>
      <c r="N322">
        <f t="shared" si="67"/>
        <v>5.5345430959982764E-4</v>
      </c>
      <c r="O322">
        <f>STDEV(N321:N326)</f>
        <v>6.4324161354380286E-5</v>
      </c>
      <c r="P322">
        <f>IF(N322&gt;O323,"ND",IF(N322&lt;O324,"ND",N322))</f>
        <v>5.5345430959982764E-4</v>
      </c>
    </row>
    <row r="323" spans="1:19">
      <c r="A323">
        <v>364001.87</v>
      </c>
      <c r="B323">
        <v>127806.96</v>
      </c>
      <c r="D323">
        <f t="shared" si="63"/>
        <v>127806.96</v>
      </c>
      <c r="E323">
        <v>28</v>
      </c>
      <c r="F323" t="s">
        <v>13</v>
      </c>
      <c r="G323">
        <f t="shared" si="64"/>
        <v>1</v>
      </c>
      <c r="H323">
        <f t="shared" si="65"/>
        <v>127806.96</v>
      </c>
      <c r="K323">
        <f t="shared" si="66"/>
        <v>6.5635396551985887E-4</v>
      </c>
      <c r="L323">
        <v>28</v>
      </c>
      <c r="M323" t="s">
        <v>13</v>
      </c>
      <c r="N323">
        <f t="shared" si="67"/>
        <v>6.5635396551985887E-4</v>
      </c>
      <c r="O323">
        <f>O321+(O322*1.89)</f>
        <v>6.6707275376655883E-4</v>
      </c>
      <c r="P323">
        <f>IF(N323&gt;O323,"ND",IF(N323&lt;O324,"ND",N323))</f>
        <v>6.5635396551985887E-4</v>
      </c>
    </row>
    <row r="324" spans="1:19">
      <c r="A324">
        <v>407651.84000000003</v>
      </c>
      <c r="B324">
        <v>106630.06</v>
      </c>
      <c r="D324">
        <f t="shared" ref="D324:D387" si="80">IF(A324&lt;$A$4623,"NA",B324)</f>
        <v>106630.06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106630.06</v>
      </c>
      <c r="K324">
        <f t="shared" ref="K324:K387" si="83">IF(F324="A",H324/$J$3,IF(F324="B",H324/$J$4,IF(F324="C",H324/$J$5,IF(F324="D",H324/$J$5))))</f>
        <v>5.4759977644895457E-4</v>
      </c>
      <c r="L324">
        <v>28</v>
      </c>
      <c r="M324" t="s">
        <v>13</v>
      </c>
      <c r="N324">
        <f t="shared" ref="N324:N387" si="84">VALUE(K324)</f>
        <v>5.4759977644895457E-4</v>
      </c>
      <c r="O324">
        <f>O321-(O322*1.89)</f>
        <v>4.2392742384700133E-4</v>
      </c>
      <c r="P324">
        <f>IF(N324&gt;O323,"ND",IF(N324&lt;O324,"ND",N324))</f>
        <v>5.4759977644895457E-4</v>
      </c>
    </row>
    <row r="325" spans="1:19">
      <c r="A325">
        <v>515552.41</v>
      </c>
      <c r="B325">
        <v>97056.2</v>
      </c>
      <c r="D325">
        <f t="shared" si="80"/>
        <v>97056.2</v>
      </c>
      <c r="E325">
        <v>28</v>
      </c>
      <c r="F325" t="s">
        <v>13</v>
      </c>
      <c r="G325">
        <f t="shared" si="81"/>
        <v>1</v>
      </c>
      <c r="H325">
        <f t="shared" si="82"/>
        <v>97056.2</v>
      </c>
      <c r="K325">
        <f t="shared" si="83"/>
        <v>4.9843311935663379E-4</v>
      </c>
      <c r="L325">
        <v>28</v>
      </c>
      <c r="M325" t="s">
        <v>13</v>
      </c>
      <c r="N325">
        <f t="shared" si="84"/>
        <v>4.9843311935663379E-4</v>
      </c>
      <c r="P325">
        <f>IF(N325&gt;O323,"ND",IF(N325&lt;O324,"ND",N325))</f>
        <v>4.9843311935663379E-4</v>
      </c>
    </row>
    <row r="326" spans="1:19">
      <c r="A326">
        <v>519725.51</v>
      </c>
      <c r="B326">
        <v>107049</v>
      </c>
      <c r="D326">
        <f t="shared" si="80"/>
        <v>107049</v>
      </c>
      <c r="E326">
        <v>28</v>
      </c>
      <c r="F326" t="s">
        <v>13</v>
      </c>
      <c r="G326">
        <f t="shared" si="81"/>
        <v>1</v>
      </c>
      <c r="H326">
        <f t="shared" si="82"/>
        <v>107049</v>
      </c>
      <c r="K326">
        <f t="shared" si="83"/>
        <v>5.4975124715379636E-4</v>
      </c>
      <c r="L326">
        <v>28</v>
      </c>
      <c r="M326" t="s">
        <v>13</v>
      </c>
      <c r="N326">
        <f t="shared" si="84"/>
        <v>5.4975124715379636E-4</v>
      </c>
      <c r="P326">
        <f>IF(N326&gt;O323,"ND",IF(N326&lt;O324,"ND",N326))</f>
        <v>5.4975124715379636E-4</v>
      </c>
    </row>
    <row r="327" spans="1:19">
      <c r="A327">
        <v>521517.57</v>
      </c>
      <c r="B327">
        <v>2354.13</v>
      </c>
      <c r="D327">
        <f t="shared" si="80"/>
        <v>2354.13</v>
      </c>
      <c r="E327">
        <v>68</v>
      </c>
      <c r="F327" t="s">
        <v>13</v>
      </c>
      <c r="G327">
        <f t="shared" si="81"/>
        <v>1</v>
      </c>
      <c r="H327">
        <f t="shared" si="82"/>
        <v>2354.13</v>
      </c>
      <c r="K327">
        <f t="shared" si="83"/>
        <v>1.2089658973574408E-5</v>
      </c>
      <c r="L327">
        <v>68</v>
      </c>
      <c r="M327" t="s">
        <v>13</v>
      </c>
      <c r="N327">
        <f t="shared" si="84"/>
        <v>1.2089658973574408E-5</v>
      </c>
      <c r="O327">
        <f>AVERAGE(N327:N332)</f>
        <v>1.3250318548769621E-5</v>
      </c>
      <c r="P327">
        <f>IF(N327&gt;O329,"ND",IF(N327&lt;O330,"ND",N327))</f>
        <v>1.2089658973574408E-5</v>
      </c>
      <c r="Q327">
        <f>AVERAGE(P327:P332)</f>
        <v>1.3250318548769621E-5</v>
      </c>
      <c r="R327">
        <f t="shared" si="74"/>
        <v>68</v>
      </c>
      <c r="S327">
        <f t="shared" ref="S327" si="85">ROW(R327)</f>
        <v>327</v>
      </c>
    </row>
    <row r="328" spans="1:19">
      <c r="A328">
        <v>547506.88</v>
      </c>
      <c r="B328">
        <v>838.21</v>
      </c>
      <c r="D328">
        <f t="shared" si="80"/>
        <v>838.21</v>
      </c>
      <c r="E328">
        <v>68</v>
      </c>
      <c r="F328" t="s">
        <v>13</v>
      </c>
      <c r="G328">
        <f t="shared" si="81"/>
        <v>1</v>
      </c>
      <c r="H328">
        <f t="shared" si="82"/>
        <v>838.21</v>
      </c>
      <c r="K328">
        <f t="shared" si="83"/>
        <v>4.3046361280981957E-6</v>
      </c>
      <c r="L328">
        <v>68</v>
      </c>
      <c r="M328" t="s">
        <v>13</v>
      </c>
      <c r="N328">
        <f t="shared" si="84"/>
        <v>4.3046361280981957E-6</v>
      </c>
      <c r="O328">
        <f>STDEV(N327:N332)</f>
        <v>9.4113650970665507E-6</v>
      </c>
      <c r="P328">
        <f>IF(N328&gt;O329,"ND",IF(N328&lt;O330,"ND",N328))</f>
        <v>4.3046361280981957E-6</v>
      </c>
    </row>
    <row r="329" spans="1:19">
      <c r="A329">
        <v>522092.03</v>
      </c>
      <c r="B329">
        <v>3814.52</v>
      </c>
      <c r="D329">
        <f t="shared" si="80"/>
        <v>3814.52</v>
      </c>
      <c r="E329">
        <v>68</v>
      </c>
      <c r="F329" t="s">
        <v>13</v>
      </c>
      <c r="G329">
        <f t="shared" si="81"/>
        <v>1</v>
      </c>
      <c r="H329">
        <f t="shared" si="82"/>
        <v>3814.52</v>
      </c>
      <c r="K329">
        <f t="shared" si="83"/>
        <v>1.9589506929472481E-5</v>
      </c>
      <c r="L329">
        <v>68</v>
      </c>
      <c r="M329" t="s">
        <v>13</v>
      </c>
      <c r="N329">
        <f t="shared" si="84"/>
        <v>1.9589506929472481E-5</v>
      </c>
      <c r="O329">
        <f>O327+(O328*1.89)</f>
        <v>3.10377985822254E-5</v>
      </c>
      <c r="P329">
        <f>IF(N329&gt;O329,"ND",IF(N329&lt;O330,"ND",N329))</f>
        <v>1.9589506929472481E-5</v>
      </c>
    </row>
    <row r="330" spans="1:19">
      <c r="A330">
        <v>512217.58</v>
      </c>
      <c r="B330">
        <v>4103.26</v>
      </c>
      <c r="D330">
        <f t="shared" si="80"/>
        <v>4103.26</v>
      </c>
      <c r="E330">
        <v>68</v>
      </c>
      <c r="F330" t="s">
        <v>13</v>
      </c>
      <c r="G330">
        <f t="shared" si="81"/>
        <v>1</v>
      </c>
      <c r="H330">
        <f t="shared" si="82"/>
        <v>4103.26</v>
      </c>
      <c r="K330">
        <f t="shared" si="83"/>
        <v>2.1072334187113255E-5</v>
      </c>
      <c r="L330">
        <v>68</v>
      </c>
      <c r="M330" t="s">
        <v>13</v>
      </c>
      <c r="N330">
        <f t="shared" si="84"/>
        <v>2.1072334187113255E-5</v>
      </c>
      <c r="O330">
        <f>O327-(O328*1.89)</f>
        <v>-4.5371614846861585E-6</v>
      </c>
      <c r="P330">
        <f>IF(N330&gt;O329,"ND",IF(N330&lt;O330,"ND",N330))</f>
        <v>2.1072334187113255E-5</v>
      </c>
    </row>
    <row r="331" spans="1:19">
      <c r="A331">
        <v>501952.94</v>
      </c>
      <c r="B331">
        <v>4370.7</v>
      </c>
      <c r="D331">
        <f t="shared" si="80"/>
        <v>4370.7</v>
      </c>
      <c r="E331">
        <v>68</v>
      </c>
      <c r="F331" t="s">
        <v>13</v>
      </c>
      <c r="G331">
        <f t="shared" si="81"/>
        <v>1</v>
      </c>
      <c r="H331">
        <f t="shared" si="82"/>
        <v>4370.7</v>
      </c>
      <c r="K331">
        <f t="shared" si="83"/>
        <v>2.2445775074359385E-5</v>
      </c>
      <c r="L331">
        <v>68</v>
      </c>
      <c r="M331" t="s">
        <v>13</v>
      </c>
      <c r="N331">
        <f t="shared" si="84"/>
        <v>2.2445775074359385E-5</v>
      </c>
      <c r="P331">
        <f>IF(N331&gt;O329,"ND",IF(N331&lt;O330,"ND",N331))</f>
        <v>2.2445775074359385E-5</v>
      </c>
    </row>
    <row r="332" spans="1:19">
      <c r="A332">
        <v>528211.69999999995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594336.39</v>
      </c>
      <c r="B333">
        <v>259288.48</v>
      </c>
      <c r="D333">
        <f t="shared" si="80"/>
        <v>259288.48</v>
      </c>
      <c r="E333">
        <v>29</v>
      </c>
      <c r="F333" t="s">
        <v>13</v>
      </c>
      <c r="G333">
        <f t="shared" si="81"/>
        <v>1</v>
      </c>
      <c r="H333">
        <f t="shared" si="82"/>
        <v>259288.48</v>
      </c>
      <c r="K333">
        <f t="shared" si="83"/>
        <v>1.3315786719410008E-3</v>
      </c>
      <c r="L333">
        <v>29</v>
      </c>
      <c r="M333" t="s">
        <v>13</v>
      </c>
      <c r="N333">
        <f t="shared" si="84"/>
        <v>1.3315786719410008E-3</v>
      </c>
      <c r="O333">
        <f>AVERAGE(N333:N338)</f>
        <v>1.0897291131250848E-3</v>
      </c>
      <c r="P333">
        <f>IF(N333&gt;O335,"ND",IF(N333&lt;O336,"ND",N333))</f>
        <v>1.3315786719410008E-3</v>
      </c>
      <c r="Q333">
        <f>AVERAGE(P333:P338)</f>
        <v>1.0897291131250848E-3</v>
      </c>
      <c r="R333">
        <f t="shared" si="74"/>
        <v>29</v>
      </c>
      <c r="S333">
        <f t="shared" ref="S333" si="86">ROW(R333)</f>
        <v>333</v>
      </c>
    </row>
    <row r="334" spans="1:19">
      <c r="A334">
        <v>536776.79</v>
      </c>
      <c r="B334">
        <v>205658.16</v>
      </c>
      <c r="D334">
        <f t="shared" si="80"/>
        <v>205658.16</v>
      </c>
      <c r="E334">
        <v>29</v>
      </c>
      <c r="F334" t="s">
        <v>13</v>
      </c>
      <c r="G334">
        <f t="shared" si="81"/>
        <v>1</v>
      </c>
      <c r="H334">
        <f t="shared" si="82"/>
        <v>205658.16</v>
      </c>
      <c r="K334">
        <f t="shared" si="83"/>
        <v>1.0561596086591655E-3</v>
      </c>
      <c r="L334">
        <v>29</v>
      </c>
      <c r="M334" t="s">
        <v>13</v>
      </c>
      <c r="N334">
        <f t="shared" si="84"/>
        <v>1.0561596086591655E-3</v>
      </c>
      <c r="O334">
        <f>STDEV(N333:N338)</f>
        <v>1.4216776255639702E-4</v>
      </c>
      <c r="P334">
        <f>IF(N334&gt;O335,"ND",IF(N334&lt;O336,"ND",N334))</f>
        <v>1.0561596086591655E-3</v>
      </c>
    </row>
    <row r="335" spans="1:19">
      <c r="A335">
        <v>599466.42000000004</v>
      </c>
      <c r="B335">
        <v>196528.1</v>
      </c>
      <c r="D335">
        <f t="shared" si="80"/>
        <v>196528.1</v>
      </c>
      <c r="E335">
        <v>29</v>
      </c>
      <c r="F335" t="s">
        <v>13</v>
      </c>
      <c r="G335">
        <f t="shared" si="81"/>
        <v>1</v>
      </c>
      <c r="H335">
        <f t="shared" si="82"/>
        <v>196528.1</v>
      </c>
      <c r="K335">
        <f t="shared" si="83"/>
        <v>1.0092720910589172E-3</v>
      </c>
      <c r="L335">
        <v>29</v>
      </c>
      <c r="M335" t="s">
        <v>13</v>
      </c>
      <c r="N335">
        <f t="shared" si="84"/>
        <v>1.0092720910589172E-3</v>
      </c>
      <c r="O335">
        <f>O333+(O334*1.89)</f>
        <v>1.3584261843566751E-3</v>
      </c>
      <c r="P335">
        <f>IF(N335&gt;O335,"ND",IF(N335&lt;O336,"ND",N335))</f>
        <v>1.0092720910589172E-3</v>
      </c>
    </row>
    <row r="336" spans="1:19">
      <c r="A336">
        <v>616122.53</v>
      </c>
      <c r="B336">
        <v>219027.48</v>
      </c>
      <c r="D336">
        <f t="shared" si="80"/>
        <v>219027.48</v>
      </c>
      <c r="E336">
        <v>29</v>
      </c>
      <c r="F336" t="s">
        <v>13</v>
      </c>
      <c r="G336">
        <f t="shared" si="81"/>
        <v>1</v>
      </c>
      <c r="H336">
        <f t="shared" si="82"/>
        <v>219027.48</v>
      </c>
      <c r="K336">
        <f t="shared" si="83"/>
        <v>1.1248178898537419E-3</v>
      </c>
      <c r="L336">
        <v>29</v>
      </c>
      <c r="M336" t="s">
        <v>13</v>
      </c>
      <c r="N336">
        <f t="shared" si="84"/>
        <v>1.1248178898537419E-3</v>
      </c>
      <c r="O336">
        <f>O333-(O334*1.89)</f>
        <v>8.210320418934945E-4</v>
      </c>
      <c r="P336">
        <f>IF(N336&gt;O335,"ND",IF(N336&lt;O336,"ND",N336))</f>
        <v>1.1248178898537419E-3</v>
      </c>
    </row>
    <row r="337" spans="1:19">
      <c r="A337">
        <v>636724.31000000006</v>
      </c>
      <c r="B337">
        <v>176636</v>
      </c>
      <c r="D337">
        <f t="shared" si="80"/>
        <v>176636</v>
      </c>
      <c r="E337">
        <v>29</v>
      </c>
      <c r="F337" t="s">
        <v>13</v>
      </c>
      <c r="G337">
        <f t="shared" si="81"/>
        <v>1</v>
      </c>
      <c r="H337">
        <f t="shared" si="82"/>
        <v>176636</v>
      </c>
      <c r="K337">
        <f t="shared" si="83"/>
        <v>9.0711600568205196E-4</v>
      </c>
      <c r="L337">
        <v>29</v>
      </c>
      <c r="M337" t="s">
        <v>13</v>
      </c>
      <c r="N337">
        <f t="shared" si="84"/>
        <v>9.0711600568205196E-4</v>
      </c>
      <c r="P337">
        <f>IF(N337&gt;O335,"ND",IF(N337&lt;O336,"ND",N337))</f>
        <v>9.0711600568205196E-4</v>
      </c>
    </row>
    <row r="338" spans="1:19">
      <c r="A338">
        <v>660128.57999999996</v>
      </c>
      <c r="B338">
        <v>216031.19</v>
      </c>
      <c r="D338">
        <f t="shared" si="80"/>
        <v>216031.19</v>
      </c>
      <c r="E338">
        <v>29</v>
      </c>
      <c r="F338" t="s">
        <v>13</v>
      </c>
      <c r="G338">
        <f t="shared" si="81"/>
        <v>1</v>
      </c>
      <c r="H338">
        <f t="shared" si="82"/>
        <v>216031.19</v>
      </c>
      <c r="K338">
        <f t="shared" si="83"/>
        <v>1.1094304115556312E-3</v>
      </c>
      <c r="L338">
        <v>29</v>
      </c>
      <c r="M338" t="s">
        <v>13</v>
      </c>
      <c r="N338">
        <f t="shared" si="84"/>
        <v>1.1094304115556312E-3</v>
      </c>
      <c r="P338">
        <f>IF(N338&gt;O335,"ND",IF(N338&lt;O336,"ND",N338))</f>
        <v>1.1094304115556312E-3</v>
      </c>
    </row>
    <row r="339" spans="1:19">
      <c r="A339">
        <v>132381.54</v>
      </c>
      <c r="B339">
        <v>962.61</v>
      </c>
      <c r="D339">
        <f t="shared" si="80"/>
        <v>962.61</v>
      </c>
      <c r="E339">
        <v>162</v>
      </c>
      <c r="F339" t="s">
        <v>13</v>
      </c>
      <c r="G339">
        <f t="shared" si="81"/>
        <v>1</v>
      </c>
      <c r="H339">
        <f t="shared" si="82"/>
        <v>962.61</v>
      </c>
      <c r="K339">
        <f t="shared" si="83"/>
        <v>4.9434936152856725E-6</v>
      </c>
      <c r="L339">
        <v>162</v>
      </c>
      <c r="M339" t="s">
        <v>13</v>
      </c>
      <c r="N339">
        <f t="shared" si="84"/>
        <v>4.9434936152856725E-6</v>
      </c>
      <c r="O339">
        <f>AVERAGE(N339:N344)</f>
        <v>2.2714473534907032E-5</v>
      </c>
      <c r="P339">
        <f>IF(N339&gt;O341,"ND",IF(N339&lt;O342,"ND",N339))</f>
        <v>4.9434936152856725E-6</v>
      </c>
      <c r="Q339">
        <f>AVERAGE(P339:P344)</f>
        <v>9.6772324459516882E-6</v>
      </c>
      <c r="R339">
        <f t="shared" si="74"/>
        <v>162</v>
      </c>
      <c r="S339">
        <f t="shared" ref="S339" si="87">ROW(R339)</f>
        <v>339</v>
      </c>
    </row>
    <row r="340" spans="1:19">
      <c r="A340">
        <v>141279.70000000001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3.3467682495771741E-5</v>
      </c>
      <c r="P340">
        <f>IF(N340&gt;O341,"ND",IF(N340&lt;O342,"ND",N340))</f>
        <v>0</v>
      </c>
    </row>
    <row r="341" spans="1:19">
      <c r="A341">
        <v>169734.48</v>
      </c>
      <c r="B341">
        <v>17116.25</v>
      </c>
      <c r="D341">
        <f t="shared" si="80"/>
        <v>17116.25</v>
      </c>
      <c r="E341">
        <v>162</v>
      </c>
      <c r="F341" t="s">
        <v>13</v>
      </c>
      <c r="G341">
        <f t="shared" si="81"/>
        <v>1</v>
      </c>
      <c r="H341">
        <f t="shared" si="82"/>
        <v>17116.25</v>
      </c>
      <c r="K341">
        <f t="shared" si="83"/>
        <v>8.7900678979683765E-5</v>
      </c>
      <c r="L341">
        <v>162</v>
      </c>
      <c r="M341" t="s">
        <v>13</v>
      </c>
      <c r="N341">
        <f t="shared" si="84"/>
        <v>8.7900678979683765E-5</v>
      </c>
      <c r="O341">
        <f>O339+(O340*1.89)</f>
        <v>8.5968393451915621E-5</v>
      </c>
      <c r="P341" t="str">
        <f>IF(N341&gt;O341,"ND",IF(N341&lt;O342,"ND",N341))</f>
        <v>ND</v>
      </c>
    </row>
    <row r="342" spans="1:19">
      <c r="A342">
        <v>137287.17000000001</v>
      </c>
      <c r="B342">
        <v>4060.3</v>
      </c>
      <c r="D342">
        <f t="shared" si="80"/>
        <v>4060.3</v>
      </c>
      <c r="E342">
        <v>162</v>
      </c>
      <c r="F342" t="s">
        <v>13</v>
      </c>
      <c r="G342">
        <f t="shared" si="81"/>
        <v>1</v>
      </c>
      <c r="H342">
        <f t="shared" si="82"/>
        <v>4060.3</v>
      </c>
      <c r="K342">
        <f t="shared" si="83"/>
        <v>2.0851712662598992E-5</v>
      </c>
      <c r="L342">
        <v>162</v>
      </c>
      <c r="M342" t="s">
        <v>13</v>
      </c>
      <c r="N342">
        <f t="shared" si="84"/>
        <v>2.0851712662598992E-5</v>
      </c>
      <c r="O342">
        <f>O339-(O340*1.89)</f>
        <v>-4.0539446382101556E-5</v>
      </c>
      <c r="P342">
        <f>IF(N342&gt;O341,"ND",IF(N342&lt;O342,"ND",N342))</f>
        <v>2.0851712662598992E-5</v>
      </c>
    </row>
    <row r="343" spans="1:19">
      <c r="A343">
        <v>152697.04999999999</v>
      </c>
      <c r="B343">
        <v>4398.97</v>
      </c>
      <c r="D343">
        <f t="shared" si="80"/>
        <v>4398.97</v>
      </c>
      <c r="E343">
        <v>162</v>
      </c>
      <c r="F343" t="s">
        <v>13</v>
      </c>
      <c r="G343">
        <f t="shared" si="81"/>
        <v>1</v>
      </c>
      <c r="H343">
        <f t="shared" si="82"/>
        <v>4398.97</v>
      </c>
      <c r="K343">
        <f t="shared" si="83"/>
        <v>2.2590955951873777E-5</v>
      </c>
      <c r="L343">
        <v>162</v>
      </c>
      <c r="M343" t="s">
        <v>13</v>
      </c>
      <c r="N343">
        <f t="shared" si="84"/>
        <v>2.2590955951873777E-5</v>
      </c>
      <c r="P343">
        <f>IF(N343&gt;O341,"ND",IF(N343&lt;O342,"ND",N343))</f>
        <v>2.2590955951873777E-5</v>
      </c>
    </row>
    <row r="344" spans="1:19">
      <c r="A344">
        <v>140334.19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118344.38</v>
      </c>
      <c r="B345">
        <v>953897.9</v>
      </c>
      <c r="D345">
        <f t="shared" si="80"/>
        <v>953897.9</v>
      </c>
      <c r="E345">
        <v>145</v>
      </c>
      <c r="F345" t="s">
        <v>13</v>
      </c>
      <c r="G345">
        <f t="shared" si="81"/>
        <v>1</v>
      </c>
      <c r="H345">
        <f t="shared" si="82"/>
        <v>953897.9</v>
      </c>
      <c r="K345">
        <f t="shared" si="83"/>
        <v>4.8987525355901262E-3</v>
      </c>
      <c r="L345">
        <v>145</v>
      </c>
      <c r="M345" t="s">
        <v>13</v>
      </c>
      <c r="N345">
        <f t="shared" si="84"/>
        <v>4.8987525355901262E-3</v>
      </c>
      <c r="O345">
        <f>AVERAGE(N345:N350)</f>
        <v>4.6034977262168555E-3</v>
      </c>
      <c r="P345">
        <f>IF(N345&gt;O347,"ND",IF(N345&lt;O348,"ND",N345))</f>
        <v>4.8987525355901262E-3</v>
      </c>
      <c r="Q345">
        <f>AVERAGE(P345:P350)</f>
        <v>4.6034977262168555E-3</v>
      </c>
      <c r="R345">
        <f t="shared" si="74"/>
        <v>145</v>
      </c>
      <c r="S345">
        <f t="shared" ref="S345" si="88">ROW(R345)</f>
        <v>345</v>
      </c>
    </row>
    <row r="346" spans="1:19">
      <c r="A346">
        <v>115178.89</v>
      </c>
      <c r="B346">
        <v>890203.87</v>
      </c>
      <c r="D346">
        <f t="shared" si="80"/>
        <v>890203.87</v>
      </c>
      <c r="E346">
        <v>145</v>
      </c>
      <c r="F346" t="s">
        <v>13</v>
      </c>
      <c r="G346">
        <f t="shared" si="81"/>
        <v>1</v>
      </c>
      <c r="H346">
        <f t="shared" si="82"/>
        <v>890203.87</v>
      </c>
      <c r="K346">
        <f t="shared" si="83"/>
        <v>4.5716511854724104E-3</v>
      </c>
      <c r="L346">
        <v>145</v>
      </c>
      <c r="M346" t="s">
        <v>13</v>
      </c>
      <c r="N346">
        <f t="shared" si="84"/>
        <v>4.5716511854724104E-3</v>
      </c>
      <c r="O346">
        <f>STDEV(N345:N350)</f>
        <v>2.9544146354887807E-4</v>
      </c>
      <c r="P346">
        <f>IF(N346&gt;O347,"ND",IF(N346&lt;O348,"ND",N346))</f>
        <v>4.5716511854724104E-3</v>
      </c>
    </row>
    <row r="347" spans="1:19">
      <c r="A347">
        <v>122468.41</v>
      </c>
      <c r="B347">
        <v>830773.82</v>
      </c>
      <c r="D347">
        <f t="shared" si="80"/>
        <v>830773.82</v>
      </c>
      <c r="E347">
        <v>145</v>
      </c>
      <c r="F347" t="s">
        <v>13</v>
      </c>
      <c r="G347">
        <f t="shared" si="81"/>
        <v>1</v>
      </c>
      <c r="H347">
        <f t="shared" si="82"/>
        <v>830773.82</v>
      </c>
      <c r="K347">
        <f t="shared" si="83"/>
        <v>4.266447548764804E-3</v>
      </c>
      <c r="L347">
        <v>145</v>
      </c>
      <c r="M347" t="s">
        <v>13</v>
      </c>
      <c r="N347">
        <f t="shared" si="84"/>
        <v>4.266447548764804E-3</v>
      </c>
      <c r="O347">
        <f>O345+(O346*1.89)</f>
        <v>5.1618820923242346E-3</v>
      </c>
      <c r="P347">
        <f>IF(N347&gt;O347,"ND",IF(N347&lt;O348,"ND",N347))</f>
        <v>4.266447548764804E-3</v>
      </c>
    </row>
    <row r="348" spans="1:19">
      <c r="A348">
        <v>131060.35</v>
      </c>
      <c r="B348">
        <v>845929.29</v>
      </c>
      <c r="D348">
        <f t="shared" si="80"/>
        <v>845929.29</v>
      </c>
      <c r="E348">
        <v>145</v>
      </c>
      <c r="F348" t="s">
        <v>13</v>
      </c>
      <c r="G348">
        <f t="shared" si="81"/>
        <v>1</v>
      </c>
      <c r="H348">
        <f t="shared" si="82"/>
        <v>845929.29</v>
      </c>
      <c r="K348">
        <f t="shared" si="83"/>
        <v>4.3442786217659721E-3</v>
      </c>
      <c r="L348">
        <v>145</v>
      </c>
      <c r="M348" t="s">
        <v>13</v>
      </c>
      <c r="N348">
        <f t="shared" si="84"/>
        <v>4.3442786217659721E-3</v>
      </c>
      <c r="O348">
        <f>O345-(O346*1.89)</f>
        <v>4.0451133601094764E-3</v>
      </c>
      <c r="P348">
        <f>IF(N348&gt;O347,"ND",IF(N348&lt;O348,"ND",N348))</f>
        <v>4.3442786217659721E-3</v>
      </c>
    </row>
    <row r="349" spans="1:19">
      <c r="A349">
        <v>131326.51999999999</v>
      </c>
      <c r="B349">
        <v>974901.54</v>
      </c>
      <c r="D349">
        <f t="shared" si="80"/>
        <v>974901.54</v>
      </c>
      <c r="E349">
        <v>145</v>
      </c>
      <c r="F349" t="s">
        <v>13</v>
      </c>
      <c r="G349">
        <f t="shared" si="81"/>
        <v>1</v>
      </c>
      <c r="H349">
        <f t="shared" si="82"/>
        <v>974901.54</v>
      </c>
      <c r="K349">
        <f t="shared" si="83"/>
        <v>5.0066169461382799E-3</v>
      </c>
      <c r="L349">
        <v>145</v>
      </c>
      <c r="M349" t="s">
        <v>13</v>
      </c>
      <c r="N349">
        <f t="shared" si="84"/>
        <v>5.0066169461382799E-3</v>
      </c>
      <c r="P349">
        <f>IF(N349&gt;O347,"ND",IF(N349&lt;O348,"ND",N349))</f>
        <v>5.0066169461382799E-3</v>
      </c>
    </row>
    <row r="350" spans="1:19">
      <c r="A350">
        <v>126964.77</v>
      </c>
      <c r="B350">
        <v>882724.25</v>
      </c>
      <c r="D350">
        <f t="shared" si="80"/>
        <v>882724.25</v>
      </c>
      <c r="E350">
        <v>145</v>
      </c>
      <c r="F350" t="s">
        <v>13</v>
      </c>
      <c r="G350">
        <f t="shared" si="81"/>
        <v>1</v>
      </c>
      <c r="H350">
        <f t="shared" si="82"/>
        <v>882724.25</v>
      </c>
      <c r="K350">
        <f t="shared" si="83"/>
        <v>4.533239519569539E-3</v>
      </c>
      <c r="L350">
        <v>145</v>
      </c>
      <c r="M350" t="s">
        <v>13</v>
      </c>
      <c r="N350">
        <f t="shared" si="84"/>
        <v>4.533239519569539E-3</v>
      </c>
      <c r="P350">
        <f>IF(N350&gt;O347,"ND",IF(N350&lt;O348,"ND",N350))</f>
        <v>4.533239519569539E-3</v>
      </c>
    </row>
    <row r="351" spans="1:19">
      <c r="A351">
        <v>180521.85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0</v>
      </c>
      <c r="P351">
        <f>IF(N351&gt;O353,"ND",IF(N351&lt;O354,"ND",N351))</f>
        <v>0</v>
      </c>
      <c r="Q351">
        <f>AVERAGE(P351:P356)</f>
        <v>0</v>
      </c>
      <c r="R351">
        <f t="shared" si="74"/>
        <v>144</v>
      </c>
      <c r="S351">
        <f t="shared" ref="S351" si="89">ROW(R351)</f>
        <v>351</v>
      </c>
    </row>
    <row r="352" spans="1:19">
      <c r="A352">
        <v>156734.94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0</v>
      </c>
      <c r="P352">
        <f>IF(N352&gt;O353,"ND",IF(N352&lt;O354,"ND",N352))</f>
        <v>0</v>
      </c>
    </row>
    <row r="353" spans="1:19">
      <c r="A353">
        <v>153240.65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0</v>
      </c>
      <c r="P353">
        <f>IF(N353&gt;O353,"ND",IF(N353&lt;O354,"ND",N353))</f>
        <v>0</v>
      </c>
    </row>
    <row r="354" spans="1:19">
      <c r="A354">
        <v>159008.39000000001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0</v>
      </c>
      <c r="P354">
        <f>IF(N354&gt;O353,"ND",IF(N354&lt;O354,"ND",N354))</f>
        <v>0</v>
      </c>
    </row>
    <row r="355" spans="1:19">
      <c r="A355">
        <v>162922.25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177649.25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197487.53</v>
      </c>
      <c r="B357">
        <v>12251.62</v>
      </c>
      <c r="D357">
        <f t="shared" si="80"/>
        <v>12251.62</v>
      </c>
      <c r="E357">
        <v>137</v>
      </c>
      <c r="F357" t="s">
        <v>13</v>
      </c>
      <c r="G357">
        <f t="shared" si="81"/>
        <v>1</v>
      </c>
      <c r="H357">
        <f t="shared" si="82"/>
        <v>12251.62</v>
      </c>
      <c r="K357">
        <f t="shared" si="83"/>
        <v>6.2918321279548575E-5</v>
      </c>
      <c r="L357">
        <v>137</v>
      </c>
      <c r="M357" t="s">
        <v>13</v>
      </c>
      <c r="N357">
        <f t="shared" si="84"/>
        <v>6.2918321279548575E-5</v>
      </c>
      <c r="O357">
        <f>AVERAGE(N357:N362)</f>
        <v>3.9486091700153765E-5</v>
      </c>
      <c r="P357">
        <f>IF(N357&gt;O359,"ND",IF(N357&lt;O360,"ND",N357))</f>
        <v>6.2918321279548575E-5</v>
      </c>
      <c r="Q357">
        <f>AVERAGE(P357:P362)</f>
        <v>3.9486091700153765E-5</v>
      </c>
      <c r="R357">
        <f t="shared" si="74"/>
        <v>137</v>
      </c>
      <c r="S357">
        <f t="shared" ref="S357" si="90">ROW(R357)</f>
        <v>357</v>
      </c>
    </row>
    <row r="358" spans="1:19">
      <c r="A358">
        <v>184610.52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3.3464541967879751E-5</v>
      </c>
      <c r="P358">
        <f>IF(N358&gt;O359,"ND",IF(N358&lt;O360,"ND",N358))</f>
        <v>0</v>
      </c>
    </row>
    <row r="359" spans="1:19">
      <c r="A359">
        <v>170797.48</v>
      </c>
      <c r="B359">
        <v>0</v>
      </c>
      <c r="D359">
        <f t="shared" si="80"/>
        <v>0</v>
      </c>
      <c r="E359">
        <v>137</v>
      </c>
      <c r="F359" t="s">
        <v>13</v>
      </c>
      <c r="G359">
        <f t="shared" si="81"/>
        <v>1</v>
      </c>
      <c r="H359">
        <f t="shared" si="82"/>
        <v>0</v>
      </c>
      <c r="K359">
        <f t="shared" si="83"/>
        <v>0</v>
      </c>
      <c r="L359">
        <v>137</v>
      </c>
      <c r="M359" t="s">
        <v>13</v>
      </c>
      <c r="N359">
        <f t="shared" si="84"/>
        <v>0</v>
      </c>
      <c r="O359">
        <f>O357+(O358*1.89)</f>
        <v>1.0273407601944648E-4</v>
      </c>
      <c r="P359">
        <f>IF(N359&gt;O359,"ND",IF(N359&lt;O360,"ND",N359))</f>
        <v>0</v>
      </c>
    </row>
    <row r="360" spans="1:19">
      <c r="A360">
        <v>197530.2</v>
      </c>
      <c r="B360">
        <v>8071.5</v>
      </c>
      <c r="D360">
        <f t="shared" si="80"/>
        <v>8071.5</v>
      </c>
      <c r="E360">
        <v>137</v>
      </c>
      <c r="F360" t="s">
        <v>13</v>
      </c>
      <c r="G360">
        <f t="shared" si="81"/>
        <v>1</v>
      </c>
      <c r="H360">
        <f t="shared" si="82"/>
        <v>8071.5</v>
      </c>
      <c r="K360">
        <f t="shared" si="83"/>
        <v>4.1451271767152124E-5</v>
      </c>
      <c r="L360">
        <v>137</v>
      </c>
      <c r="M360" t="s">
        <v>13</v>
      </c>
      <c r="N360">
        <f t="shared" si="84"/>
        <v>4.1451271767152124E-5</v>
      </c>
      <c r="O360">
        <f>O357-(O358*1.89)</f>
        <v>-2.3761892619138962E-5</v>
      </c>
      <c r="P360">
        <f>IF(N360&gt;O359,"ND",IF(N360&lt;O360,"ND",N360))</f>
        <v>4.1451271767152124E-5</v>
      </c>
    </row>
    <row r="361" spans="1:19">
      <c r="A361">
        <v>204615.2</v>
      </c>
      <c r="B361">
        <v>9847.69</v>
      </c>
      <c r="D361">
        <f t="shared" si="80"/>
        <v>9847.69</v>
      </c>
      <c r="E361">
        <v>137</v>
      </c>
      <c r="F361" t="s">
        <v>13</v>
      </c>
      <c r="G361">
        <f t="shared" si="81"/>
        <v>1</v>
      </c>
      <c r="H361">
        <f t="shared" si="82"/>
        <v>9847.69</v>
      </c>
      <c r="K361">
        <f t="shared" si="83"/>
        <v>5.0572913890685292E-5</v>
      </c>
      <c r="L361">
        <v>137</v>
      </c>
      <c r="M361" t="s">
        <v>13</v>
      </c>
      <c r="N361">
        <f t="shared" si="84"/>
        <v>5.0572913890685292E-5</v>
      </c>
      <c r="P361">
        <f>IF(N361&gt;O359,"ND",IF(N361&lt;O360,"ND",N361))</f>
        <v>5.0572913890685292E-5</v>
      </c>
    </row>
    <row r="362" spans="1:19">
      <c r="A362">
        <v>210008.72</v>
      </c>
      <c r="B362">
        <v>15962.2</v>
      </c>
      <c r="D362">
        <f t="shared" si="80"/>
        <v>15962.2</v>
      </c>
      <c r="E362">
        <v>137</v>
      </c>
      <c r="F362" t="s">
        <v>13</v>
      </c>
      <c r="G362">
        <f t="shared" si="81"/>
        <v>1</v>
      </c>
      <c r="H362">
        <f t="shared" si="82"/>
        <v>15962.2</v>
      </c>
      <c r="K362">
        <f t="shared" si="83"/>
        <v>8.1974043263536604E-5</v>
      </c>
      <c r="L362">
        <v>137</v>
      </c>
      <c r="M362" t="s">
        <v>13</v>
      </c>
      <c r="N362">
        <f t="shared" si="84"/>
        <v>8.1974043263536604E-5</v>
      </c>
      <c r="P362">
        <f>IF(N362&gt;O359,"ND",IF(N362&lt;O360,"ND",N362))</f>
        <v>8.1974043263536604E-5</v>
      </c>
    </row>
    <row r="363" spans="1:19">
      <c r="A363">
        <v>199512.5</v>
      </c>
      <c r="B363">
        <v>5817.73</v>
      </c>
      <c r="D363">
        <f t="shared" si="80"/>
        <v>5817.73</v>
      </c>
      <c r="E363">
        <v>147</v>
      </c>
      <c r="F363" t="s">
        <v>13</v>
      </c>
      <c r="G363">
        <f t="shared" si="81"/>
        <v>1</v>
      </c>
      <c r="H363">
        <f t="shared" si="82"/>
        <v>5817.73</v>
      </c>
      <c r="K363">
        <f t="shared" si="83"/>
        <v>2.9877012612019317E-5</v>
      </c>
      <c r="L363">
        <v>147</v>
      </c>
      <c r="M363" t="s">
        <v>13</v>
      </c>
      <c r="N363">
        <f t="shared" si="84"/>
        <v>2.9877012612019317E-5</v>
      </c>
      <c r="O363">
        <f>AVERAGE(N363:N368)</f>
        <v>1.4582504169560184E-5</v>
      </c>
      <c r="P363">
        <f>IF(N363&gt;O365,"ND",IF(N363&lt;O366,"ND",N363))</f>
        <v>2.9877012612019317E-5</v>
      </c>
      <c r="Q363">
        <f>AVERAGE(P363:P368)</f>
        <v>1.4582504169560184E-5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226160.3</v>
      </c>
      <c r="B364">
        <v>1454.96</v>
      </c>
      <c r="D364">
        <f t="shared" si="80"/>
        <v>1454.96</v>
      </c>
      <c r="E364">
        <v>147</v>
      </c>
      <c r="F364" t="s">
        <v>13</v>
      </c>
      <c r="G364">
        <f t="shared" si="81"/>
        <v>1</v>
      </c>
      <c r="H364">
        <f t="shared" si="82"/>
        <v>1454.96</v>
      </c>
      <c r="K364">
        <f t="shared" si="83"/>
        <v>7.4719621347129602E-6</v>
      </c>
      <c r="L364">
        <v>147</v>
      </c>
      <c r="M364" t="s">
        <v>13</v>
      </c>
      <c r="N364">
        <f t="shared" si="84"/>
        <v>7.4719621347129602E-6</v>
      </c>
      <c r="O364">
        <f>STDEV(N363:N368)</f>
        <v>1.0955712573624231E-5</v>
      </c>
      <c r="P364">
        <f>IF(N364&gt;O365,"ND",IF(N364&lt;O366,"ND",N364))</f>
        <v>7.4719621347129602E-6</v>
      </c>
    </row>
    <row r="365" spans="1:19">
      <c r="A365">
        <v>209735.54</v>
      </c>
      <c r="B365">
        <v>4335.9399999999996</v>
      </c>
      <c r="D365">
        <f t="shared" si="80"/>
        <v>4335.9399999999996</v>
      </c>
      <c r="E365">
        <v>147</v>
      </c>
      <c r="F365" t="s">
        <v>13</v>
      </c>
      <c r="G365">
        <f t="shared" si="81"/>
        <v>1</v>
      </c>
      <c r="H365">
        <f t="shared" si="82"/>
        <v>4335.9399999999996</v>
      </c>
      <c r="K365">
        <f t="shared" si="83"/>
        <v>2.2267264734691887E-5</v>
      </c>
      <c r="L365">
        <v>147</v>
      </c>
      <c r="M365" t="s">
        <v>13</v>
      </c>
      <c r="N365">
        <f t="shared" si="84"/>
        <v>2.2267264734691887E-5</v>
      </c>
      <c r="O365">
        <f>O363+(O364*1.89)</f>
        <v>3.5288800933709978E-5</v>
      </c>
      <c r="P365">
        <f>IF(N365&gt;O365,"ND",IF(N365&lt;O366,"ND",N365))</f>
        <v>2.2267264734691887E-5</v>
      </c>
    </row>
    <row r="366" spans="1:19">
      <c r="A366">
        <v>206258.78</v>
      </c>
      <c r="B366">
        <v>1810.12</v>
      </c>
      <c r="D366">
        <f t="shared" si="80"/>
        <v>1810.12</v>
      </c>
      <c r="E366">
        <v>147</v>
      </c>
      <c r="F366" t="s">
        <v>13</v>
      </c>
      <c r="G366">
        <f t="shared" si="81"/>
        <v>1</v>
      </c>
      <c r="H366">
        <f t="shared" si="82"/>
        <v>1810.12</v>
      </c>
      <c r="K366">
        <f t="shared" si="83"/>
        <v>9.2958899896125126E-6</v>
      </c>
      <c r="L366">
        <v>147</v>
      </c>
      <c r="M366" t="s">
        <v>13</v>
      </c>
      <c r="N366">
        <f t="shared" si="84"/>
        <v>9.2958899896125126E-6</v>
      </c>
      <c r="O366">
        <f>O363-(O364*1.89)</f>
        <v>-6.1237925945896109E-6</v>
      </c>
      <c r="P366">
        <f>IF(N366&gt;O365,"ND",IF(N366&lt;O366,"ND",N366))</f>
        <v>9.2958899896125126E-6</v>
      </c>
    </row>
    <row r="367" spans="1:19">
      <c r="A367">
        <v>226492.19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265989.49</v>
      </c>
      <c r="B368">
        <v>3618.51</v>
      </c>
      <c r="D368">
        <f t="shared" si="80"/>
        <v>3618.51</v>
      </c>
      <c r="E368">
        <v>147</v>
      </c>
      <c r="F368" t="s">
        <v>13</v>
      </c>
      <c r="G368">
        <f t="shared" si="81"/>
        <v>1</v>
      </c>
      <c r="H368">
        <f t="shared" si="82"/>
        <v>3618.51</v>
      </c>
      <c r="K368">
        <f t="shared" si="83"/>
        <v>1.8582895546324431E-5</v>
      </c>
      <c r="L368">
        <v>147</v>
      </c>
      <c r="M368" t="s">
        <v>13</v>
      </c>
      <c r="N368">
        <f t="shared" si="84"/>
        <v>1.8582895546324431E-5</v>
      </c>
      <c r="P368">
        <f>IF(N368&gt;O365,"ND",IF(N368&lt;O366,"ND",N368))</f>
        <v>1.8582895546324431E-5</v>
      </c>
    </row>
    <row r="369" spans="1:19">
      <c r="A369">
        <v>278171.03999999998</v>
      </c>
      <c r="B369">
        <v>4004.58</v>
      </c>
      <c r="D369">
        <f t="shared" si="80"/>
        <v>4004.58</v>
      </c>
      <c r="E369">
        <v>138</v>
      </c>
      <c r="F369" t="s">
        <v>13</v>
      </c>
      <c r="G369">
        <f t="shared" si="81"/>
        <v>1</v>
      </c>
      <c r="H369">
        <f t="shared" si="82"/>
        <v>4004.58</v>
      </c>
      <c r="K369">
        <f t="shared" si="83"/>
        <v>2.056556202605489E-5</v>
      </c>
      <c r="L369">
        <v>138</v>
      </c>
      <c r="M369" t="s">
        <v>13</v>
      </c>
      <c r="N369">
        <f t="shared" si="84"/>
        <v>2.056556202605489E-5</v>
      </c>
      <c r="O369">
        <f>AVERAGE(N369:N374)</f>
        <v>3.677817989001258E-5</v>
      </c>
      <c r="P369">
        <f>IF(N369&gt;O371,"ND",IF(N369&lt;O372,"ND",N369))</f>
        <v>2.056556202605489E-5</v>
      </c>
      <c r="Q369">
        <f>AVERAGE(P369:P374)</f>
        <v>2.4411597080151143E-5</v>
      </c>
      <c r="R369">
        <f t="shared" si="91"/>
        <v>138</v>
      </c>
      <c r="S369">
        <f t="shared" ref="S369" si="93">ROW(R369)</f>
        <v>369</v>
      </c>
    </row>
    <row r="370" spans="1:19">
      <c r="A370">
        <v>337547.35</v>
      </c>
      <c r="B370">
        <v>3700.68</v>
      </c>
      <c r="D370">
        <f t="shared" si="80"/>
        <v>3700.68</v>
      </c>
      <c r="E370">
        <v>138</v>
      </c>
      <c r="F370" t="s">
        <v>13</v>
      </c>
      <c r="G370">
        <f t="shared" si="81"/>
        <v>1</v>
      </c>
      <c r="H370">
        <f t="shared" si="82"/>
        <v>3700.68</v>
      </c>
      <c r="K370">
        <f t="shared" si="83"/>
        <v>1.9004880431551076E-5</v>
      </c>
      <c r="L370">
        <v>138</v>
      </c>
      <c r="M370" t="s">
        <v>13</v>
      </c>
      <c r="N370">
        <f t="shared" si="84"/>
        <v>1.9004880431551076E-5</v>
      </c>
      <c r="O370">
        <f>STDEV(N369:N374)</f>
        <v>3.1610995149934351E-5</v>
      </c>
      <c r="P370">
        <f>IF(N370&gt;O371,"ND",IF(N370&lt;O372,"ND",N370))</f>
        <v>1.9004880431551076E-5</v>
      </c>
    </row>
    <row r="371" spans="1:19">
      <c r="A371">
        <v>337294.7</v>
      </c>
      <c r="B371">
        <v>2782.77</v>
      </c>
      <c r="D371">
        <f t="shared" si="80"/>
        <v>2782.77</v>
      </c>
      <c r="E371">
        <v>138</v>
      </c>
      <c r="F371" t="s">
        <v>13</v>
      </c>
      <c r="G371">
        <f t="shared" si="81"/>
        <v>1</v>
      </c>
      <c r="H371">
        <f t="shared" si="82"/>
        <v>2782.77</v>
      </c>
      <c r="K371">
        <f t="shared" si="83"/>
        <v>1.4290944128783734E-5</v>
      </c>
      <c r="L371">
        <v>138</v>
      </c>
      <c r="M371" t="s">
        <v>13</v>
      </c>
      <c r="N371">
        <f t="shared" si="84"/>
        <v>1.4290944128783734E-5</v>
      </c>
      <c r="O371">
        <f>O369+(O370*1.89)</f>
        <v>9.6522960723388493E-5</v>
      </c>
      <c r="P371">
        <f>IF(N371&gt;O371,"ND",IF(N371&lt;O372,"ND",N371))</f>
        <v>1.4290944128783734E-5</v>
      </c>
    </row>
    <row r="372" spans="1:19">
      <c r="A372">
        <v>424443.81</v>
      </c>
      <c r="B372">
        <v>19201.810000000001</v>
      </c>
      <c r="D372">
        <f t="shared" si="80"/>
        <v>19201.810000000001</v>
      </c>
      <c r="E372">
        <v>138</v>
      </c>
      <c r="F372" t="s">
        <v>13</v>
      </c>
      <c r="G372">
        <f t="shared" si="81"/>
        <v>1</v>
      </c>
      <c r="H372">
        <f t="shared" si="82"/>
        <v>19201.810000000001</v>
      </c>
      <c r="K372">
        <f t="shared" si="83"/>
        <v>9.8611093939319751E-5</v>
      </c>
      <c r="L372">
        <v>138</v>
      </c>
      <c r="M372" t="s">
        <v>13</v>
      </c>
      <c r="N372">
        <f t="shared" si="84"/>
        <v>9.8611093939319751E-5</v>
      </c>
      <c r="O372">
        <f>O369-(O370*1.89)</f>
        <v>-2.2966600943363339E-5</v>
      </c>
      <c r="P372" t="str">
        <f>IF(N372&gt;O371,"ND",IF(N372&lt;O372,"ND",N372))</f>
        <v>ND</v>
      </c>
    </row>
    <row r="373" spans="1:19">
      <c r="A373">
        <v>508628.36</v>
      </c>
      <c r="B373">
        <v>5453.76</v>
      </c>
      <c r="D373">
        <f t="shared" si="80"/>
        <v>5453.76</v>
      </c>
      <c r="E373">
        <v>138</v>
      </c>
      <c r="F373" t="s">
        <v>13</v>
      </c>
      <c r="G373">
        <f t="shared" si="81"/>
        <v>1</v>
      </c>
      <c r="H373">
        <f t="shared" si="82"/>
        <v>5453.76</v>
      </c>
      <c r="K373">
        <f t="shared" si="83"/>
        <v>2.800784091096123E-5</v>
      </c>
      <c r="L373">
        <v>138</v>
      </c>
      <c r="M373" t="s">
        <v>13</v>
      </c>
      <c r="N373">
        <f t="shared" si="84"/>
        <v>2.800784091096123E-5</v>
      </c>
      <c r="P373">
        <f>IF(N373&gt;O371,"ND",IF(N373&lt;O372,"ND",N373))</f>
        <v>2.800784091096123E-5</v>
      </c>
    </row>
    <row r="374" spans="1:19">
      <c r="A374">
        <v>470189.2</v>
      </c>
      <c r="B374">
        <v>7825.66</v>
      </c>
      <c r="D374">
        <f t="shared" si="80"/>
        <v>7825.66</v>
      </c>
      <c r="E374">
        <v>138</v>
      </c>
      <c r="F374" t="s">
        <v>13</v>
      </c>
      <c r="G374">
        <f t="shared" si="81"/>
        <v>1</v>
      </c>
      <c r="H374">
        <f t="shared" si="82"/>
        <v>7825.66</v>
      </c>
      <c r="K374">
        <f t="shared" si="83"/>
        <v>4.0188757903404778E-5</v>
      </c>
      <c r="L374">
        <v>138</v>
      </c>
      <c r="M374" t="s">
        <v>13</v>
      </c>
      <c r="N374">
        <f t="shared" si="84"/>
        <v>4.0188757903404778E-5</v>
      </c>
      <c r="P374">
        <f>IF(N374&gt;O371,"ND",IF(N374&lt;O372,"ND",N374))</f>
        <v>4.0188757903404778E-5</v>
      </c>
    </row>
    <row r="375" spans="1:19">
      <c r="A375">
        <v>542004.04</v>
      </c>
      <c r="B375">
        <v>227629.63</v>
      </c>
      <c r="D375">
        <f t="shared" si="80"/>
        <v>227629.63</v>
      </c>
      <c r="E375">
        <v>148</v>
      </c>
      <c r="F375" t="s">
        <v>13</v>
      </c>
      <c r="G375">
        <f t="shared" si="81"/>
        <v>1</v>
      </c>
      <c r="H375">
        <f t="shared" si="82"/>
        <v>227629.63</v>
      </c>
      <c r="K375">
        <f t="shared" si="83"/>
        <v>1.1689943201866177E-3</v>
      </c>
      <c r="L375">
        <v>148</v>
      </c>
      <c r="M375" t="s">
        <v>13</v>
      </c>
      <c r="N375">
        <f t="shared" si="84"/>
        <v>1.1689943201866177E-3</v>
      </c>
      <c r="O375">
        <f>AVERAGE(N375:N380)</f>
        <v>1.2533529435288379E-3</v>
      </c>
      <c r="P375">
        <f>IF(N375&gt;O377,"ND",IF(N375&lt;O378,"ND",N375))</f>
        <v>1.1689943201866177E-3</v>
      </c>
      <c r="Q375">
        <f>AVERAGE(P375:P380)</f>
        <v>1.2533529435288379E-3</v>
      </c>
      <c r="R375">
        <f t="shared" si="91"/>
        <v>148</v>
      </c>
      <c r="S375">
        <f t="shared" ref="S375" si="94">ROW(R375)</f>
        <v>375</v>
      </c>
    </row>
    <row r="376" spans="1:19">
      <c r="A376">
        <v>496026.57</v>
      </c>
      <c r="B376">
        <v>239189.39</v>
      </c>
      <c r="D376">
        <f t="shared" si="80"/>
        <v>239189.39</v>
      </c>
      <c r="E376">
        <v>148</v>
      </c>
      <c r="F376" t="s">
        <v>13</v>
      </c>
      <c r="G376">
        <f t="shared" si="81"/>
        <v>1</v>
      </c>
      <c r="H376">
        <f t="shared" si="82"/>
        <v>239189.39</v>
      </c>
      <c r="K376">
        <f t="shared" si="83"/>
        <v>1.2283595872773759E-3</v>
      </c>
      <c r="L376">
        <v>148</v>
      </c>
      <c r="M376" t="s">
        <v>13</v>
      </c>
      <c r="N376">
        <f t="shared" si="84"/>
        <v>1.2283595872773759E-3</v>
      </c>
      <c r="O376">
        <f>STDEV(N375:N380)</f>
        <v>1.1275029120804275E-4</v>
      </c>
      <c r="P376">
        <f>IF(N376&gt;O377,"ND",IF(N376&lt;O378,"ND",N376))</f>
        <v>1.2283595872773759E-3</v>
      </c>
    </row>
    <row r="377" spans="1:19">
      <c r="A377">
        <v>507292.13</v>
      </c>
      <c r="B377">
        <v>218311.07</v>
      </c>
      <c r="D377">
        <f t="shared" si="80"/>
        <v>218311.07</v>
      </c>
      <c r="E377">
        <v>148</v>
      </c>
      <c r="F377" t="s">
        <v>13</v>
      </c>
      <c r="G377">
        <f t="shared" si="81"/>
        <v>1</v>
      </c>
      <c r="H377">
        <f t="shared" si="82"/>
        <v>218311.07</v>
      </c>
      <c r="K377">
        <f t="shared" si="83"/>
        <v>1.1211387588859285E-3</v>
      </c>
      <c r="L377">
        <v>148</v>
      </c>
      <c r="M377" t="s">
        <v>13</v>
      </c>
      <c r="N377">
        <f t="shared" si="84"/>
        <v>1.1211387588859285E-3</v>
      </c>
      <c r="O377">
        <f>O375+(O376*1.89)</f>
        <v>1.4664509939120386E-3</v>
      </c>
      <c r="P377">
        <f>IF(N377&gt;O377,"ND",IF(N377&lt;O378,"ND",N377))</f>
        <v>1.1211387588859285E-3</v>
      </c>
    </row>
    <row r="378" spans="1:19">
      <c r="A378">
        <v>526945.23</v>
      </c>
      <c r="B378">
        <v>238666.4</v>
      </c>
      <c r="D378">
        <f t="shared" si="80"/>
        <v>238666.4</v>
      </c>
      <c r="E378">
        <v>148</v>
      </c>
      <c r="F378" t="s">
        <v>13</v>
      </c>
      <c r="G378">
        <f t="shared" si="81"/>
        <v>1</v>
      </c>
      <c r="H378">
        <f t="shared" si="82"/>
        <v>238666.4</v>
      </c>
      <c r="K378">
        <f t="shared" si="83"/>
        <v>1.2256737667209112E-3</v>
      </c>
      <c r="L378">
        <v>148</v>
      </c>
      <c r="M378" t="s">
        <v>13</v>
      </c>
      <c r="N378">
        <f t="shared" si="84"/>
        <v>1.2256737667209112E-3</v>
      </c>
      <c r="O378">
        <f>O375-(O376*1.89)</f>
        <v>1.0402548931456371E-3</v>
      </c>
      <c r="P378">
        <f>IF(N378&gt;O377,"ND",IF(N378&lt;O378,"ND",N378))</f>
        <v>1.2256737667209112E-3</v>
      </c>
    </row>
    <row r="379" spans="1:19">
      <c r="A379">
        <v>489125.26</v>
      </c>
      <c r="B379">
        <v>265251</v>
      </c>
      <c r="D379">
        <f t="shared" si="80"/>
        <v>265251</v>
      </c>
      <c r="E379">
        <v>148</v>
      </c>
      <c r="F379" t="s">
        <v>13</v>
      </c>
      <c r="G379">
        <f t="shared" si="81"/>
        <v>1</v>
      </c>
      <c r="H379">
        <f t="shared" si="82"/>
        <v>265251</v>
      </c>
      <c r="K379">
        <f t="shared" si="83"/>
        <v>1.3621992550961863E-3</v>
      </c>
      <c r="L379">
        <v>148</v>
      </c>
      <c r="M379" t="s">
        <v>13</v>
      </c>
      <c r="N379">
        <f t="shared" si="84"/>
        <v>1.3621992550961863E-3</v>
      </c>
      <c r="P379">
        <f>IF(N379&gt;O377,"ND",IF(N379&lt;O378,"ND",N379))</f>
        <v>1.3621992550961863E-3</v>
      </c>
    </row>
    <row r="380" spans="1:19">
      <c r="A380">
        <v>484394.46</v>
      </c>
      <c r="B380">
        <v>275289.48</v>
      </c>
      <c r="D380">
        <f t="shared" si="80"/>
        <v>275289.48</v>
      </c>
      <c r="E380">
        <v>148</v>
      </c>
      <c r="F380" t="s">
        <v>13</v>
      </c>
      <c r="G380">
        <f t="shared" si="81"/>
        <v>1</v>
      </c>
      <c r="H380">
        <f t="shared" si="82"/>
        <v>275289.48</v>
      </c>
      <c r="K380">
        <f t="shared" si="83"/>
        <v>1.4137519730060073E-3</v>
      </c>
      <c r="L380">
        <v>148</v>
      </c>
      <c r="M380" t="s">
        <v>13</v>
      </c>
      <c r="N380">
        <f t="shared" si="84"/>
        <v>1.4137519730060073E-3</v>
      </c>
      <c r="P380">
        <f>IF(N380&gt;O377,"ND",IF(N380&lt;O378,"ND",N380))</f>
        <v>1.4137519730060073E-3</v>
      </c>
    </row>
    <row r="381" spans="1:19">
      <c r="A381">
        <v>515123.34</v>
      </c>
      <c r="B381">
        <v>376.12</v>
      </c>
      <c r="D381">
        <f t="shared" si="80"/>
        <v>376.12</v>
      </c>
      <c r="E381">
        <v>139</v>
      </c>
      <c r="F381" t="s">
        <v>13</v>
      </c>
      <c r="G381">
        <f t="shared" si="81"/>
        <v>1</v>
      </c>
      <c r="H381">
        <f t="shared" si="82"/>
        <v>376.12</v>
      </c>
      <c r="K381">
        <f t="shared" si="83"/>
        <v>1.9315681517761579E-6</v>
      </c>
      <c r="L381">
        <v>139</v>
      </c>
      <c r="M381" t="s">
        <v>13</v>
      </c>
      <c r="N381">
        <f t="shared" si="84"/>
        <v>1.9315681517761579E-6</v>
      </c>
      <c r="O381">
        <f>AVERAGE(N381:N386)</f>
        <v>1.6740574005198112E-5</v>
      </c>
      <c r="P381">
        <f>IF(N381&gt;O383,"ND",IF(N381&lt;O384,"ND",N381))</f>
        <v>1.9315681517761579E-6</v>
      </c>
      <c r="Q381">
        <f>AVERAGE(P381:P386)</f>
        <v>9.6856752249624278E-6</v>
      </c>
      <c r="R381">
        <f t="shared" si="91"/>
        <v>139</v>
      </c>
      <c r="S381">
        <f t="shared" ref="S381" si="95">ROW(R381)</f>
        <v>381</v>
      </c>
    </row>
    <row r="382" spans="1:19">
      <c r="A382">
        <v>488848.71</v>
      </c>
      <c r="B382">
        <v>10128.51</v>
      </c>
      <c r="D382">
        <f t="shared" si="80"/>
        <v>10128.51</v>
      </c>
      <c r="E382">
        <v>139</v>
      </c>
      <c r="F382" t="s">
        <v>13</v>
      </c>
      <c r="G382">
        <f t="shared" si="81"/>
        <v>1</v>
      </c>
      <c r="H382">
        <f t="shared" si="82"/>
        <v>10128.51</v>
      </c>
      <c r="K382">
        <f t="shared" si="83"/>
        <v>5.2015067906376508E-5</v>
      </c>
      <c r="L382">
        <v>139</v>
      </c>
      <c r="M382" t="s">
        <v>13</v>
      </c>
      <c r="N382">
        <f t="shared" si="84"/>
        <v>5.2015067906376508E-5</v>
      </c>
      <c r="O382">
        <f>STDEV(N381:N386)</f>
        <v>1.8251353550871907E-5</v>
      </c>
      <c r="P382" t="str">
        <f>IF(N382&gt;O383,"ND",IF(N382&lt;O384,"ND",N382))</f>
        <v>ND</v>
      </c>
    </row>
    <row r="383" spans="1:19">
      <c r="A383">
        <v>494376.21</v>
      </c>
      <c r="B383">
        <v>1772.45</v>
      </c>
      <c r="D383">
        <f t="shared" si="80"/>
        <v>1772.45</v>
      </c>
      <c r="E383">
        <v>139</v>
      </c>
      <c r="F383" t="s">
        <v>13</v>
      </c>
      <c r="G383">
        <f t="shared" si="81"/>
        <v>1</v>
      </c>
      <c r="H383">
        <f t="shared" si="82"/>
        <v>1772.45</v>
      </c>
      <c r="K383">
        <f t="shared" si="83"/>
        <v>9.1024353148347623E-6</v>
      </c>
      <c r="L383">
        <v>139</v>
      </c>
      <c r="M383" t="s">
        <v>13</v>
      </c>
      <c r="N383">
        <f t="shared" si="84"/>
        <v>9.1024353148347623E-6</v>
      </c>
      <c r="O383">
        <f>O381+(O382*1.89)</f>
        <v>5.1235632216346013E-5</v>
      </c>
      <c r="P383">
        <f>IF(N383&gt;O383,"ND",IF(N383&lt;O384,"ND",N383))</f>
        <v>9.1024353148347623E-6</v>
      </c>
    </row>
    <row r="384" spans="1:19">
      <c r="A384">
        <v>554720.02</v>
      </c>
      <c r="B384">
        <v>1164.3699999999999</v>
      </c>
      <c r="D384">
        <f t="shared" si="80"/>
        <v>1164.3699999999999</v>
      </c>
      <c r="E384">
        <v>139</v>
      </c>
      <c r="F384" t="s">
        <v>13</v>
      </c>
      <c r="G384">
        <f t="shared" si="81"/>
        <v>1</v>
      </c>
      <c r="H384">
        <f t="shared" si="82"/>
        <v>1164.3699999999999</v>
      </c>
      <c r="K384">
        <f t="shared" si="83"/>
        <v>5.9796341829299278E-6</v>
      </c>
      <c r="L384">
        <v>139</v>
      </c>
      <c r="M384" t="s">
        <v>13</v>
      </c>
      <c r="N384">
        <f t="shared" si="84"/>
        <v>5.9796341829299278E-6</v>
      </c>
      <c r="O384">
        <f>O381-(O382*1.89)</f>
        <v>-1.7754484205949793E-5</v>
      </c>
      <c r="P384">
        <f>IF(N384&gt;O383,"ND",IF(N384&lt;O384,"ND",N384))</f>
        <v>5.9796341829299278E-6</v>
      </c>
    </row>
    <row r="385" spans="1:19">
      <c r="A385">
        <v>606886.77</v>
      </c>
      <c r="B385">
        <v>3756.45</v>
      </c>
      <c r="D385">
        <f t="shared" si="80"/>
        <v>3756.45</v>
      </c>
      <c r="E385">
        <v>139</v>
      </c>
      <c r="F385" t="s">
        <v>13</v>
      </c>
      <c r="G385">
        <f t="shared" si="81"/>
        <v>1</v>
      </c>
      <c r="H385">
        <f t="shared" si="82"/>
        <v>3756.45</v>
      </c>
      <c r="K385">
        <f t="shared" si="83"/>
        <v>1.9291287843612537E-5</v>
      </c>
      <c r="L385">
        <v>139</v>
      </c>
      <c r="M385" t="s">
        <v>13</v>
      </c>
      <c r="N385">
        <f t="shared" si="84"/>
        <v>1.9291287843612537E-5</v>
      </c>
      <c r="P385">
        <f>IF(N385&gt;O383,"ND",IF(N385&lt;O384,"ND",N385))</f>
        <v>1.9291287843612537E-5</v>
      </c>
    </row>
    <row r="386" spans="1:19">
      <c r="A386">
        <v>541522.71</v>
      </c>
      <c r="B386">
        <v>2360.71</v>
      </c>
      <c r="D386">
        <f t="shared" si="80"/>
        <v>2360.71</v>
      </c>
      <c r="E386">
        <v>139</v>
      </c>
      <c r="F386" t="s">
        <v>13</v>
      </c>
      <c r="G386">
        <f t="shared" si="81"/>
        <v>1</v>
      </c>
      <c r="H386">
        <f t="shared" si="82"/>
        <v>2360.71</v>
      </c>
      <c r="K386">
        <f t="shared" si="83"/>
        <v>1.2123450631658761E-5</v>
      </c>
      <c r="L386">
        <v>139</v>
      </c>
      <c r="M386" t="s">
        <v>13</v>
      </c>
      <c r="N386">
        <f t="shared" si="84"/>
        <v>1.2123450631658761E-5</v>
      </c>
      <c r="P386">
        <f>IF(N386&gt;O383,"ND",IF(N386&lt;O384,"ND",N386))</f>
        <v>1.2123450631658761E-5</v>
      </c>
    </row>
    <row r="387" spans="1:19">
      <c r="A387">
        <v>0</v>
      </c>
      <c r="B387">
        <v>3690.31</v>
      </c>
      <c r="D387">
        <f t="shared" si="80"/>
        <v>3690.31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831.91</v>
      </c>
      <c r="D388">
        <f t="shared" ref="D388:D451" si="97">IF(A388&lt;$A$4623,"NA",B388)</f>
        <v>831.91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2216.63</v>
      </c>
      <c r="B389">
        <v>4211.41</v>
      </c>
      <c r="D389">
        <f t="shared" si="97"/>
        <v>4211.41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0</v>
      </c>
      <c r="D390">
        <f t="shared" si="97"/>
        <v>0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296.17</v>
      </c>
      <c r="B391">
        <v>2778.84</v>
      </c>
      <c r="D391">
        <f t="shared" si="97"/>
        <v>2778.84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1162.1099999999999</v>
      </c>
      <c r="D393">
        <f t="shared" si="97"/>
        <v>1162.1099999999999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183.28</v>
      </c>
      <c r="B397">
        <v>3575.07</v>
      </c>
      <c r="D397">
        <f t="shared" si="97"/>
        <v>3575.07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237.97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13360.55</v>
      </c>
      <c r="D401">
        <f t="shared" si="97"/>
        <v>13360.55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1427.05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2126.7600000000002</v>
      </c>
      <c r="B404">
        <v>927.09</v>
      </c>
      <c r="D404">
        <f t="shared" si="97"/>
        <v>927.09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336.94</v>
      </c>
      <c r="B405">
        <v>0</v>
      </c>
      <c r="D405">
        <f t="shared" si="97"/>
        <v>0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2590.71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3459.74</v>
      </c>
      <c r="D407">
        <f t="shared" si="97"/>
        <v>3459.74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1816.22</v>
      </c>
      <c r="B409">
        <v>13264.14</v>
      </c>
      <c r="D409">
        <f t="shared" si="97"/>
        <v>13264.14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1493.5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1891.69</v>
      </c>
      <c r="B411">
        <v>1854.21</v>
      </c>
      <c r="D411">
        <f t="shared" si="97"/>
        <v>1854.21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1808.39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4205.75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0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3461.81</v>
      </c>
      <c r="D415">
        <f t="shared" si="97"/>
        <v>3461.81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8170.21</v>
      </c>
      <c r="D416">
        <f t="shared" si="97"/>
        <v>8170.21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618.94000000000005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1824.18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1358.95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734.78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1736.27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545.35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2375.9899999999998</v>
      </c>
      <c r="D426">
        <f t="shared" si="97"/>
        <v>2375.9899999999998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1002.97</v>
      </c>
      <c r="D427">
        <f t="shared" si="97"/>
        <v>1002.97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3823.06</v>
      </c>
      <c r="D430">
        <f t="shared" si="97"/>
        <v>3823.06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983.38</v>
      </c>
      <c r="B431">
        <v>0</v>
      </c>
      <c r="D431">
        <f t="shared" si="97"/>
        <v>0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3115.57</v>
      </c>
      <c r="D433">
        <f t="shared" si="97"/>
        <v>3115.57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6769.55</v>
      </c>
      <c r="B435">
        <v>28728.720000000001</v>
      </c>
      <c r="D435">
        <f t="shared" si="97"/>
        <v>28728.720000000001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3194.63</v>
      </c>
      <c r="B436">
        <v>4107.8900000000003</v>
      </c>
      <c r="D436">
        <f t="shared" si="97"/>
        <v>4107.8900000000003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2126.42</v>
      </c>
      <c r="B437">
        <v>2563.44</v>
      </c>
      <c r="D437">
        <f t="shared" si="97"/>
        <v>2563.44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4026.97</v>
      </c>
      <c r="B438">
        <v>26732.31</v>
      </c>
      <c r="D438">
        <f t="shared" si="97"/>
        <v>26732.31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2132.66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3603.77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1238.3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301.83999999999997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1999.46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333.67</v>
      </c>
      <c r="D449">
        <f t="shared" si="97"/>
        <v>333.67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776.43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6433.45</v>
      </c>
      <c r="D452">
        <f t="shared" ref="D452:D515" si="113">IF(A452&lt;$A$4623,"NA",B452)</f>
        <v>6433.45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141.32</v>
      </c>
      <c r="B453">
        <v>592.73</v>
      </c>
      <c r="D453">
        <f t="shared" si="113"/>
        <v>592.73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820.37</v>
      </c>
      <c r="B454">
        <v>1474.92</v>
      </c>
      <c r="D454">
        <f t="shared" si="113"/>
        <v>1474.92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862.75</v>
      </c>
      <c r="D456">
        <f t="shared" si="113"/>
        <v>862.75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309.45999999999998</v>
      </c>
      <c r="D457">
        <f t="shared" si="113"/>
        <v>309.45999999999998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1644.03</v>
      </c>
      <c r="D458">
        <f t="shared" si="113"/>
        <v>1644.03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161.88999999999999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1947.73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162.37</v>
      </c>
      <c r="D462">
        <f t="shared" si="113"/>
        <v>162.37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3091.03</v>
      </c>
      <c r="B466">
        <v>4162.12</v>
      </c>
      <c r="D466">
        <f t="shared" si="113"/>
        <v>4162.12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935.63</v>
      </c>
      <c r="B467">
        <v>526.99</v>
      </c>
      <c r="D467">
        <f t="shared" si="113"/>
        <v>526.99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187.92</v>
      </c>
      <c r="B468">
        <v>9497.51</v>
      </c>
      <c r="D468">
        <f t="shared" si="113"/>
        <v>9497.51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1337.95</v>
      </c>
      <c r="D469">
        <f t="shared" si="113"/>
        <v>1337.95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2153.11</v>
      </c>
      <c r="D470">
        <f t="shared" si="113"/>
        <v>2153.11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36393.43</v>
      </c>
      <c r="D472">
        <f t="shared" si="113"/>
        <v>36393.43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1628.18</v>
      </c>
      <c r="B473">
        <v>4757.29</v>
      </c>
      <c r="D473">
        <f t="shared" si="113"/>
        <v>4757.29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1369.19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956.28</v>
      </c>
      <c r="B477">
        <v>350.3</v>
      </c>
      <c r="D477">
        <f t="shared" si="113"/>
        <v>350.3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2583.0300000000002</v>
      </c>
      <c r="B478">
        <v>10951.26</v>
      </c>
      <c r="D478">
        <f t="shared" si="113"/>
        <v>10951.26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1081.8699999999999</v>
      </c>
      <c r="B479">
        <v>2305.38</v>
      </c>
      <c r="D479">
        <f t="shared" si="113"/>
        <v>2305.38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340.67</v>
      </c>
      <c r="B480">
        <v>2722.87</v>
      </c>
      <c r="D480">
        <f t="shared" si="113"/>
        <v>2722.87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3135.27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7709.39</v>
      </c>
      <c r="B483">
        <v>5037.51</v>
      </c>
      <c r="D483">
        <f t="shared" si="113"/>
        <v>5037.51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1753.98</v>
      </c>
      <c r="B484">
        <v>1396.29</v>
      </c>
      <c r="D484">
        <f t="shared" si="113"/>
        <v>1396.29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4854.6499999999996</v>
      </c>
      <c r="B485">
        <v>2281.73</v>
      </c>
      <c r="D485">
        <f t="shared" si="113"/>
        <v>2281.73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3709.43</v>
      </c>
      <c r="B486">
        <v>867.78</v>
      </c>
      <c r="D486">
        <f t="shared" si="113"/>
        <v>867.78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1794.51</v>
      </c>
      <c r="B487">
        <v>0</v>
      </c>
      <c r="D487">
        <f t="shared" si="113"/>
        <v>0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0</v>
      </c>
      <c r="D488">
        <f t="shared" si="113"/>
        <v>0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1957.2</v>
      </c>
      <c r="B489">
        <v>1582.3</v>
      </c>
      <c r="D489">
        <f t="shared" si="113"/>
        <v>1582.3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1450.88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6732.13</v>
      </c>
      <c r="D491">
        <f t="shared" si="113"/>
        <v>6732.13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0</v>
      </c>
      <c r="B493">
        <v>878.78</v>
      </c>
      <c r="D493">
        <f t="shared" si="113"/>
        <v>878.78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306.11</v>
      </c>
      <c r="B494">
        <v>1982.27</v>
      </c>
      <c r="D494">
        <f t="shared" si="113"/>
        <v>1982.27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612.23</v>
      </c>
      <c r="D496">
        <f t="shared" si="113"/>
        <v>612.23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10008.41</v>
      </c>
      <c r="D497">
        <f t="shared" si="113"/>
        <v>10008.41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1570.56</v>
      </c>
      <c r="B498">
        <v>3273.62</v>
      </c>
      <c r="D498">
        <f t="shared" si="113"/>
        <v>3273.62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50.38</v>
      </c>
      <c r="D499">
        <f t="shared" si="113"/>
        <v>50.38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368.94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9888.16</v>
      </c>
      <c r="B503">
        <v>2356.41</v>
      </c>
      <c r="D503">
        <f t="shared" si="113"/>
        <v>2356.41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4137.62</v>
      </c>
      <c r="B505">
        <v>16292.21</v>
      </c>
      <c r="D505">
        <f t="shared" si="113"/>
        <v>16292.21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41.97</v>
      </c>
      <c r="B506">
        <v>8049.17</v>
      </c>
      <c r="D506">
        <f t="shared" si="113"/>
        <v>8049.17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1829.68</v>
      </c>
      <c r="B507">
        <v>6919.33</v>
      </c>
      <c r="D507">
        <f t="shared" si="113"/>
        <v>6919.33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1223.5899999999999</v>
      </c>
      <c r="B508">
        <v>1595.87</v>
      </c>
      <c r="D508">
        <f t="shared" si="113"/>
        <v>1595.87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1298.96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275.10000000000002</v>
      </c>
      <c r="B512">
        <v>5739.3</v>
      </c>
      <c r="D512">
        <f t="shared" si="113"/>
        <v>5739.3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0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4469.1400000000003</v>
      </c>
      <c r="B514">
        <v>1721.2</v>
      </c>
      <c r="D514">
        <f t="shared" si="113"/>
        <v>1721.2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3940.67</v>
      </c>
      <c r="D515">
        <f t="shared" si="113"/>
        <v>3940.67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3393.57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11731.51</v>
      </c>
      <c r="B517">
        <v>2152.1799999999998</v>
      </c>
      <c r="D517">
        <f t="shared" si="130"/>
        <v>2152.1799999999998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2117.6999999999998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422.97</v>
      </c>
      <c r="B520">
        <v>8540.4599999999991</v>
      </c>
      <c r="D520">
        <f t="shared" si="130"/>
        <v>8540.4599999999991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0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2151.65</v>
      </c>
      <c r="D522">
        <f t="shared" si="130"/>
        <v>2151.65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335.22</v>
      </c>
      <c r="B523">
        <v>2701.85</v>
      </c>
      <c r="D523">
        <f t="shared" si="130"/>
        <v>2701.85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950.4</v>
      </c>
      <c r="B524">
        <v>386.97</v>
      </c>
      <c r="D524">
        <f t="shared" si="130"/>
        <v>386.97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833.5</v>
      </c>
      <c r="D525">
        <f t="shared" si="130"/>
        <v>833.5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2275.66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537.03</v>
      </c>
      <c r="B527">
        <v>2692.3</v>
      </c>
      <c r="D527">
        <f t="shared" si="130"/>
        <v>2692.3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2879.16</v>
      </c>
      <c r="D528">
        <f t="shared" si="130"/>
        <v>2879.16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24.14</v>
      </c>
      <c r="B529">
        <v>670.41</v>
      </c>
      <c r="D529">
        <f t="shared" si="130"/>
        <v>670.41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2273.66</v>
      </c>
      <c r="B530">
        <v>2143.2600000000002</v>
      </c>
      <c r="D530">
        <f t="shared" si="130"/>
        <v>2143.2600000000002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280.88</v>
      </c>
      <c r="B531">
        <v>2810.12</v>
      </c>
      <c r="D531">
        <f t="shared" si="130"/>
        <v>2810.12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780.42</v>
      </c>
      <c r="B532">
        <v>5323.09</v>
      </c>
      <c r="D532">
        <f t="shared" si="130"/>
        <v>5323.09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1846.51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1125.0899999999999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557.87</v>
      </c>
      <c r="B538">
        <v>1874.49</v>
      </c>
      <c r="D538">
        <f t="shared" si="130"/>
        <v>1874.49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1535.27</v>
      </c>
      <c r="B539">
        <v>3045.19</v>
      </c>
      <c r="D539">
        <f t="shared" si="130"/>
        <v>3045.19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3220.32</v>
      </c>
      <c r="B540">
        <v>6882.77</v>
      </c>
      <c r="D540">
        <f t="shared" si="130"/>
        <v>6882.77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463.72</v>
      </c>
      <c r="D541">
        <f t="shared" si="130"/>
        <v>463.72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915.8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7131.92</v>
      </c>
      <c r="D543">
        <f t="shared" si="130"/>
        <v>7131.92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2636.18</v>
      </c>
      <c r="D544">
        <f t="shared" si="130"/>
        <v>2636.18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5784.7</v>
      </c>
      <c r="D545">
        <f t="shared" si="130"/>
        <v>5784.7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294.20999999999998</v>
      </c>
      <c r="D546">
        <f t="shared" si="130"/>
        <v>294.20999999999998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1465.45</v>
      </c>
      <c r="B547">
        <v>1267.79</v>
      </c>
      <c r="D547">
        <f t="shared" si="130"/>
        <v>1267.79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339.12</v>
      </c>
      <c r="B548">
        <v>10124.94</v>
      </c>
      <c r="D548">
        <f t="shared" si="130"/>
        <v>10124.94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4177.91</v>
      </c>
      <c r="D549">
        <f t="shared" si="130"/>
        <v>4177.91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881.91</v>
      </c>
      <c r="D551">
        <f t="shared" si="130"/>
        <v>881.91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0</v>
      </c>
      <c r="D552">
        <f t="shared" si="130"/>
        <v>0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456.66</v>
      </c>
      <c r="D556">
        <f t="shared" si="130"/>
        <v>456.66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5535.64</v>
      </c>
      <c r="D557">
        <f t="shared" si="130"/>
        <v>5535.64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13562.59</v>
      </c>
      <c r="D560">
        <f t="shared" si="130"/>
        <v>13562.59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656.68</v>
      </c>
      <c r="B562">
        <v>32213.45</v>
      </c>
      <c r="D562">
        <f t="shared" si="130"/>
        <v>32213.45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2932.18</v>
      </c>
      <c r="B563">
        <v>7825.24</v>
      </c>
      <c r="D563">
        <f t="shared" si="130"/>
        <v>7825.24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5026.54</v>
      </c>
      <c r="B564">
        <v>5529.46</v>
      </c>
      <c r="D564">
        <f t="shared" si="130"/>
        <v>5529.46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266.19</v>
      </c>
      <c r="B565">
        <v>4495.57</v>
      </c>
      <c r="D565">
        <f t="shared" si="130"/>
        <v>4495.57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605.89</v>
      </c>
      <c r="B566">
        <v>16252.85</v>
      </c>
      <c r="D566">
        <f t="shared" si="130"/>
        <v>16252.85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3866.42</v>
      </c>
      <c r="D568">
        <f t="shared" si="130"/>
        <v>3866.42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583.49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77.510000000000005</v>
      </c>
      <c r="B570">
        <v>3101.17</v>
      </c>
      <c r="D570">
        <f t="shared" si="130"/>
        <v>3101.17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36.369999999999997</v>
      </c>
      <c r="B571">
        <v>107.87</v>
      </c>
      <c r="D571">
        <f t="shared" si="130"/>
        <v>107.87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1226.2</v>
      </c>
      <c r="B572">
        <v>8445.91</v>
      </c>
      <c r="D572">
        <f t="shared" si="130"/>
        <v>8445.91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7682.96</v>
      </c>
      <c r="D573">
        <f t="shared" si="130"/>
        <v>7682.96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337.28</v>
      </c>
      <c r="B575">
        <v>580.41999999999996</v>
      </c>
      <c r="D575">
        <f t="shared" si="130"/>
        <v>580.41999999999996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1947.66</v>
      </c>
      <c r="D577">
        <f t="shared" si="130"/>
        <v>1947.66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1686.25</v>
      </c>
      <c r="B578">
        <v>3385.83</v>
      </c>
      <c r="D578">
        <f t="shared" si="130"/>
        <v>3385.83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350961.42</v>
      </c>
      <c r="B579">
        <v>558716.79</v>
      </c>
      <c r="D579">
        <f t="shared" si="130"/>
        <v>558716.79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365976.69</v>
      </c>
      <c r="B580">
        <v>515765.63</v>
      </c>
      <c r="D580">
        <f t="shared" ref="D580:D643" si="147">IF(A580&lt;$A$4623,"NA",B580)</f>
        <v>515765.63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437575.76</v>
      </c>
      <c r="B581">
        <v>576962.43000000005</v>
      </c>
      <c r="D581">
        <f t="shared" si="147"/>
        <v>576962.43000000005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400775.12</v>
      </c>
      <c r="B582">
        <v>589594.52</v>
      </c>
      <c r="D582">
        <f t="shared" si="147"/>
        <v>589594.52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399427.25</v>
      </c>
      <c r="B583">
        <v>598836.35</v>
      </c>
      <c r="D583">
        <f t="shared" si="147"/>
        <v>598836.35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411909.89</v>
      </c>
      <c r="B584">
        <v>646617.75</v>
      </c>
      <c r="D584">
        <f t="shared" si="147"/>
        <v>646617.75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322418.89</v>
      </c>
      <c r="B585">
        <v>944224.19</v>
      </c>
      <c r="D585">
        <f t="shared" si="147"/>
        <v>944224.19</v>
      </c>
      <c r="E585">
        <v>30</v>
      </c>
      <c r="F585" t="s">
        <v>13</v>
      </c>
      <c r="G585">
        <f t="shared" si="148"/>
        <v>1</v>
      </c>
      <c r="H585">
        <f t="shared" si="149"/>
        <v>944224.19</v>
      </c>
      <c r="K585">
        <f t="shared" si="150"/>
        <v>4.8490730977896399E-3</v>
      </c>
      <c r="L585">
        <v>30</v>
      </c>
      <c r="M585" t="s">
        <v>13</v>
      </c>
      <c r="N585">
        <f t="shared" si="151"/>
        <v>4.8490730977896399E-3</v>
      </c>
      <c r="O585">
        <f>AVERAGE(N585:N590)</f>
        <v>3.8535953726864885E-3</v>
      </c>
      <c r="P585">
        <f>IF(N585&gt;O587,"ND",IF(N585&lt;O588,"ND",N585))</f>
        <v>4.8490730977896399E-3</v>
      </c>
      <c r="Q585">
        <f>AVERAGE(P585:P590)</f>
        <v>3.8535953726864885E-3</v>
      </c>
      <c r="R585">
        <f t="shared" si="142"/>
        <v>30</v>
      </c>
      <c r="S585">
        <f t="shared" ref="S585" si="152">ROW(R585)</f>
        <v>585</v>
      </c>
    </row>
    <row r="586" spans="1:19">
      <c r="A586">
        <v>308490.09000000003</v>
      </c>
      <c r="B586">
        <v>825097</v>
      </c>
      <c r="D586">
        <f t="shared" si="147"/>
        <v>825097</v>
      </c>
      <c r="E586">
        <v>30</v>
      </c>
      <c r="F586" t="s">
        <v>13</v>
      </c>
      <c r="G586">
        <f t="shared" si="148"/>
        <v>1</v>
      </c>
      <c r="H586">
        <f t="shared" si="149"/>
        <v>825097</v>
      </c>
      <c r="K586">
        <f t="shared" si="150"/>
        <v>4.2372941809158049E-3</v>
      </c>
      <c r="L586">
        <v>30</v>
      </c>
      <c r="M586" t="s">
        <v>13</v>
      </c>
      <c r="N586">
        <f t="shared" si="151"/>
        <v>4.2372941809158049E-3</v>
      </c>
      <c r="O586">
        <f>STDEV(N585:N590)</f>
        <v>5.845691315873768E-4</v>
      </c>
      <c r="P586">
        <f>IF(N586&gt;O587,"ND",IF(N586&lt;O588,"ND",N586))</f>
        <v>4.2372941809158049E-3</v>
      </c>
    </row>
    <row r="587" spans="1:19">
      <c r="A587">
        <v>308982.51</v>
      </c>
      <c r="B587">
        <v>637718.96</v>
      </c>
      <c r="D587">
        <f t="shared" si="147"/>
        <v>637718.96</v>
      </c>
      <c r="E587">
        <v>30</v>
      </c>
      <c r="F587" t="s">
        <v>13</v>
      </c>
      <c r="G587">
        <f t="shared" si="148"/>
        <v>1</v>
      </c>
      <c r="H587">
        <f t="shared" si="149"/>
        <v>637718.96</v>
      </c>
      <c r="K587">
        <f t="shared" si="150"/>
        <v>3.275012317664079E-3</v>
      </c>
      <c r="L587">
        <v>30</v>
      </c>
      <c r="M587" t="s">
        <v>13</v>
      </c>
      <c r="N587">
        <f t="shared" si="151"/>
        <v>3.275012317664079E-3</v>
      </c>
      <c r="O587">
        <f>O585+(O586*1.89)</f>
        <v>4.9584310313866304E-3</v>
      </c>
      <c r="P587">
        <f>IF(N587&gt;O587,"ND",IF(N587&lt;O588,"ND",N587))</f>
        <v>3.275012317664079E-3</v>
      </c>
    </row>
    <row r="588" spans="1:19">
      <c r="A588">
        <v>310600.98</v>
      </c>
      <c r="B588">
        <v>681877.71</v>
      </c>
      <c r="D588">
        <f t="shared" si="147"/>
        <v>681877.71</v>
      </c>
      <c r="E588">
        <v>30</v>
      </c>
      <c r="F588" t="s">
        <v>13</v>
      </c>
      <c r="G588">
        <f t="shared" si="148"/>
        <v>1</v>
      </c>
      <c r="H588">
        <f t="shared" si="149"/>
        <v>681877.71</v>
      </c>
      <c r="K588">
        <f t="shared" si="150"/>
        <v>3.5017900352070051E-3</v>
      </c>
      <c r="L588">
        <v>30</v>
      </c>
      <c r="M588" t="s">
        <v>13</v>
      </c>
      <c r="N588">
        <f t="shared" si="151"/>
        <v>3.5017900352070051E-3</v>
      </c>
      <c r="O588">
        <f>O585-(O586*1.89)</f>
        <v>2.7487597139863465E-3</v>
      </c>
      <c r="P588">
        <f>IF(N588&gt;O587,"ND",IF(N588&lt;O588,"ND",N588))</f>
        <v>3.5017900352070051E-3</v>
      </c>
    </row>
    <row r="589" spans="1:19">
      <c r="A589">
        <v>312364.25</v>
      </c>
      <c r="B589">
        <v>692132.83</v>
      </c>
      <c r="D589">
        <f t="shared" si="147"/>
        <v>692132.83</v>
      </c>
      <c r="E589">
        <v>30</v>
      </c>
      <c r="F589" t="s">
        <v>13</v>
      </c>
      <c r="G589">
        <f t="shared" si="148"/>
        <v>1</v>
      </c>
      <c r="H589">
        <f t="shared" si="149"/>
        <v>692132.83</v>
      </c>
      <c r="K589">
        <f t="shared" si="150"/>
        <v>3.5544553100784362E-3</v>
      </c>
      <c r="L589">
        <v>30</v>
      </c>
      <c r="M589" t="s">
        <v>13</v>
      </c>
      <c r="N589">
        <f t="shared" si="151"/>
        <v>3.5544553100784362E-3</v>
      </c>
      <c r="P589">
        <f>IF(N589&gt;O587,"ND",IF(N589&lt;O588,"ND",N589))</f>
        <v>3.5544553100784362E-3</v>
      </c>
    </row>
    <row r="590" spans="1:19">
      <c r="A590">
        <v>318822</v>
      </c>
      <c r="B590">
        <v>721242.3</v>
      </c>
      <c r="D590">
        <f t="shared" si="147"/>
        <v>721242.3</v>
      </c>
      <c r="E590">
        <v>30</v>
      </c>
      <c r="F590" t="s">
        <v>13</v>
      </c>
      <c r="G590">
        <f t="shared" si="148"/>
        <v>1</v>
      </c>
      <c r="H590">
        <f t="shared" si="149"/>
        <v>721242.3</v>
      </c>
      <c r="K590">
        <f t="shared" si="150"/>
        <v>3.7039472944639614E-3</v>
      </c>
      <c r="L590">
        <v>30</v>
      </c>
      <c r="M590" t="s">
        <v>13</v>
      </c>
      <c r="N590">
        <f t="shared" si="151"/>
        <v>3.7039472944639614E-3</v>
      </c>
      <c r="P590">
        <f>IF(N590&gt;O587,"ND",IF(N590&lt;O588,"ND",N590))</f>
        <v>3.7039472944639614E-3</v>
      </c>
    </row>
    <row r="591" spans="1:19">
      <c r="A591">
        <v>386757.82</v>
      </c>
      <c r="B591">
        <v>550464.02</v>
      </c>
      <c r="D591">
        <f t="shared" si="147"/>
        <v>550464.02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466076.63</v>
      </c>
      <c r="B592">
        <v>520331.35</v>
      </c>
      <c r="D592">
        <f t="shared" si="147"/>
        <v>520331.35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380691.35</v>
      </c>
      <c r="B593">
        <v>453466.04</v>
      </c>
      <c r="D593">
        <f t="shared" si="147"/>
        <v>453466.04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387662.19</v>
      </c>
      <c r="B594">
        <v>464133</v>
      </c>
      <c r="D594">
        <f t="shared" si="147"/>
        <v>464133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391273.12</v>
      </c>
      <c r="B595">
        <v>491975.61</v>
      </c>
      <c r="D595">
        <f t="shared" si="147"/>
        <v>491975.61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387387.79</v>
      </c>
      <c r="B596">
        <v>520463.44</v>
      </c>
      <c r="D596">
        <f t="shared" si="147"/>
        <v>520463.44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307965.59999999998</v>
      </c>
      <c r="B597">
        <v>32550.7</v>
      </c>
      <c r="D597">
        <f t="shared" si="147"/>
        <v>32550.7</v>
      </c>
      <c r="E597">
        <v>32</v>
      </c>
      <c r="F597" t="s">
        <v>13</v>
      </c>
      <c r="G597">
        <f t="shared" si="148"/>
        <v>1</v>
      </c>
      <c r="H597">
        <f t="shared" si="149"/>
        <v>32550.7</v>
      </c>
      <c r="K597">
        <f t="shared" si="150"/>
        <v>1.671644566575034E-4</v>
      </c>
      <c r="L597">
        <v>32</v>
      </c>
      <c r="M597" t="s">
        <v>13</v>
      </c>
      <c r="N597">
        <f t="shared" si="151"/>
        <v>1.671644566575034E-4</v>
      </c>
      <c r="O597">
        <f>AVERAGE(N597:N602)</f>
        <v>9.6274376817071734E-5</v>
      </c>
      <c r="P597">
        <f>IF(N597&gt;O599,"ND",IF(N597&lt;O600,"ND",N597))</f>
        <v>1.671644566575034E-4</v>
      </c>
      <c r="Q597">
        <f>AVERAGE(P597:P602)</f>
        <v>9.6274376817071734E-5</v>
      </c>
      <c r="R597">
        <f t="shared" si="142"/>
        <v>32</v>
      </c>
      <c r="S597">
        <f t="shared" ref="S597" si="154">ROW(R597)</f>
        <v>597</v>
      </c>
    </row>
    <row r="598" spans="1:19">
      <c r="A598">
        <v>0</v>
      </c>
      <c r="B598">
        <v>0</v>
      </c>
      <c r="D598">
        <f t="shared" si="147"/>
        <v>0</v>
      </c>
      <c r="E598">
        <v>32</v>
      </c>
      <c r="F598" t="s">
        <v>13</v>
      </c>
      <c r="G598">
        <f t="shared" si="148"/>
        <v>1</v>
      </c>
      <c r="H598">
        <f t="shared" si="149"/>
        <v>0</v>
      </c>
      <c r="K598">
        <f t="shared" si="150"/>
        <v>0</v>
      </c>
      <c r="L598">
        <v>32</v>
      </c>
      <c r="M598" t="s">
        <v>13</v>
      </c>
      <c r="N598">
        <f t="shared" si="151"/>
        <v>0</v>
      </c>
      <c r="O598">
        <f>STDEV(N597:N602)</f>
        <v>8.1613304768073794E-5</v>
      </c>
      <c r="P598">
        <f>IF(N598&gt;O599,"ND",IF(N598&lt;O600,"ND",N598))</f>
        <v>0</v>
      </c>
    </row>
    <row r="599" spans="1:19">
      <c r="A599">
        <v>0</v>
      </c>
      <c r="B599">
        <v>745.24</v>
      </c>
      <c r="D599">
        <f t="shared" si="147"/>
        <v>745.24</v>
      </c>
      <c r="E599">
        <v>32</v>
      </c>
      <c r="F599" t="s">
        <v>13</v>
      </c>
      <c r="G599">
        <f t="shared" si="148"/>
        <v>1</v>
      </c>
      <c r="H599">
        <f t="shared" si="149"/>
        <v>745.24</v>
      </c>
      <c r="K599">
        <f t="shared" si="150"/>
        <v>3.8271877311221524E-6</v>
      </c>
      <c r="L599">
        <v>32</v>
      </c>
      <c r="M599" t="s">
        <v>13</v>
      </c>
      <c r="N599">
        <f t="shared" si="151"/>
        <v>3.8271877311221524E-6</v>
      </c>
      <c r="O599">
        <f>O597+(O598*1.89)</f>
        <v>2.5052352282873121E-4</v>
      </c>
      <c r="P599">
        <f>IF(N599&gt;O599,"ND",IF(N599&lt;O600,"ND",N599))</f>
        <v>3.8271877311221524E-6</v>
      </c>
    </row>
    <row r="600" spans="1:19">
      <c r="A600">
        <v>279699.53000000003</v>
      </c>
      <c r="B600">
        <v>19715.830000000002</v>
      </c>
      <c r="D600">
        <f t="shared" si="147"/>
        <v>19715.830000000002</v>
      </c>
      <c r="E600">
        <v>32</v>
      </c>
      <c r="F600" t="s">
        <v>13</v>
      </c>
      <c r="G600">
        <f t="shared" si="148"/>
        <v>1</v>
      </c>
      <c r="H600">
        <f t="shared" si="149"/>
        <v>19715.830000000002</v>
      </c>
      <c r="K600">
        <f t="shared" si="150"/>
        <v>1.0125084896797014E-4</v>
      </c>
      <c r="L600">
        <v>32</v>
      </c>
      <c r="M600" t="s">
        <v>13</v>
      </c>
      <c r="N600">
        <f t="shared" si="151"/>
        <v>1.0125084896797014E-4</v>
      </c>
      <c r="O600">
        <f>O597-(O598*1.89)</f>
        <v>-5.7974769194587728E-5</v>
      </c>
      <c r="P600">
        <f>IF(N600&gt;O599,"ND",IF(N600&lt;O600,"ND",N600))</f>
        <v>1.0125084896797014E-4</v>
      </c>
    </row>
    <row r="601" spans="1:19">
      <c r="A601">
        <v>328582.25</v>
      </c>
      <c r="B601">
        <v>38518.769999999997</v>
      </c>
      <c r="D601">
        <f t="shared" si="147"/>
        <v>38518.769999999997</v>
      </c>
      <c r="E601">
        <v>32</v>
      </c>
      <c r="F601" t="s">
        <v>13</v>
      </c>
      <c r="G601">
        <f t="shared" si="148"/>
        <v>1</v>
      </c>
      <c r="H601">
        <f t="shared" si="149"/>
        <v>38518.769999999997</v>
      </c>
      <c r="K601">
        <f t="shared" si="150"/>
        <v>1.9781354189511567E-4</v>
      </c>
      <c r="L601">
        <v>32</v>
      </c>
      <c r="M601" t="s">
        <v>13</v>
      </c>
      <c r="N601">
        <f t="shared" si="151"/>
        <v>1.9781354189511567E-4</v>
      </c>
      <c r="P601">
        <f>IF(N601&gt;O599,"ND",IF(N601&lt;O600,"ND",N601))</f>
        <v>1.9781354189511567E-4</v>
      </c>
    </row>
    <row r="602" spans="1:19">
      <c r="A602">
        <v>334564.67</v>
      </c>
      <c r="B602">
        <v>20950.25</v>
      </c>
      <c r="D602">
        <f t="shared" si="147"/>
        <v>20950.25</v>
      </c>
      <c r="E602">
        <v>32</v>
      </c>
      <c r="F602" t="s">
        <v>13</v>
      </c>
      <c r="G602">
        <f t="shared" si="148"/>
        <v>1</v>
      </c>
      <c r="H602">
        <f t="shared" si="149"/>
        <v>20950.25</v>
      </c>
      <c r="K602">
        <f t="shared" si="150"/>
        <v>1.0759022565071905E-4</v>
      </c>
      <c r="L602">
        <v>32</v>
      </c>
      <c r="M602" t="s">
        <v>13</v>
      </c>
      <c r="N602">
        <f t="shared" si="151"/>
        <v>1.0759022565071905E-4</v>
      </c>
      <c r="P602">
        <f>IF(N602&gt;O599,"ND",IF(N602&lt;O600,"ND",N602))</f>
        <v>1.0759022565071905E-4</v>
      </c>
    </row>
    <row r="603" spans="1:19">
      <c r="A603">
        <v>470547.93</v>
      </c>
      <c r="B603">
        <v>547525.76</v>
      </c>
      <c r="D603">
        <f t="shared" si="147"/>
        <v>547525.76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524553.51</v>
      </c>
      <c r="B604">
        <v>502385.2</v>
      </c>
      <c r="D604">
        <f t="shared" si="147"/>
        <v>502385.2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513388.74</v>
      </c>
      <c r="B605">
        <v>509988.3</v>
      </c>
      <c r="D605">
        <f t="shared" si="147"/>
        <v>509988.3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547174.11</v>
      </c>
      <c r="B606">
        <v>499559.32</v>
      </c>
      <c r="D606">
        <f t="shared" si="147"/>
        <v>499559.32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566882.19999999995</v>
      </c>
      <c r="B607">
        <v>482039.43</v>
      </c>
      <c r="D607">
        <f t="shared" si="147"/>
        <v>482039.43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587263.4</v>
      </c>
      <c r="B608">
        <v>487352.06</v>
      </c>
      <c r="D608">
        <f t="shared" si="147"/>
        <v>487352.06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431755.6</v>
      </c>
      <c r="B609">
        <v>63616.71</v>
      </c>
      <c r="D609">
        <f t="shared" si="147"/>
        <v>63616.71</v>
      </c>
      <c r="E609">
        <v>33</v>
      </c>
      <c r="F609" t="s">
        <v>13</v>
      </c>
      <c r="G609">
        <f t="shared" si="148"/>
        <v>1</v>
      </c>
      <c r="H609">
        <f t="shared" si="149"/>
        <v>63616.71</v>
      </c>
      <c r="K609">
        <f t="shared" si="150"/>
        <v>3.2670427245767256E-4</v>
      </c>
      <c r="L609">
        <v>33</v>
      </c>
      <c r="M609" t="s">
        <v>13</v>
      </c>
      <c r="N609">
        <f t="shared" si="151"/>
        <v>3.2670427245767256E-4</v>
      </c>
      <c r="O609">
        <f>AVERAGE(N609:N614)</f>
        <v>2.7567386162770998E-4</v>
      </c>
      <c r="P609">
        <f>IF(N609&gt;O611,"ND",IF(N609&lt;O612,"ND",N609))</f>
        <v>3.2670427245767256E-4</v>
      </c>
      <c r="Q609">
        <f>AVERAGE(P609:P614)</f>
        <v>2.7567386162770998E-4</v>
      </c>
      <c r="R609">
        <f t="shared" si="142"/>
        <v>33</v>
      </c>
      <c r="S609">
        <f t="shared" ref="S609" si="156">ROW(R609)</f>
        <v>609</v>
      </c>
    </row>
    <row r="610" spans="1:19">
      <c r="A610">
        <v>494823.6</v>
      </c>
      <c r="B610">
        <v>53781.62</v>
      </c>
      <c r="D610">
        <f t="shared" si="147"/>
        <v>53781.62</v>
      </c>
      <c r="E610">
        <v>33</v>
      </c>
      <c r="F610" t="s">
        <v>13</v>
      </c>
      <c r="G610">
        <f t="shared" si="148"/>
        <v>1</v>
      </c>
      <c r="H610">
        <f t="shared" si="149"/>
        <v>53781.62</v>
      </c>
      <c r="K610">
        <f t="shared" si="150"/>
        <v>2.7619606599736158E-4</v>
      </c>
      <c r="L610">
        <v>33</v>
      </c>
      <c r="M610" t="s">
        <v>13</v>
      </c>
      <c r="N610">
        <f t="shared" si="151"/>
        <v>2.7619606599736158E-4</v>
      </c>
      <c r="O610">
        <f>STDEV(N609:N614)</f>
        <v>3.5961400317072104E-5</v>
      </c>
      <c r="P610">
        <f>IF(N610&gt;O611,"ND",IF(N610&lt;O612,"ND",N610))</f>
        <v>2.7619606599736158E-4</v>
      </c>
    </row>
    <row r="611" spans="1:19">
      <c r="A611">
        <v>504125.36</v>
      </c>
      <c r="B611">
        <v>47980.56</v>
      </c>
      <c r="D611">
        <f t="shared" si="147"/>
        <v>47980.56</v>
      </c>
      <c r="E611">
        <v>33</v>
      </c>
      <c r="F611" t="s">
        <v>13</v>
      </c>
      <c r="G611">
        <f t="shared" si="148"/>
        <v>1</v>
      </c>
      <c r="H611">
        <f t="shared" si="149"/>
        <v>47980.56</v>
      </c>
      <c r="K611">
        <f t="shared" si="150"/>
        <v>2.4640466234282949E-4</v>
      </c>
      <c r="L611">
        <v>33</v>
      </c>
      <c r="M611" t="s">
        <v>13</v>
      </c>
      <c r="N611">
        <f t="shared" si="151"/>
        <v>2.4640466234282949E-4</v>
      </c>
      <c r="O611">
        <f>O609+(O610*1.89)</f>
        <v>3.4364090822697625E-4</v>
      </c>
      <c r="P611">
        <f>IF(N611&gt;O611,"ND",IF(N611&lt;O612,"ND",N611))</f>
        <v>2.4640466234282949E-4</v>
      </c>
    </row>
    <row r="612" spans="1:19">
      <c r="A612">
        <v>506334.51</v>
      </c>
      <c r="B612">
        <v>44688.7</v>
      </c>
      <c r="D612">
        <f t="shared" si="147"/>
        <v>44688.7</v>
      </c>
      <c r="E612">
        <v>33</v>
      </c>
      <c r="F612" t="s">
        <v>13</v>
      </c>
      <c r="G612">
        <f t="shared" si="148"/>
        <v>1</v>
      </c>
      <c r="H612">
        <f t="shared" si="149"/>
        <v>44688.7</v>
      </c>
      <c r="K612">
        <f t="shared" si="150"/>
        <v>2.2949928125140694E-4</v>
      </c>
      <c r="L612">
        <v>33</v>
      </c>
      <c r="M612" t="s">
        <v>13</v>
      </c>
      <c r="N612">
        <f t="shared" si="151"/>
        <v>2.2949928125140694E-4</v>
      </c>
      <c r="O612">
        <f>O609-(O610*1.89)</f>
        <v>2.0770681502844371E-4</v>
      </c>
      <c r="P612">
        <f>IF(N612&gt;O611,"ND",IF(N612&lt;O612,"ND",N612))</f>
        <v>2.2949928125140694E-4</v>
      </c>
    </row>
    <row r="613" spans="1:19">
      <c r="A613">
        <v>731590.66</v>
      </c>
      <c r="B613">
        <v>52668.45</v>
      </c>
      <c r="D613">
        <f t="shared" si="147"/>
        <v>52668.45</v>
      </c>
      <c r="E613">
        <v>33</v>
      </c>
      <c r="F613" t="s">
        <v>13</v>
      </c>
      <c r="G613">
        <f t="shared" si="148"/>
        <v>1</v>
      </c>
      <c r="H613">
        <f t="shared" si="149"/>
        <v>52668.45</v>
      </c>
      <c r="K613">
        <f t="shared" si="150"/>
        <v>2.7047936994420657E-4</v>
      </c>
      <c r="L613">
        <v>33</v>
      </c>
      <c r="M613" t="s">
        <v>13</v>
      </c>
      <c r="N613">
        <f t="shared" si="151"/>
        <v>2.7047936994420657E-4</v>
      </c>
      <c r="P613">
        <f>IF(N613&gt;O611,"ND",IF(N613&lt;O612,"ND",N613))</f>
        <v>2.7047936994420657E-4</v>
      </c>
    </row>
    <row r="614" spans="1:19">
      <c r="A614">
        <v>632072.49</v>
      </c>
      <c r="B614">
        <v>59343.57</v>
      </c>
      <c r="D614">
        <f t="shared" si="147"/>
        <v>59343.57</v>
      </c>
      <c r="E614">
        <v>33</v>
      </c>
      <c r="F614" t="s">
        <v>13</v>
      </c>
      <c r="G614">
        <f t="shared" si="148"/>
        <v>1</v>
      </c>
      <c r="H614">
        <f t="shared" si="149"/>
        <v>59343.57</v>
      </c>
      <c r="K614">
        <f t="shared" si="150"/>
        <v>3.047595177727827E-4</v>
      </c>
      <c r="L614">
        <v>33</v>
      </c>
      <c r="M614" t="s">
        <v>13</v>
      </c>
      <c r="N614">
        <f t="shared" si="151"/>
        <v>3.047595177727827E-4</v>
      </c>
      <c r="P614">
        <f>IF(N614&gt;O611,"ND",IF(N614&lt;O612,"ND",N614))</f>
        <v>3.047595177727827E-4</v>
      </c>
    </row>
    <row r="615" spans="1:19">
      <c r="A615">
        <v>834084.82</v>
      </c>
      <c r="B615">
        <v>620260.92000000004</v>
      </c>
      <c r="D615">
        <f t="shared" si="147"/>
        <v>620260.92000000004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879578.12</v>
      </c>
      <c r="B616">
        <v>598867.34</v>
      </c>
      <c r="D616">
        <f t="shared" si="147"/>
        <v>598867.34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889988.63</v>
      </c>
      <c r="B617">
        <v>701451.99</v>
      </c>
      <c r="D617">
        <f t="shared" si="147"/>
        <v>701451.99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930437.03</v>
      </c>
      <c r="B618">
        <v>693257.51</v>
      </c>
      <c r="D618">
        <f t="shared" si="147"/>
        <v>693257.51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902841.77</v>
      </c>
      <c r="B619">
        <v>660353.48</v>
      </c>
      <c r="D619">
        <f t="shared" si="147"/>
        <v>660353.48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870569.88</v>
      </c>
      <c r="B620">
        <v>722229.6</v>
      </c>
      <c r="D620">
        <f t="shared" si="147"/>
        <v>722229.6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674561.01</v>
      </c>
      <c r="B621">
        <v>19329.8</v>
      </c>
      <c r="D621">
        <f t="shared" si="147"/>
        <v>19329.8</v>
      </c>
      <c r="E621">
        <v>34</v>
      </c>
      <c r="F621" t="s">
        <v>13</v>
      </c>
      <c r="G621">
        <f t="shared" si="148"/>
        <v>1</v>
      </c>
      <c r="H621">
        <f t="shared" si="149"/>
        <v>19329.8</v>
      </c>
      <c r="K621">
        <f t="shared" si="150"/>
        <v>9.9268387908653548E-5</v>
      </c>
      <c r="L621">
        <v>34</v>
      </c>
      <c r="M621" t="s">
        <v>13</v>
      </c>
      <c r="N621">
        <f t="shared" si="151"/>
        <v>9.9268387908653548E-5</v>
      </c>
      <c r="O621">
        <f>AVERAGE(N621:N626)</f>
        <v>1.2206965156842771E-4</v>
      </c>
      <c r="P621">
        <f>IF(N621&gt;O623,"ND",IF(N621&lt;O624,"ND",N621))</f>
        <v>9.9268387908653548E-5</v>
      </c>
      <c r="Q621">
        <f>AVERAGE(P621:P626)</f>
        <v>1.2206965156842771E-4</v>
      </c>
      <c r="R621">
        <f t="shared" si="142"/>
        <v>34</v>
      </c>
      <c r="S621">
        <f t="shared" ref="S621" si="158">ROW(R621)</f>
        <v>621</v>
      </c>
    </row>
    <row r="622" spans="1:19">
      <c r="A622">
        <v>669059.65</v>
      </c>
      <c r="B622">
        <v>14262.09</v>
      </c>
      <c r="D622">
        <f t="shared" si="147"/>
        <v>14262.09</v>
      </c>
      <c r="E622">
        <v>34</v>
      </c>
      <c r="F622" t="s">
        <v>13</v>
      </c>
      <c r="G622">
        <f t="shared" si="148"/>
        <v>1</v>
      </c>
      <c r="H622">
        <f t="shared" si="149"/>
        <v>14262.09</v>
      </c>
      <c r="K622">
        <f t="shared" si="150"/>
        <v>7.3243110767215837E-5</v>
      </c>
      <c r="L622">
        <v>34</v>
      </c>
      <c r="M622" t="s">
        <v>13</v>
      </c>
      <c r="N622">
        <f t="shared" si="151"/>
        <v>7.3243110767215837E-5</v>
      </c>
      <c r="O622">
        <f>STDEV(N621:N626)</f>
        <v>3.1555326706435389E-5</v>
      </c>
      <c r="P622">
        <f>IF(N622&gt;O623,"ND",IF(N622&lt;O624,"ND",N622))</f>
        <v>7.3243110767215837E-5</v>
      </c>
    </row>
    <row r="623" spans="1:19">
      <c r="A623">
        <v>737740.14</v>
      </c>
      <c r="B623">
        <v>27925.4</v>
      </c>
      <c r="D623">
        <f t="shared" si="147"/>
        <v>27925.4</v>
      </c>
      <c r="E623">
        <v>34</v>
      </c>
      <c r="F623" t="s">
        <v>13</v>
      </c>
      <c r="G623">
        <f t="shared" si="148"/>
        <v>1</v>
      </c>
      <c r="H623">
        <f t="shared" si="149"/>
        <v>27925.4</v>
      </c>
      <c r="K623">
        <f t="shared" si="150"/>
        <v>1.434111806487555E-4</v>
      </c>
      <c r="L623">
        <v>34</v>
      </c>
      <c r="M623" t="s">
        <v>13</v>
      </c>
      <c r="N623">
        <f t="shared" si="151"/>
        <v>1.434111806487555E-4</v>
      </c>
      <c r="O623">
        <f>O621+(O622*1.89)</f>
        <v>1.8170921904359059E-4</v>
      </c>
      <c r="P623">
        <f>IF(N623&gt;O623,"ND",IF(N623&lt;O624,"ND",N623))</f>
        <v>1.434111806487555E-4</v>
      </c>
    </row>
    <row r="624" spans="1:19">
      <c r="A624">
        <v>785067.65</v>
      </c>
      <c r="B624">
        <v>31117.94</v>
      </c>
      <c r="D624">
        <f t="shared" si="147"/>
        <v>31117.94</v>
      </c>
      <c r="E624">
        <v>34</v>
      </c>
      <c r="F624" t="s">
        <v>13</v>
      </c>
      <c r="G624">
        <f t="shared" si="148"/>
        <v>1</v>
      </c>
      <c r="H624">
        <f t="shared" si="149"/>
        <v>31117.94</v>
      </c>
      <c r="K624">
        <f t="shared" si="150"/>
        <v>1.5980650285249751E-4</v>
      </c>
      <c r="L624">
        <v>34</v>
      </c>
      <c r="M624" t="s">
        <v>13</v>
      </c>
      <c r="N624">
        <f t="shared" si="151"/>
        <v>1.5980650285249751E-4</v>
      </c>
      <c r="O624">
        <f>O621-(O622*1.89)</f>
        <v>6.2430084093264833E-5</v>
      </c>
      <c r="P624">
        <f>IF(N624&gt;O623,"ND",IF(N624&lt;O624,"ND",N624))</f>
        <v>1.5980650285249751E-4</v>
      </c>
    </row>
    <row r="625" spans="1:19">
      <c r="A625">
        <v>792128.66</v>
      </c>
      <c r="B625">
        <v>26477.64</v>
      </c>
      <c r="D625">
        <f t="shared" si="147"/>
        <v>26477.64</v>
      </c>
      <c r="E625">
        <v>34</v>
      </c>
      <c r="F625" t="s">
        <v>13</v>
      </c>
      <c r="G625">
        <f t="shared" si="148"/>
        <v>1</v>
      </c>
      <c r="H625">
        <f t="shared" si="149"/>
        <v>26477.64</v>
      </c>
      <c r="K625">
        <f t="shared" si="150"/>
        <v>1.3597619418854212E-4</v>
      </c>
      <c r="L625">
        <v>34</v>
      </c>
      <c r="M625" t="s">
        <v>13</v>
      </c>
      <c r="N625">
        <f t="shared" si="151"/>
        <v>1.3597619418854212E-4</v>
      </c>
      <c r="P625">
        <f>IF(N625&gt;O623,"ND",IF(N625&lt;O624,"ND",N625))</f>
        <v>1.3597619418854212E-4</v>
      </c>
    </row>
    <row r="626" spans="1:19">
      <c r="A626">
        <v>896494.22</v>
      </c>
      <c r="B626">
        <v>23505.46</v>
      </c>
      <c r="D626">
        <f t="shared" si="147"/>
        <v>23505.46</v>
      </c>
      <c r="E626">
        <v>34</v>
      </c>
      <c r="F626" t="s">
        <v>13</v>
      </c>
      <c r="G626">
        <f t="shared" si="148"/>
        <v>1</v>
      </c>
      <c r="H626">
        <f t="shared" si="149"/>
        <v>23505.46</v>
      </c>
      <c r="K626">
        <f t="shared" si="150"/>
        <v>1.2071253304490163E-4</v>
      </c>
      <c r="L626">
        <v>34</v>
      </c>
      <c r="M626" t="s">
        <v>13</v>
      </c>
      <c r="N626">
        <f t="shared" si="151"/>
        <v>1.2071253304490163E-4</v>
      </c>
      <c r="P626">
        <f>IF(N626&gt;O623,"ND",IF(N626&lt;O624,"ND",N626))</f>
        <v>1.2071253304490163E-4</v>
      </c>
    </row>
    <row r="627" spans="1:19">
      <c r="A627">
        <v>241441.48</v>
      </c>
      <c r="B627">
        <v>0</v>
      </c>
      <c r="D627">
        <f t="shared" si="147"/>
        <v>0</v>
      </c>
      <c r="E627">
        <v>70</v>
      </c>
      <c r="F627" t="s">
        <v>13</v>
      </c>
      <c r="G627">
        <f t="shared" si="148"/>
        <v>1</v>
      </c>
      <c r="H627">
        <f t="shared" si="149"/>
        <v>0</v>
      </c>
      <c r="K627">
        <f t="shared" si="150"/>
        <v>0</v>
      </c>
      <c r="L627">
        <v>70</v>
      </c>
      <c r="M627" t="s">
        <v>13</v>
      </c>
      <c r="N627">
        <f t="shared" si="151"/>
        <v>0</v>
      </c>
      <c r="O627">
        <f>AVERAGE(N627:N632)</f>
        <v>1.8176753710518788E-5</v>
      </c>
      <c r="P627">
        <f>IF(N627&gt;O629,"ND",IF(N627&lt;O630,"ND",N627))</f>
        <v>0</v>
      </c>
      <c r="Q627">
        <f>AVERAGE(P627:P632)</f>
        <v>1.8176753710518788E-5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263882.52</v>
      </c>
      <c r="B628">
        <v>0</v>
      </c>
      <c r="D628">
        <f t="shared" si="147"/>
        <v>0</v>
      </c>
      <c r="E628">
        <v>70</v>
      </c>
      <c r="F628" t="s">
        <v>13</v>
      </c>
      <c r="G628">
        <f t="shared" si="148"/>
        <v>1</v>
      </c>
      <c r="H628">
        <f t="shared" si="149"/>
        <v>0</v>
      </c>
      <c r="K628">
        <f t="shared" si="150"/>
        <v>0</v>
      </c>
      <c r="L628">
        <v>70</v>
      </c>
      <c r="M628" t="s">
        <v>13</v>
      </c>
      <c r="N628">
        <f t="shared" si="151"/>
        <v>0</v>
      </c>
      <c r="O628">
        <f>STDEV(N627:N632)</f>
        <v>2.018212237369213E-5</v>
      </c>
      <c r="P628">
        <f>IF(N628&gt;O629,"ND",IF(N628&lt;O630,"ND",N628))</f>
        <v>0</v>
      </c>
    </row>
    <row r="629" spans="1:19">
      <c r="A629">
        <v>276247.13</v>
      </c>
      <c r="B629">
        <v>0</v>
      </c>
      <c r="D629">
        <f t="shared" si="147"/>
        <v>0</v>
      </c>
      <c r="E629">
        <v>70</v>
      </c>
      <c r="F629" t="s">
        <v>13</v>
      </c>
      <c r="G629">
        <f t="shared" si="148"/>
        <v>1</v>
      </c>
      <c r="H629">
        <f t="shared" si="149"/>
        <v>0</v>
      </c>
      <c r="K629">
        <f t="shared" si="150"/>
        <v>0</v>
      </c>
      <c r="L629">
        <v>70</v>
      </c>
      <c r="M629" t="s">
        <v>13</v>
      </c>
      <c r="N629">
        <f t="shared" si="151"/>
        <v>0</v>
      </c>
      <c r="O629">
        <f>O627+(O628*1.89)</f>
        <v>5.632096499679691E-5</v>
      </c>
      <c r="P629">
        <f>IF(N629&gt;O629,"ND",IF(N629&lt;O630,"ND",N629))</f>
        <v>0</v>
      </c>
    </row>
    <row r="630" spans="1:19">
      <c r="A630">
        <v>292149.71000000002</v>
      </c>
      <c r="B630">
        <v>7283.76</v>
      </c>
      <c r="D630">
        <f t="shared" si="147"/>
        <v>7283.76</v>
      </c>
      <c r="E630">
        <v>70</v>
      </c>
      <c r="F630" t="s">
        <v>13</v>
      </c>
      <c r="G630">
        <f t="shared" si="148"/>
        <v>1</v>
      </c>
      <c r="H630">
        <f t="shared" si="149"/>
        <v>7283.76</v>
      </c>
      <c r="K630">
        <f t="shared" si="150"/>
        <v>3.7405824846275408E-5</v>
      </c>
      <c r="L630">
        <v>70</v>
      </c>
      <c r="M630" t="s">
        <v>13</v>
      </c>
      <c r="N630">
        <f t="shared" si="151"/>
        <v>3.7405824846275408E-5</v>
      </c>
      <c r="O630">
        <f>O627-(O628*1.89)</f>
        <v>-1.9967457575759337E-5</v>
      </c>
      <c r="P630">
        <f>IF(N630&gt;O629,"ND",IF(N630&lt;O630,"ND",N630))</f>
        <v>3.7405824846275408E-5</v>
      </c>
    </row>
    <row r="631" spans="1:19">
      <c r="A631">
        <v>282833.19</v>
      </c>
      <c r="B631">
        <v>5978.14</v>
      </c>
      <c r="D631">
        <f t="shared" si="147"/>
        <v>5978.14</v>
      </c>
      <c r="E631">
        <v>70</v>
      </c>
      <c r="F631" t="s">
        <v>13</v>
      </c>
      <c r="G631">
        <f t="shared" si="148"/>
        <v>1</v>
      </c>
      <c r="H631">
        <f t="shared" si="149"/>
        <v>5978.14</v>
      </c>
      <c r="K631">
        <f t="shared" si="150"/>
        <v>3.0700799826808253E-5</v>
      </c>
      <c r="L631">
        <v>70</v>
      </c>
      <c r="M631" t="s">
        <v>13</v>
      </c>
      <c r="N631">
        <f t="shared" si="151"/>
        <v>3.0700799826808253E-5</v>
      </c>
      <c r="P631">
        <f>IF(N631&gt;O629,"ND",IF(N631&lt;O630,"ND",N631))</f>
        <v>3.0700799826808253E-5</v>
      </c>
    </row>
    <row r="632" spans="1:19">
      <c r="A632">
        <v>280788.82</v>
      </c>
      <c r="B632">
        <v>7974.65</v>
      </c>
      <c r="D632">
        <f t="shared" si="147"/>
        <v>7974.65</v>
      </c>
      <c r="E632">
        <v>70</v>
      </c>
      <c r="F632" t="s">
        <v>13</v>
      </c>
      <c r="G632">
        <f t="shared" si="148"/>
        <v>1</v>
      </c>
      <c r="H632">
        <f t="shared" si="149"/>
        <v>7974.65</v>
      </c>
      <c r="K632">
        <f t="shared" si="150"/>
        <v>4.0953897590029076E-5</v>
      </c>
      <c r="L632">
        <v>70</v>
      </c>
      <c r="M632" t="s">
        <v>13</v>
      </c>
      <c r="N632">
        <f t="shared" si="151"/>
        <v>4.0953897590029076E-5</v>
      </c>
      <c r="P632">
        <f>IF(N632&gt;O629,"ND",IF(N632&lt;O630,"ND",N632))</f>
        <v>4.0953897590029076E-5</v>
      </c>
    </row>
    <row r="633" spans="1:19">
      <c r="A633">
        <v>202888.31</v>
      </c>
      <c r="B633">
        <v>4206.3999999999996</v>
      </c>
      <c r="D633">
        <f t="shared" si="147"/>
        <v>4206.3999999999996</v>
      </c>
      <c r="E633">
        <v>35</v>
      </c>
      <c r="F633" t="s">
        <v>13</v>
      </c>
      <c r="G633">
        <f t="shared" si="148"/>
        <v>1</v>
      </c>
      <c r="H633">
        <f t="shared" si="149"/>
        <v>4206.3999999999996</v>
      </c>
      <c r="K633">
        <f t="shared" si="150"/>
        <v>2.1602010724319976E-5</v>
      </c>
      <c r="L633">
        <v>35</v>
      </c>
      <c r="M633" t="s">
        <v>13</v>
      </c>
      <c r="N633">
        <f t="shared" si="151"/>
        <v>2.1602010724319976E-5</v>
      </c>
      <c r="O633">
        <f>AVERAGE(N633:N638)</f>
        <v>1.5867751225777649E-5</v>
      </c>
      <c r="P633">
        <f>IF(N633&gt;O635,"ND",IF(N633&lt;O636,"ND",N633))</f>
        <v>2.1602010724319976E-5</v>
      </c>
      <c r="Q633">
        <f>AVERAGE(P633:P638)</f>
        <v>1.5867751225777649E-5</v>
      </c>
      <c r="R633">
        <f t="shared" si="159"/>
        <v>35</v>
      </c>
      <c r="S633">
        <f t="shared" ref="S633" si="161">ROW(R633)</f>
        <v>633</v>
      </c>
    </row>
    <row r="634" spans="1:19">
      <c r="A634">
        <v>241024.07</v>
      </c>
      <c r="B634">
        <v>934.41</v>
      </c>
      <c r="D634">
        <f t="shared" si="147"/>
        <v>934.41</v>
      </c>
      <c r="E634">
        <v>35</v>
      </c>
      <c r="F634" t="s">
        <v>13</v>
      </c>
      <c r="G634">
        <f t="shared" si="148"/>
        <v>1</v>
      </c>
      <c r="H634">
        <f t="shared" si="149"/>
        <v>934.41</v>
      </c>
      <c r="K634">
        <f t="shared" si="150"/>
        <v>4.7986722234955855E-6</v>
      </c>
      <c r="L634">
        <v>35</v>
      </c>
      <c r="M634" t="s">
        <v>13</v>
      </c>
      <c r="N634">
        <f t="shared" si="151"/>
        <v>4.7986722234955855E-6</v>
      </c>
      <c r="O634">
        <f>STDEV(N633:N638)</f>
        <v>8.4370927884883515E-6</v>
      </c>
      <c r="P634">
        <f>IF(N634&gt;O635,"ND",IF(N634&lt;O636,"ND",N634))</f>
        <v>4.7986722234955855E-6</v>
      </c>
    </row>
    <row r="635" spans="1:19">
      <c r="A635">
        <v>212029.33</v>
      </c>
      <c r="B635">
        <v>1570.11</v>
      </c>
      <c r="D635">
        <f t="shared" si="147"/>
        <v>1570.11</v>
      </c>
      <c r="E635">
        <v>35</v>
      </c>
      <c r="F635" t="s">
        <v>13</v>
      </c>
      <c r="G635">
        <f t="shared" si="148"/>
        <v>1</v>
      </c>
      <c r="H635">
        <f t="shared" si="149"/>
        <v>1570.11</v>
      </c>
      <c r="K635">
        <f t="shared" si="150"/>
        <v>8.0633161511891486E-6</v>
      </c>
      <c r="L635">
        <v>35</v>
      </c>
      <c r="M635" t="s">
        <v>13</v>
      </c>
      <c r="N635">
        <f t="shared" si="151"/>
        <v>8.0633161511891486E-6</v>
      </c>
      <c r="O635">
        <f>O633+(O634*1.89)</f>
        <v>3.1813856596020632E-5</v>
      </c>
      <c r="P635">
        <f>IF(N635&gt;O635,"ND",IF(N635&lt;O636,"ND",N635))</f>
        <v>8.0633161511891486E-6</v>
      </c>
    </row>
    <row r="636" spans="1:19">
      <c r="A636">
        <v>208085.94</v>
      </c>
      <c r="B636">
        <v>2822.93</v>
      </c>
      <c r="D636">
        <f t="shared" si="147"/>
        <v>2822.93</v>
      </c>
      <c r="E636">
        <v>35</v>
      </c>
      <c r="F636" t="s">
        <v>13</v>
      </c>
      <c r="G636">
        <f t="shared" si="148"/>
        <v>1</v>
      </c>
      <c r="H636">
        <f t="shared" si="149"/>
        <v>2822.93</v>
      </c>
      <c r="K636">
        <f t="shared" si="150"/>
        <v>1.449718622432593E-5</v>
      </c>
      <c r="L636">
        <v>35</v>
      </c>
      <c r="M636" t="s">
        <v>13</v>
      </c>
      <c r="N636">
        <f t="shared" si="151"/>
        <v>1.449718622432593E-5</v>
      </c>
      <c r="O636">
        <f>O633-(O634*1.89)</f>
        <v>-7.8354144465334974E-8</v>
      </c>
      <c r="P636">
        <f>IF(N636&gt;O635,"ND",IF(N636&lt;O636,"ND",N636))</f>
        <v>1.449718622432593E-5</v>
      </c>
    </row>
    <row r="637" spans="1:19">
      <c r="A637">
        <v>216624.82</v>
      </c>
      <c r="B637">
        <v>5286.99</v>
      </c>
      <c r="D637">
        <f t="shared" si="147"/>
        <v>5286.99</v>
      </c>
      <c r="E637">
        <v>35</v>
      </c>
      <c r="F637" t="s">
        <v>13</v>
      </c>
      <c r="G637">
        <f t="shared" si="148"/>
        <v>1</v>
      </c>
      <c r="H637">
        <f t="shared" si="149"/>
        <v>5286.99</v>
      </c>
      <c r="K637">
        <f t="shared" si="150"/>
        <v>2.7151391850364319E-5</v>
      </c>
      <c r="L637">
        <v>35</v>
      </c>
      <c r="M637" t="s">
        <v>13</v>
      </c>
      <c r="N637">
        <f t="shared" si="151"/>
        <v>2.7151391850364319E-5</v>
      </c>
      <c r="P637">
        <f>IF(N637&gt;O635,"ND",IF(N637&lt;O636,"ND",N637))</f>
        <v>2.7151391850364319E-5</v>
      </c>
    </row>
    <row r="638" spans="1:19">
      <c r="A638">
        <v>215485.99</v>
      </c>
      <c r="B638">
        <v>3718.02</v>
      </c>
      <c r="D638">
        <f t="shared" si="147"/>
        <v>3718.02</v>
      </c>
      <c r="E638">
        <v>35</v>
      </c>
      <c r="F638" t="s">
        <v>13</v>
      </c>
      <c r="G638">
        <f t="shared" si="148"/>
        <v>1</v>
      </c>
      <c r="H638">
        <f t="shared" si="149"/>
        <v>3718.02</v>
      </c>
      <c r="K638">
        <f t="shared" si="150"/>
        <v>1.909393018097094E-5</v>
      </c>
      <c r="L638">
        <v>35</v>
      </c>
      <c r="M638" t="s">
        <v>13</v>
      </c>
      <c r="N638">
        <f t="shared" si="151"/>
        <v>1.909393018097094E-5</v>
      </c>
      <c r="P638">
        <f>IF(N638&gt;O635,"ND",IF(N638&lt;O636,"ND",N638))</f>
        <v>1.909393018097094E-5</v>
      </c>
    </row>
    <row r="639" spans="1:19">
      <c r="A639">
        <v>256487.78</v>
      </c>
      <c r="B639">
        <v>2030.59</v>
      </c>
      <c r="D639">
        <f t="shared" si="147"/>
        <v>2030.59</v>
      </c>
      <c r="E639">
        <v>301</v>
      </c>
      <c r="F639" t="s">
        <v>13</v>
      </c>
      <c r="G639">
        <f t="shared" si="148"/>
        <v>1</v>
      </c>
      <c r="H639">
        <f t="shared" si="149"/>
        <v>2030.59</v>
      </c>
      <c r="K639">
        <f t="shared" si="150"/>
        <v>1.042811595585225E-5</v>
      </c>
      <c r="L639">
        <v>301</v>
      </c>
      <c r="M639" t="s">
        <v>13</v>
      </c>
      <c r="N639">
        <f t="shared" si="151"/>
        <v>1.042811595585225E-5</v>
      </c>
      <c r="O639">
        <f>AVERAGE(N639:N644)</f>
        <v>1.3864568382210258E-5</v>
      </c>
      <c r="P639">
        <f>IF(N639&gt;O641,"ND",IF(N639&lt;O642,"ND",N639))</f>
        <v>1.042811595585225E-5</v>
      </c>
      <c r="Q639">
        <f>AVERAGE(P639:P644)</f>
        <v>1.3864568382210258E-5</v>
      </c>
      <c r="R639">
        <f t="shared" si="159"/>
        <v>301</v>
      </c>
      <c r="S639">
        <f t="shared" ref="S639" si="162">ROW(R639)</f>
        <v>639</v>
      </c>
    </row>
    <row r="640" spans="1:19">
      <c r="A640">
        <v>253913.77</v>
      </c>
      <c r="B640">
        <v>3593.33</v>
      </c>
      <c r="D640">
        <f t="shared" si="147"/>
        <v>3593.33</v>
      </c>
      <c r="E640">
        <v>301</v>
      </c>
      <c r="F640" t="s">
        <v>13</v>
      </c>
      <c r="G640">
        <f t="shared" si="148"/>
        <v>1</v>
      </c>
      <c r="H640">
        <f t="shared" si="149"/>
        <v>3593.33</v>
      </c>
      <c r="K640">
        <f t="shared" si="150"/>
        <v>1.8453583395782784E-5</v>
      </c>
      <c r="L640">
        <v>301</v>
      </c>
      <c r="M640" t="s">
        <v>13</v>
      </c>
      <c r="N640">
        <f t="shared" si="151"/>
        <v>1.8453583395782784E-5</v>
      </c>
      <c r="O640">
        <f>STDEV(N639:N644)</f>
        <v>1.2681700209178904E-5</v>
      </c>
      <c r="P640">
        <f>IF(N640&gt;O641,"ND",IF(N640&lt;O642,"ND",N640))</f>
        <v>1.8453583395782784E-5</v>
      </c>
    </row>
    <row r="641" spans="1:19">
      <c r="A641">
        <v>278281.58</v>
      </c>
      <c r="B641">
        <v>6085.99</v>
      </c>
      <c r="D641">
        <f t="shared" si="147"/>
        <v>6085.99</v>
      </c>
      <c r="E641">
        <v>301</v>
      </c>
      <c r="F641" t="s">
        <v>13</v>
      </c>
      <c r="G641">
        <f t="shared" si="148"/>
        <v>1</v>
      </c>
      <c r="H641">
        <f t="shared" si="149"/>
        <v>6085.99</v>
      </c>
      <c r="K641">
        <f t="shared" si="150"/>
        <v>3.1254664617750126E-5</v>
      </c>
      <c r="L641">
        <v>301</v>
      </c>
      <c r="M641" t="s">
        <v>13</v>
      </c>
      <c r="N641">
        <f t="shared" si="151"/>
        <v>3.1254664617750126E-5</v>
      </c>
      <c r="O641">
        <f>O639+(O640*1.89)</f>
        <v>3.7832981777558387E-5</v>
      </c>
      <c r="P641">
        <f>IF(N641&gt;O641,"ND",IF(N641&lt;O642,"ND",N641))</f>
        <v>3.1254664617750126E-5</v>
      </c>
    </row>
    <row r="642" spans="1:19">
      <c r="A642">
        <v>262391.90000000002</v>
      </c>
      <c r="B642">
        <v>0</v>
      </c>
      <c r="D642">
        <f t="shared" si="147"/>
        <v>0</v>
      </c>
      <c r="E642">
        <v>301</v>
      </c>
      <c r="F642" t="s">
        <v>13</v>
      </c>
      <c r="G642">
        <f t="shared" si="148"/>
        <v>1</v>
      </c>
      <c r="H642">
        <f t="shared" si="149"/>
        <v>0</v>
      </c>
      <c r="K642">
        <f t="shared" si="150"/>
        <v>0</v>
      </c>
      <c r="L642">
        <v>301</v>
      </c>
      <c r="M642" t="s">
        <v>13</v>
      </c>
      <c r="N642">
        <f t="shared" si="151"/>
        <v>0</v>
      </c>
      <c r="O642">
        <f>O639-(O640*1.89)</f>
        <v>-1.0103845013137868E-5</v>
      </c>
      <c r="P642">
        <f>IF(N642&gt;O641,"ND",IF(N642&lt;O642,"ND",N642))</f>
        <v>0</v>
      </c>
    </row>
    <row r="643" spans="1:19">
      <c r="A643">
        <v>281163.87</v>
      </c>
      <c r="B643">
        <v>0</v>
      </c>
      <c r="D643">
        <f t="shared" si="147"/>
        <v>0</v>
      </c>
      <c r="E643">
        <v>301</v>
      </c>
      <c r="F643" t="s">
        <v>13</v>
      </c>
      <c r="G643">
        <f t="shared" si="148"/>
        <v>1</v>
      </c>
      <c r="H643">
        <f t="shared" si="149"/>
        <v>0</v>
      </c>
      <c r="K643">
        <f t="shared" si="150"/>
        <v>0</v>
      </c>
      <c r="L643">
        <v>301</v>
      </c>
      <c r="M643" t="s">
        <v>13</v>
      </c>
      <c r="N643">
        <f t="shared" si="151"/>
        <v>0</v>
      </c>
      <c r="P643">
        <f>IF(N643&gt;O641,"ND",IF(N643&lt;O642,"ND",N643))</f>
        <v>0</v>
      </c>
    </row>
    <row r="644" spans="1:19">
      <c r="A644">
        <v>285166.84999999998</v>
      </c>
      <c r="B644">
        <v>4488.5600000000004</v>
      </c>
      <c r="D644">
        <f t="shared" ref="D644:D707" si="163">IF(A644&lt;$A$4623,"NA",B644)</f>
        <v>4488.5600000000004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4488.5600000000004</v>
      </c>
      <c r="K644">
        <f t="shared" ref="K644:K707" si="166">IF(F644="A",H644/$J$3,IF(F644="B",H644/$J$4,IF(F644="C",H644/$J$5,IF(F644="D",H644/$J$5))))</f>
        <v>2.3051046323876399E-5</v>
      </c>
      <c r="L644">
        <v>301</v>
      </c>
      <c r="M644" t="s">
        <v>13</v>
      </c>
      <c r="N644">
        <f t="shared" ref="N644:N707" si="167">VALUE(K644)</f>
        <v>2.3051046323876399E-5</v>
      </c>
      <c r="P644">
        <f>IF(N644&gt;O641,"ND",IF(N644&lt;O642,"ND",N644))</f>
        <v>2.3051046323876399E-5</v>
      </c>
    </row>
    <row r="645" spans="1:19">
      <c r="A645">
        <v>261737.93</v>
      </c>
      <c r="B645">
        <v>13034.05</v>
      </c>
      <c r="D645">
        <f t="shared" si="163"/>
        <v>13034.05</v>
      </c>
      <c r="E645">
        <v>36</v>
      </c>
      <c r="F645" t="s">
        <v>13</v>
      </c>
      <c r="G645">
        <f t="shared" si="164"/>
        <v>1</v>
      </c>
      <c r="H645">
        <f t="shared" si="165"/>
        <v>13034.05</v>
      </c>
      <c r="K645">
        <f t="shared" si="166"/>
        <v>6.6936498640481835E-5</v>
      </c>
      <c r="L645">
        <v>36</v>
      </c>
      <c r="M645" t="s">
        <v>13</v>
      </c>
      <c r="N645">
        <f t="shared" si="167"/>
        <v>6.6936498640481835E-5</v>
      </c>
      <c r="O645">
        <f>AVERAGE(N645:N650)</f>
        <v>4.0295961681901877E-5</v>
      </c>
      <c r="P645">
        <f>IF(N645&gt;O647,"ND",IF(N645&lt;O648,"ND",N645))</f>
        <v>6.6936498640481835E-5</v>
      </c>
      <c r="Q645">
        <f>AVERAGE(P645:P650)</f>
        <v>4.0295961681901877E-5</v>
      </c>
      <c r="R645">
        <f t="shared" si="159"/>
        <v>36</v>
      </c>
      <c r="S645">
        <f t="shared" ref="S645" si="168">ROW(R645)</f>
        <v>645</v>
      </c>
    </row>
    <row r="646" spans="1:19">
      <c r="A646">
        <v>268748.25</v>
      </c>
      <c r="B646">
        <v>4211.96</v>
      </c>
      <c r="D646">
        <f t="shared" si="163"/>
        <v>4211.96</v>
      </c>
      <c r="E646">
        <v>36</v>
      </c>
      <c r="F646" t="s">
        <v>13</v>
      </c>
      <c r="G646">
        <f t="shared" si="164"/>
        <v>1</v>
      </c>
      <c r="H646">
        <f t="shared" si="165"/>
        <v>4211.96</v>
      </c>
      <c r="K646">
        <f t="shared" si="166"/>
        <v>2.1630564161850223E-5</v>
      </c>
      <c r="L646">
        <v>36</v>
      </c>
      <c r="M646" t="s">
        <v>13</v>
      </c>
      <c r="N646">
        <f t="shared" si="167"/>
        <v>2.1630564161850223E-5</v>
      </c>
      <c r="O646">
        <f>STDEV(N645:N650)</f>
        <v>2.7332413727773122E-5</v>
      </c>
      <c r="P646">
        <f>IF(N646&gt;O647,"ND",IF(N646&lt;O648,"ND",N646))</f>
        <v>2.1630564161850223E-5</v>
      </c>
    </row>
    <row r="647" spans="1:19">
      <c r="A647">
        <v>266945.15999999997</v>
      </c>
      <c r="B647">
        <v>5110.83</v>
      </c>
      <c r="D647">
        <f t="shared" si="163"/>
        <v>5110.83</v>
      </c>
      <c r="E647">
        <v>36</v>
      </c>
      <c r="F647" t="s">
        <v>13</v>
      </c>
      <c r="G647">
        <f t="shared" si="164"/>
        <v>1</v>
      </c>
      <c r="H647">
        <f t="shared" si="165"/>
        <v>5110.83</v>
      </c>
      <c r="K647">
        <f t="shared" si="166"/>
        <v>2.6246720347607517E-5</v>
      </c>
      <c r="L647">
        <v>36</v>
      </c>
      <c r="M647" t="s">
        <v>13</v>
      </c>
      <c r="N647">
        <f t="shared" si="167"/>
        <v>2.6246720347607517E-5</v>
      </c>
      <c r="O647">
        <f>O645+(O646*1.89)</f>
        <v>9.1954223627393073E-5</v>
      </c>
      <c r="P647">
        <f>IF(N647&gt;O647,"ND",IF(N647&lt;O648,"ND",N647))</f>
        <v>2.6246720347607517E-5</v>
      </c>
    </row>
    <row r="648" spans="1:19">
      <c r="A648">
        <v>284178.78000000003</v>
      </c>
      <c r="B648">
        <v>11100.31</v>
      </c>
      <c r="D648">
        <f t="shared" si="163"/>
        <v>11100.31</v>
      </c>
      <c r="E648">
        <v>36</v>
      </c>
      <c r="F648" t="s">
        <v>13</v>
      </c>
      <c r="G648">
        <f t="shared" si="164"/>
        <v>1</v>
      </c>
      <c r="H648">
        <f t="shared" si="165"/>
        <v>11100.31</v>
      </c>
      <c r="K648">
        <f t="shared" si="166"/>
        <v>5.7005756861752634E-5</v>
      </c>
      <c r="L648">
        <v>36</v>
      </c>
      <c r="M648" t="s">
        <v>13</v>
      </c>
      <c r="N648">
        <f t="shared" si="167"/>
        <v>5.7005756861752634E-5</v>
      </c>
      <c r="O648">
        <f>O645-(O646*1.89)</f>
        <v>-1.1362300263589319E-5</v>
      </c>
      <c r="P648">
        <f>IF(N648&gt;O647,"ND",IF(N648&lt;O648,"ND",N648))</f>
        <v>5.7005756861752634E-5</v>
      </c>
    </row>
    <row r="649" spans="1:19">
      <c r="A649">
        <v>438820.73</v>
      </c>
      <c r="B649">
        <v>13186.57</v>
      </c>
      <c r="D649">
        <f t="shared" si="163"/>
        <v>13186.57</v>
      </c>
      <c r="E649">
        <v>36</v>
      </c>
      <c r="F649" t="s">
        <v>13</v>
      </c>
      <c r="G649">
        <f t="shared" si="164"/>
        <v>1</v>
      </c>
      <c r="H649">
        <f t="shared" si="165"/>
        <v>13186.57</v>
      </c>
      <c r="K649">
        <f t="shared" si="166"/>
        <v>6.7719766678631625E-5</v>
      </c>
      <c r="L649">
        <v>36</v>
      </c>
      <c r="M649" t="s">
        <v>13</v>
      </c>
      <c r="N649">
        <f t="shared" si="167"/>
        <v>6.7719766678631625E-5</v>
      </c>
      <c r="P649">
        <f>IF(N649&gt;O647,"ND",IF(N649&lt;O648,"ND",N649))</f>
        <v>6.7719766678631625E-5</v>
      </c>
    </row>
    <row r="650" spans="1:19">
      <c r="A650">
        <v>279535.82</v>
      </c>
      <c r="B650">
        <v>435.49</v>
      </c>
      <c r="D650">
        <f t="shared" si="163"/>
        <v>435.49</v>
      </c>
      <c r="E650">
        <v>36</v>
      </c>
      <c r="F650" t="s">
        <v>13</v>
      </c>
      <c r="G650">
        <f t="shared" si="164"/>
        <v>1</v>
      </c>
      <c r="H650">
        <f t="shared" si="165"/>
        <v>435.49</v>
      </c>
      <c r="K650">
        <f t="shared" si="166"/>
        <v>2.2364634010874161E-6</v>
      </c>
      <c r="L650">
        <v>36</v>
      </c>
      <c r="M650" t="s">
        <v>13</v>
      </c>
      <c r="N650">
        <f t="shared" si="167"/>
        <v>2.2364634010874161E-6</v>
      </c>
      <c r="P650">
        <f>IF(N650&gt;O647,"ND",IF(N650&lt;O648,"ND",N650))</f>
        <v>2.2364634010874161E-6</v>
      </c>
    </row>
    <row r="651" spans="1:19">
      <c r="A651">
        <v>338956.05</v>
      </c>
      <c r="B651">
        <v>15476.75</v>
      </c>
      <c r="D651">
        <f t="shared" si="163"/>
        <v>15476.75</v>
      </c>
      <c r="E651">
        <v>305</v>
      </c>
      <c r="F651" t="s">
        <v>13</v>
      </c>
      <c r="G651">
        <f t="shared" si="164"/>
        <v>1</v>
      </c>
      <c r="H651">
        <f t="shared" si="165"/>
        <v>15476.75</v>
      </c>
      <c r="K651">
        <f t="shared" si="166"/>
        <v>7.948100976550475E-5</v>
      </c>
      <c r="L651">
        <v>305</v>
      </c>
      <c r="M651" t="s">
        <v>13</v>
      </c>
      <c r="N651">
        <f t="shared" si="167"/>
        <v>7.948100976550475E-5</v>
      </c>
      <c r="O651">
        <f>AVERAGE(N651:N656)</f>
        <v>5.8832380859584445E-5</v>
      </c>
      <c r="P651">
        <f>IF(N651&gt;O653,"ND",IF(N651&lt;O654,"ND",N651))</f>
        <v>7.948100976550475E-5</v>
      </c>
      <c r="Q651">
        <f>AVERAGE(P651:P656)</f>
        <v>5.8832380859584445E-5</v>
      </c>
      <c r="R651">
        <f t="shared" si="159"/>
        <v>305</v>
      </c>
      <c r="S651">
        <f t="shared" ref="S651" si="169">ROW(R651)</f>
        <v>651</v>
      </c>
    </row>
    <row r="652" spans="1:19">
      <c r="A652">
        <v>345986.22</v>
      </c>
      <c r="B652">
        <v>13898.46</v>
      </c>
      <c r="D652">
        <f t="shared" si="163"/>
        <v>13898.46</v>
      </c>
      <c r="E652">
        <v>305</v>
      </c>
      <c r="F652" t="s">
        <v>13</v>
      </c>
      <c r="G652">
        <f t="shared" si="164"/>
        <v>1</v>
      </c>
      <c r="H652">
        <f t="shared" si="165"/>
        <v>13898.46</v>
      </c>
      <c r="K652">
        <f t="shared" si="166"/>
        <v>7.1375685139675788E-5</v>
      </c>
      <c r="L652">
        <v>305</v>
      </c>
      <c r="M652" t="s">
        <v>13</v>
      </c>
      <c r="N652">
        <f t="shared" si="167"/>
        <v>7.1375685139675788E-5</v>
      </c>
      <c r="O652">
        <f>STDEV(N651:N656)</f>
        <v>1.6414578274780226E-5</v>
      </c>
      <c r="P652">
        <f>IF(N652&gt;O653,"ND",IF(N652&lt;O654,"ND",N652))</f>
        <v>7.1375685139675788E-5</v>
      </c>
    </row>
    <row r="653" spans="1:19">
      <c r="A653">
        <v>337395.59</v>
      </c>
      <c r="B653">
        <v>7604.33</v>
      </c>
      <c r="D653">
        <f t="shared" si="163"/>
        <v>7604.33</v>
      </c>
      <c r="E653">
        <v>305</v>
      </c>
      <c r="F653" t="s">
        <v>13</v>
      </c>
      <c r="G653">
        <f t="shared" si="164"/>
        <v>1</v>
      </c>
      <c r="H653">
        <f t="shared" si="165"/>
        <v>7604.33</v>
      </c>
      <c r="K653">
        <f t="shared" si="166"/>
        <v>3.9052115398266482E-5</v>
      </c>
      <c r="L653">
        <v>305</v>
      </c>
      <c r="M653" t="s">
        <v>13</v>
      </c>
      <c r="N653">
        <f t="shared" si="167"/>
        <v>3.9052115398266482E-5</v>
      </c>
      <c r="O653">
        <f>O651+(O652*1.89)</f>
        <v>8.9855933798919062E-5</v>
      </c>
      <c r="P653">
        <f>IF(N653&gt;O653,"ND",IF(N653&lt;O654,"ND",N653))</f>
        <v>3.9052115398266482E-5</v>
      </c>
    </row>
    <row r="654" spans="1:19">
      <c r="A654">
        <v>340891.61</v>
      </c>
      <c r="B654">
        <v>12705.16</v>
      </c>
      <c r="D654">
        <f t="shared" si="163"/>
        <v>12705.16</v>
      </c>
      <c r="E654">
        <v>305</v>
      </c>
      <c r="F654" t="s">
        <v>13</v>
      </c>
      <c r="G654">
        <f t="shared" si="164"/>
        <v>1</v>
      </c>
      <c r="H654">
        <f t="shared" si="165"/>
        <v>12705.16</v>
      </c>
      <c r="K654">
        <f t="shared" si="166"/>
        <v>6.5247480642402337E-5</v>
      </c>
      <c r="L654">
        <v>305</v>
      </c>
      <c r="M654" t="s">
        <v>13</v>
      </c>
      <c r="N654">
        <f t="shared" si="167"/>
        <v>6.5247480642402337E-5</v>
      </c>
      <c r="O654">
        <f>O651-(O652*1.89)</f>
        <v>2.7808827920249822E-5</v>
      </c>
      <c r="P654">
        <f>IF(N654&gt;O653,"ND",IF(N654&lt;O654,"ND",N654))</f>
        <v>6.5247480642402337E-5</v>
      </c>
    </row>
    <row r="655" spans="1:19">
      <c r="A655">
        <v>369910.61</v>
      </c>
      <c r="B655">
        <v>11122.65</v>
      </c>
      <c r="D655">
        <f t="shared" si="163"/>
        <v>11122.65</v>
      </c>
      <c r="E655">
        <v>305</v>
      </c>
      <c r="F655" t="s">
        <v>13</v>
      </c>
      <c r="G655">
        <f t="shared" si="164"/>
        <v>1</v>
      </c>
      <c r="H655">
        <f t="shared" si="165"/>
        <v>11122.65</v>
      </c>
      <c r="K655">
        <f t="shared" si="166"/>
        <v>5.7120484162908328E-5</v>
      </c>
      <c r="L655">
        <v>305</v>
      </c>
      <c r="M655" t="s">
        <v>13</v>
      </c>
      <c r="N655">
        <f t="shared" si="167"/>
        <v>5.7120484162908328E-5</v>
      </c>
      <c r="P655">
        <f>IF(N655&gt;O653,"ND",IF(N655&lt;O654,"ND",N655))</f>
        <v>5.7120484162908328E-5</v>
      </c>
    </row>
    <row r="656" spans="1:19">
      <c r="A656">
        <v>382424.07</v>
      </c>
      <c r="B656">
        <v>7928.62</v>
      </c>
      <c r="D656">
        <f t="shared" si="163"/>
        <v>7928.62</v>
      </c>
      <c r="E656">
        <v>305</v>
      </c>
      <c r="F656" t="s">
        <v>13</v>
      </c>
      <c r="G656">
        <f t="shared" si="164"/>
        <v>1</v>
      </c>
      <c r="H656">
        <f t="shared" si="165"/>
        <v>7928.62</v>
      </c>
      <c r="K656">
        <f t="shared" si="166"/>
        <v>4.0717510048749015E-5</v>
      </c>
      <c r="L656">
        <v>305</v>
      </c>
      <c r="M656" t="s">
        <v>13</v>
      </c>
      <c r="N656">
        <f t="shared" si="167"/>
        <v>4.0717510048749015E-5</v>
      </c>
      <c r="P656">
        <f>IF(N656&gt;O653,"ND",IF(N656&lt;O654,"ND",N656))</f>
        <v>4.0717510048749015E-5</v>
      </c>
    </row>
    <row r="657" spans="1:19">
      <c r="A657">
        <v>411775.29</v>
      </c>
      <c r="B657">
        <v>12055.25</v>
      </c>
      <c r="D657">
        <f t="shared" si="163"/>
        <v>12055.25</v>
      </c>
      <c r="E657">
        <v>37</v>
      </c>
      <c r="F657" t="s">
        <v>13</v>
      </c>
      <c r="G657">
        <f t="shared" si="164"/>
        <v>1</v>
      </c>
      <c r="H657">
        <f t="shared" si="165"/>
        <v>12055.25</v>
      </c>
      <c r="K657">
        <f t="shared" si="166"/>
        <v>6.1909861112675543E-5</v>
      </c>
      <c r="L657">
        <v>37</v>
      </c>
      <c r="M657" t="s">
        <v>13</v>
      </c>
      <c r="N657">
        <f t="shared" si="167"/>
        <v>6.1909861112675543E-5</v>
      </c>
      <c r="O657">
        <f>AVERAGE(N657:N662)</f>
        <v>1.5490804766295649E-5</v>
      </c>
      <c r="P657">
        <f>IF(N657&gt;O659,"ND",IF(N657&lt;O660,"ND",N657))</f>
        <v>6.1909861112675543E-5</v>
      </c>
      <c r="Q657">
        <f>AVERAGE(P657:P662)</f>
        <v>1.5490804766295649E-5</v>
      </c>
      <c r="R657">
        <f t="shared" si="159"/>
        <v>37</v>
      </c>
      <c r="S657">
        <f t="shared" ref="S657" si="170">ROW(R657)</f>
        <v>657</v>
      </c>
    </row>
    <row r="658" spans="1:19">
      <c r="A658">
        <v>409891.27</v>
      </c>
      <c r="B658">
        <v>5209.53</v>
      </c>
      <c r="D658">
        <f t="shared" si="163"/>
        <v>5209.53</v>
      </c>
      <c r="E658">
        <v>37</v>
      </c>
      <c r="F658" t="s">
        <v>13</v>
      </c>
      <c r="G658">
        <f t="shared" si="164"/>
        <v>1</v>
      </c>
      <c r="H658">
        <f t="shared" si="165"/>
        <v>5209.53</v>
      </c>
      <c r="K658">
        <f t="shared" si="166"/>
        <v>2.6753595218872823E-5</v>
      </c>
      <c r="L658">
        <v>37</v>
      </c>
      <c r="M658" t="s">
        <v>13</v>
      </c>
      <c r="N658">
        <f t="shared" si="167"/>
        <v>2.6753595218872823E-5</v>
      </c>
      <c r="O658">
        <f>STDEV(N657:N662)</f>
        <v>2.4974097602503152E-5</v>
      </c>
      <c r="P658">
        <f>IF(N658&gt;O659,"ND",IF(N658&lt;O660,"ND",N658))</f>
        <v>2.6753595218872823E-5</v>
      </c>
    </row>
    <row r="659" spans="1:19">
      <c r="A659">
        <v>521576.12</v>
      </c>
      <c r="B659">
        <v>520.53</v>
      </c>
      <c r="D659">
        <f t="shared" si="163"/>
        <v>520.53</v>
      </c>
      <c r="E659">
        <v>37</v>
      </c>
      <c r="F659" t="s">
        <v>13</v>
      </c>
      <c r="G659">
        <f t="shared" si="164"/>
        <v>1</v>
      </c>
      <c r="H659">
        <f t="shared" si="165"/>
        <v>520.53</v>
      </c>
      <c r="K659">
        <f t="shared" si="166"/>
        <v>2.6731872010104309E-6</v>
      </c>
      <c r="L659">
        <v>37</v>
      </c>
      <c r="M659" t="s">
        <v>13</v>
      </c>
      <c r="N659">
        <f t="shared" si="167"/>
        <v>2.6731872010104309E-6</v>
      </c>
      <c r="O659">
        <f>O657+(O658*1.89)</f>
        <v>6.2691849235026607E-5</v>
      </c>
      <c r="P659">
        <f>IF(N659&gt;O659,"ND",IF(N659&lt;O660,"ND",N659))</f>
        <v>2.6731872010104309E-6</v>
      </c>
    </row>
    <row r="660" spans="1:19">
      <c r="A660">
        <v>478775.8</v>
      </c>
      <c r="B660">
        <v>0</v>
      </c>
      <c r="D660">
        <f t="shared" si="163"/>
        <v>0</v>
      </c>
      <c r="E660">
        <v>37</v>
      </c>
      <c r="F660" t="s">
        <v>13</v>
      </c>
      <c r="G660">
        <f t="shared" si="164"/>
        <v>1</v>
      </c>
      <c r="H660">
        <f t="shared" si="165"/>
        <v>0</v>
      </c>
      <c r="K660">
        <f t="shared" si="166"/>
        <v>0</v>
      </c>
      <c r="L660">
        <v>37</v>
      </c>
      <c r="M660" t="s">
        <v>13</v>
      </c>
      <c r="N660">
        <f t="shared" si="167"/>
        <v>0</v>
      </c>
      <c r="O660">
        <f>O657-(O658*1.89)</f>
        <v>-3.1710239702435302E-5</v>
      </c>
      <c r="P660">
        <f>IF(N660&gt;O659,"ND",IF(N660&lt;O660,"ND",N660))</f>
        <v>0</v>
      </c>
    </row>
    <row r="661" spans="1:19">
      <c r="A661">
        <v>644614.65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641149.03</v>
      </c>
      <c r="B662">
        <v>313.14999999999998</v>
      </c>
      <c r="D662">
        <f t="shared" si="163"/>
        <v>313.14999999999998</v>
      </c>
      <c r="E662">
        <v>37</v>
      </c>
      <c r="F662" t="s">
        <v>13</v>
      </c>
      <c r="G662">
        <f t="shared" si="164"/>
        <v>1</v>
      </c>
      <c r="H662">
        <f t="shared" si="165"/>
        <v>313.14999999999998</v>
      </c>
      <c r="K662">
        <f t="shared" si="166"/>
        <v>1.6081850652151009E-6</v>
      </c>
      <c r="L662">
        <v>37</v>
      </c>
      <c r="M662" t="s">
        <v>13</v>
      </c>
      <c r="N662">
        <f t="shared" si="167"/>
        <v>1.6081850652151009E-6</v>
      </c>
      <c r="P662">
        <f>IF(N662&gt;O659,"ND",IF(N662&lt;O660,"ND",N662))</f>
        <v>1.6081850652151009E-6</v>
      </c>
    </row>
    <row r="663" spans="1:19">
      <c r="A663">
        <v>775893.91</v>
      </c>
      <c r="B663">
        <v>6397.64</v>
      </c>
      <c r="D663">
        <f t="shared" si="163"/>
        <v>6397.64</v>
      </c>
      <c r="E663" t="s">
        <v>8</v>
      </c>
      <c r="F663" t="s">
        <v>13</v>
      </c>
      <c r="G663">
        <f t="shared" si="164"/>
        <v>1</v>
      </c>
      <c r="H663">
        <f t="shared" si="165"/>
        <v>6397.64</v>
      </c>
      <c r="K663">
        <f t="shared" si="166"/>
        <v>3.2855146417444483E-5</v>
      </c>
      <c r="L663" t="s">
        <v>8</v>
      </c>
      <c r="M663" t="s">
        <v>13</v>
      </c>
      <c r="N663">
        <f t="shared" si="167"/>
        <v>3.2855146417444483E-5</v>
      </c>
      <c r="O663">
        <f>AVERAGE(N663:N668)</f>
        <v>2.4621613775798503E-5</v>
      </c>
      <c r="P663">
        <f>IF(N663&gt;O665,"ND",IF(N663&lt;O666,"ND",N663))</f>
        <v>3.2855146417444483E-5</v>
      </c>
      <c r="Q663">
        <f>AVERAGE(P663:P668)</f>
        <v>2.4621613775798503E-5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800531.83</v>
      </c>
      <c r="B664">
        <v>4779.49</v>
      </c>
      <c r="D664">
        <f t="shared" si="163"/>
        <v>4779.49</v>
      </c>
      <c r="E664" t="s">
        <v>8</v>
      </c>
      <c r="F664" t="s">
        <v>13</v>
      </c>
      <c r="G664">
        <f t="shared" si="164"/>
        <v>1</v>
      </c>
      <c r="H664">
        <f t="shared" si="165"/>
        <v>4779.49</v>
      </c>
      <c r="K664">
        <f t="shared" si="166"/>
        <v>2.4545120349177465E-5</v>
      </c>
      <c r="L664" t="s">
        <v>8</v>
      </c>
      <c r="M664" t="s">
        <v>13</v>
      </c>
      <c r="N664">
        <f t="shared" si="167"/>
        <v>2.4545120349177465E-5</v>
      </c>
      <c r="O664">
        <f>STDEV(N663:N668)</f>
        <v>1.284601451138931E-5</v>
      </c>
      <c r="P664">
        <f>IF(N664&gt;O665,"ND",IF(N664&lt;O666,"ND",N664))</f>
        <v>2.4545120349177465E-5</v>
      </c>
    </row>
    <row r="665" spans="1:19">
      <c r="A665">
        <v>844100.51</v>
      </c>
      <c r="B665">
        <v>4146.01</v>
      </c>
      <c r="D665">
        <f t="shared" si="163"/>
        <v>4146.01</v>
      </c>
      <c r="E665" t="s">
        <v>8</v>
      </c>
      <c r="F665" t="s">
        <v>13</v>
      </c>
      <c r="G665">
        <f t="shared" si="164"/>
        <v>1</v>
      </c>
      <c r="H665">
        <f t="shared" si="165"/>
        <v>4146.01</v>
      </c>
      <c r="K665">
        <f t="shared" si="166"/>
        <v>2.1291877254454609E-5</v>
      </c>
      <c r="L665" t="s">
        <v>8</v>
      </c>
      <c r="M665" t="s">
        <v>13</v>
      </c>
      <c r="N665">
        <f t="shared" si="167"/>
        <v>2.1291877254454609E-5</v>
      </c>
      <c r="O665">
        <f>O663+(O664*1.89)</f>
        <v>4.8900581202324301E-5</v>
      </c>
      <c r="P665">
        <f>IF(N665&gt;O665,"ND",IF(N665&lt;O666,"ND",N665))</f>
        <v>2.1291877254454609E-5</v>
      </c>
    </row>
    <row r="666" spans="1:19">
      <c r="A666">
        <v>833719.36</v>
      </c>
      <c r="B666">
        <v>8702.98</v>
      </c>
      <c r="D666">
        <f t="shared" si="163"/>
        <v>8702.98</v>
      </c>
      <c r="E666" t="s">
        <v>8</v>
      </c>
      <c r="F666" t="s">
        <v>13</v>
      </c>
      <c r="G666">
        <f t="shared" si="164"/>
        <v>1</v>
      </c>
      <c r="H666">
        <f t="shared" si="165"/>
        <v>8702.98</v>
      </c>
      <c r="K666">
        <f t="shared" si="166"/>
        <v>4.4694243841180642E-5</v>
      </c>
      <c r="L666" t="s">
        <v>8</v>
      </c>
      <c r="M666" t="s">
        <v>13</v>
      </c>
      <c r="N666">
        <f t="shared" si="167"/>
        <v>4.4694243841180642E-5</v>
      </c>
      <c r="O666">
        <f>O663-(O664*1.89)</f>
        <v>3.4264634927270925E-7</v>
      </c>
      <c r="P666">
        <f>IF(N666&gt;O665,"ND",IF(N666&lt;O666,"ND",N666))</f>
        <v>4.4694243841180642E-5</v>
      </c>
    </row>
    <row r="667" spans="1:19">
      <c r="A667">
        <v>809943.28</v>
      </c>
      <c r="B667">
        <v>1575.51</v>
      </c>
      <c r="D667">
        <f t="shared" si="163"/>
        <v>1575.51</v>
      </c>
      <c r="E667" t="s">
        <v>8</v>
      </c>
      <c r="F667" t="s">
        <v>13</v>
      </c>
      <c r="G667">
        <f t="shared" si="164"/>
        <v>1</v>
      </c>
      <c r="H667">
        <f t="shared" si="165"/>
        <v>1575.51</v>
      </c>
      <c r="K667">
        <f t="shared" si="166"/>
        <v>8.0910479070638472E-6</v>
      </c>
      <c r="L667" t="s">
        <v>8</v>
      </c>
      <c r="M667" t="s">
        <v>13</v>
      </c>
      <c r="N667">
        <f t="shared" si="167"/>
        <v>8.0910479070638472E-6</v>
      </c>
      <c r="P667">
        <f>IF(N667&gt;O665,"ND",IF(N667&lt;O666,"ND",N667))</f>
        <v>8.0910479070638472E-6</v>
      </c>
    </row>
    <row r="668" spans="1:19">
      <c r="A668">
        <v>787325.99</v>
      </c>
      <c r="B668">
        <v>3164.68</v>
      </c>
      <c r="D668">
        <f t="shared" si="163"/>
        <v>3164.68</v>
      </c>
      <c r="E668" t="s">
        <v>8</v>
      </c>
      <c r="F668" t="s">
        <v>13</v>
      </c>
      <c r="G668">
        <f t="shared" si="164"/>
        <v>1</v>
      </c>
      <c r="H668">
        <f t="shared" si="165"/>
        <v>3164.68</v>
      </c>
      <c r="K668">
        <f t="shared" si="166"/>
        <v>1.6252246885469984E-5</v>
      </c>
      <c r="L668" t="s">
        <v>8</v>
      </c>
      <c r="M668" t="s">
        <v>13</v>
      </c>
      <c r="N668">
        <f t="shared" si="167"/>
        <v>1.6252246885469984E-5</v>
      </c>
      <c r="P668">
        <f>IF(N668&gt;O665,"ND",IF(N668&lt;O666,"ND",N668))</f>
        <v>1.6252246885469984E-5</v>
      </c>
    </row>
    <row r="669" spans="1:19">
      <c r="A669">
        <v>559161.1</v>
      </c>
      <c r="B669">
        <v>1406903</v>
      </c>
      <c r="D669">
        <f t="shared" si="163"/>
        <v>1406903</v>
      </c>
      <c r="E669">
        <v>38</v>
      </c>
      <c r="F669" t="s">
        <v>13</v>
      </c>
      <c r="G669">
        <f t="shared" si="164"/>
        <v>1</v>
      </c>
      <c r="H669">
        <f t="shared" si="165"/>
        <v>1406903</v>
      </c>
      <c r="K669">
        <f t="shared" si="166"/>
        <v>7.2251649139591931E-3</v>
      </c>
      <c r="L669">
        <v>38</v>
      </c>
      <c r="M669" t="s">
        <v>13</v>
      </c>
      <c r="N669">
        <f t="shared" si="167"/>
        <v>7.2251649139591931E-3</v>
      </c>
      <c r="O669">
        <f>AVERAGE(N669:N674)</f>
        <v>9.1646427102985845E-3</v>
      </c>
      <c r="P669">
        <f>IF(N669&gt;O671,"ND",IF(N669&lt;O672,"ND",N669))</f>
        <v>7.2251649139591931E-3</v>
      </c>
      <c r="Q669">
        <f>AVERAGE(P669:P674)</f>
        <v>9.1646427102985845E-3</v>
      </c>
      <c r="R669">
        <f t="shared" si="159"/>
        <v>38</v>
      </c>
      <c r="S669">
        <f t="shared" ref="S669" si="172">ROW(R669)</f>
        <v>669</v>
      </c>
    </row>
    <row r="670" spans="1:19">
      <c r="A670">
        <v>673327.11</v>
      </c>
      <c r="B670">
        <v>1502415.98</v>
      </c>
      <c r="D670">
        <f t="shared" si="163"/>
        <v>1502415.98</v>
      </c>
      <c r="E670">
        <v>38</v>
      </c>
      <c r="F670" t="s">
        <v>13</v>
      </c>
      <c r="G670">
        <f t="shared" si="164"/>
        <v>1</v>
      </c>
      <c r="H670">
        <f t="shared" si="165"/>
        <v>1502415.98</v>
      </c>
      <c r="K670">
        <f t="shared" si="166"/>
        <v>7.715672811037873E-3</v>
      </c>
      <c r="L670">
        <v>38</v>
      </c>
      <c r="M670" t="s">
        <v>13</v>
      </c>
      <c r="N670">
        <f t="shared" si="167"/>
        <v>7.715672811037873E-3</v>
      </c>
      <c r="O670">
        <f>STDEV(N669:N674)</f>
        <v>1.6118814776769025E-3</v>
      </c>
      <c r="P670">
        <f>IF(N670&gt;O671,"ND",IF(N670&lt;O672,"ND",N670))</f>
        <v>7.715672811037873E-3</v>
      </c>
    </row>
    <row r="671" spans="1:19">
      <c r="A671">
        <v>663419.14</v>
      </c>
      <c r="B671">
        <v>1871968.82</v>
      </c>
      <c r="D671">
        <f t="shared" si="163"/>
        <v>1871968.82</v>
      </c>
      <c r="E671">
        <v>38</v>
      </c>
      <c r="F671" t="s">
        <v>13</v>
      </c>
      <c r="G671">
        <f t="shared" si="164"/>
        <v>1</v>
      </c>
      <c r="H671">
        <f t="shared" si="165"/>
        <v>1871968.82</v>
      </c>
      <c r="K671">
        <f t="shared" si="166"/>
        <v>9.6135152446825342E-3</v>
      </c>
      <c r="L671">
        <v>38</v>
      </c>
      <c r="M671" t="s">
        <v>13</v>
      </c>
      <c r="N671">
        <f t="shared" si="167"/>
        <v>9.6135152446825342E-3</v>
      </c>
      <c r="O671">
        <f>O669+(O670*1.89)</f>
        <v>1.221109870310793E-2</v>
      </c>
      <c r="P671">
        <f>IF(N671&gt;O671,"ND",IF(N671&lt;O672,"ND",N671))</f>
        <v>9.6135152446825342E-3</v>
      </c>
    </row>
    <row r="672" spans="1:19">
      <c r="A672">
        <v>596201.35</v>
      </c>
      <c r="B672">
        <v>2118936.94</v>
      </c>
      <c r="D672">
        <f t="shared" si="163"/>
        <v>2118936.94</v>
      </c>
      <c r="E672">
        <v>38</v>
      </c>
      <c r="F672" t="s">
        <v>13</v>
      </c>
      <c r="G672">
        <f t="shared" si="164"/>
        <v>1</v>
      </c>
      <c r="H672">
        <f t="shared" si="165"/>
        <v>2118936.94</v>
      </c>
      <c r="K672">
        <f t="shared" si="166"/>
        <v>1.0881822580362722E-2</v>
      </c>
      <c r="L672">
        <v>38</v>
      </c>
      <c r="M672" t="s">
        <v>13</v>
      </c>
      <c r="N672">
        <f t="shared" si="167"/>
        <v>1.0881822580362722E-2</v>
      </c>
      <c r="O672">
        <f>O669-(O670*1.89)</f>
        <v>6.1181867174892393E-3</v>
      </c>
      <c r="P672">
        <f>IF(N672&gt;O671,"ND",IF(N672&lt;O672,"ND",N672))</f>
        <v>1.0881822580362722E-2</v>
      </c>
    </row>
    <row r="673" spans="1:19">
      <c r="A673">
        <v>703771.57</v>
      </c>
      <c r="B673">
        <v>2151127.89</v>
      </c>
      <c r="D673">
        <f t="shared" si="163"/>
        <v>2151127.89</v>
      </c>
      <c r="E673">
        <v>38</v>
      </c>
      <c r="F673" t="s">
        <v>13</v>
      </c>
      <c r="G673">
        <f t="shared" si="164"/>
        <v>1</v>
      </c>
      <c r="H673">
        <f t="shared" si="165"/>
        <v>2151127.89</v>
      </c>
      <c r="K673">
        <f t="shared" si="166"/>
        <v>1.1047139537172833E-2</v>
      </c>
      <c r="L673">
        <v>38</v>
      </c>
      <c r="M673" t="s">
        <v>13</v>
      </c>
      <c r="N673">
        <f t="shared" si="167"/>
        <v>1.1047139537172833E-2</v>
      </c>
      <c r="P673">
        <f>IF(N673&gt;O671,"ND",IF(N673&lt;O672,"ND",N673))</f>
        <v>1.1047139537172833E-2</v>
      </c>
    </row>
    <row r="674" spans="1:19">
      <c r="A674">
        <v>769949.4</v>
      </c>
      <c r="B674">
        <v>1656026.49</v>
      </c>
      <c r="D674">
        <f t="shared" si="163"/>
        <v>1656026.49</v>
      </c>
      <c r="E674">
        <v>38</v>
      </c>
      <c r="F674" t="s">
        <v>13</v>
      </c>
      <c r="G674">
        <f t="shared" si="164"/>
        <v>1</v>
      </c>
      <c r="H674">
        <f t="shared" si="165"/>
        <v>1656026.49</v>
      </c>
      <c r="K674">
        <f t="shared" si="166"/>
        <v>8.5045411745763525E-3</v>
      </c>
      <c r="L674">
        <v>38</v>
      </c>
      <c r="M674" t="s">
        <v>13</v>
      </c>
      <c r="N674">
        <f t="shared" si="167"/>
        <v>8.5045411745763525E-3</v>
      </c>
      <c r="P674">
        <f>IF(N674&gt;O671,"ND",IF(N674&lt;O672,"ND",N674))</f>
        <v>8.5045411745763525E-3</v>
      </c>
    </row>
    <row r="675" spans="1:19">
      <c r="A675">
        <v>201018.01</v>
      </c>
      <c r="B675">
        <v>1527.38</v>
      </c>
      <c r="D675">
        <f t="shared" si="163"/>
        <v>1527.38</v>
      </c>
      <c r="E675">
        <v>71</v>
      </c>
      <c r="F675" t="s">
        <v>13</v>
      </c>
      <c r="G675">
        <f t="shared" si="164"/>
        <v>1</v>
      </c>
      <c r="H675">
        <f t="shared" si="165"/>
        <v>1527.38</v>
      </c>
      <c r="K675">
        <f t="shared" si="166"/>
        <v>7.8438757940547374E-6</v>
      </c>
      <c r="L675">
        <v>71</v>
      </c>
      <c r="M675" t="s">
        <v>13</v>
      </c>
      <c r="N675">
        <f t="shared" si="167"/>
        <v>7.8438757940547374E-6</v>
      </c>
      <c r="O675">
        <f>AVERAGE(N675:N680)</f>
        <v>2.3047973576852012E-5</v>
      </c>
      <c r="P675">
        <f>IF(N675&gt;O677,"ND",IF(N675&lt;O678,"ND",N675))</f>
        <v>7.8438757940547374E-6</v>
      </c>
      <c r="Q675">
        <f>AVERAGE(P675:P680)</f>
        <v>2.3047973576852012E-5</v>
      </c>
      <c r="R675">
        <f t="shared" si="159"/>
        <v>71</v>
      </c>
      <c r="S675">
        <f t="shared" ref="S675" si="173">ROW(R675)</f>
        <v>675</v>
      </c>
    </row>
    <row r="676" spans="1:19">
      <c r="A676">
        <v>208700.65</v>
      </c>
      <c r="B676">
        <v>4679.34</v>
      </c>
      <c r="D676">
        <f t="shared" si="163"/>
        <v>4679.34</v>
      </c>
      <c r="E676">
        <v>71</v>
      </c>
      <c r="F676" t="s">
        <v>13</v>
      </c>
      <c r="G676">
        <f t="shared" si="164"/>
        <v>1</v>
      </c>
      <c r="H676">
        <f t="shared" si="165"/>
        <v>4679.34</v>
      </c>
      <c r="K676">
        <f t="shared" si="166"/>
        <v>2.4030798987908768E-5</v>
      </c>
      <c r="L676">
        <v>71</v>
      </c>
      <c r="M676" t="s">
        <v>13</v>
      </c>
      <c r="N676">
        <f t="shared" si="167"/>
        <v>2.4030798987908768E-5</v>
      </c>
      <c r="O676">
        <f>STDEV(N675:N680)</f>
        <v>1.2262290326747844E-5</v>
      </c>
      <c r="P676">
        <f>IF(N676&gt;O677,"ND",IF(N676&lt;O678,"ND",N676))</f>
        <v>2.4030798987908768E-5</v>
      </c>
    </row>
    <row r="677" spans="1:19">
      <c r="A677">
        <v>234876.1</v>
      </c>
      <c r="B677">
        <v>8526.7000000000007</v>
      </c>
      <c r="D677">
        <f t="shared" si="163"/>
        <v>8526.7000000000007</v>
      </c>
      <c r="E677">
        <v>71</v>
      </c>
      <c r="F677" t="s">
        <v>13</v>
      </c>
      <c r="G677">
        <f t="shared" si="164"/>
        <v>1</v>
      </c>
      <c r="H677">
        <f t="shared" si="165"/>
        <v>8526.7000000000007</v>
      </c>
      <c r="K677">
        <f t="shared" si="166"/>
        <v>4.3788956077182188E-5</v>
      </c>
      <c r="L677">
        <v>71</v>
      </c>
      <c r="M677" t="s">
        <v>13</v>
      </c>
      <c r="N677">
        <f t="shared" si="167"/>
        <v>4.3788956077182188E-5</v>
      </c>
      <c r="O677">
        <f>O675+(O676*1.89)</f>
        <v>4.6223702294405432E-5</v>
      </c>
      <c r="P677">
        <f>IF(N677&gt;O677,"ND",IF(N677&lt;O678,"ND",N677))</f>
        <v>4.3788956077182188E-5</v>
      </c>
    </row>
    <row r="678" spans="1:19">
      <c r="A678">
        <v>226057.54</v>
      </c>
      <c r="B678">
        <v>4351.37</v>
      </c>
      <c r="D678">
        <f t="shared" si="163"/>
        <v>4351.37</v>
      </c>
      <c r="E678">
        <v>71</v>
      </c>
      <c r="F678" t="s">
        <v>13</v>
      </c>
      <c r="G678">
        <f t="shared" si="164"/>
        <v>1</v>
      </c>
      <c r="H678">
        <f t="shared" si="165"/>
        <v>4351.37</v>
      </c>
      <c r="K678">
        <f t="shared" si="166"/>
        <v>2.2346505659348661E-5</v>
      </c>
      <c r="L678">
        <v>71</v>
      </c>
      <c r="M678" t="s">
        <v>13</v>
      </c>
      <c r="N678">
        <f t="shared" si="167"/>
        <v>2.2346505659348661E-5</v>
      </c>
      <c r="O678">
        <f>O675-(O676*1.89)</f>
        <v>-1.2775514070141123E-7</v>
      </c>
      <c r="P678">
        <f>IF(N678&gt;O677,"ND",IF(N678&lt;O678,"ND",N678))</f>
        <v>2.2346505659348661E-5</v>
      </c>
    </row>
    <row r="679" spans="1:19">
      <c r="A679">
        <v>222210.43</v>
      </c>
      <c r="B679">
        <v>2752.49</v>
      </c>
      <c r="D679">
        <f t="shared" si="163"/>
        <v>2752.49</v>
      </c>
      <c r="E679">
        <v>71</v>
      </c>
      <c r="F679" t="s">
        <v>13</v>
      </c>
      <c r="G679">
        <f t="shared" si="164"/>
        <v>1</v>
      </c>
      <c r="H679">
        <f t="shared" si="165"/>
        <v>2752.49</v>
      </c>
      <c r="K679">
        <f t="shared" si="166"/>
        <v>1.4135440875471541E-5</v>
      </c>
      <c r="L679">
        <v>71</v>
      </c>
      <c r="M679" t="s">
        <v>13</v>
      </c>
      <c r="N679">
        <f t="shared" si="167"/>
        <v>1.4135440875471541E-5</v>
      </c>
      <c r="P679">
        <f>IF(N679&gt;O677,"ND",IF(N679&lt;O678,"ND",N679))</f>
        <v>1.4135440875471541E-5</v>
      </c>
    </row>
    <row r="680" spans="1:19">
      <c r="A680">
        <v>225847.45</v>
      </c>
      <c r="B680">
        <v>5090.49</v>
      </c>
      <c r="D680">
        <f t="shared" si="163"/>
        <v>5090.49</v>
      </c>
      <c r="E680">
        <v>71</v>
      </c>
      <c r="F680" t="s">
        <v>13</v>
      </c>
      <c r="G680">
        <f t="shared" si="164"/>
        <v>1</v>
      </c>
      <c r="H680">
        <f t="shared" si="165"/>
        <v>5090.49</v>
      </c>
      <c r="K680">
        <f t="shared" si="166"/>
        <v>2.6142264067146159E-5</v>
      </c>
      <c r="L680">
        <v>71</v>
      </c>
      <c r="M680" t="s">
        <v>13</v>
      </c>
      <c r="N680">
        <f t="shared" si="167"/>
        <v>2.6142264067146159E-5</v>
      </c>
      <c r="P680">
        <f>IF(N680&gt;O677,"ND",IF(N680&lt;O678,"ND",N680))</f>
        <v>2.6142264067146159E-5</v>
      </c>
    </row>
    <row r="681" spans="1:19">
      <c r="A681">
        <v>217886.01</v>
      </c>
      <c r="B681">
        <v>273806.74</v>
      </c>
      <c r="D681">
        <f t="shared" si="163"/>
        <v>273806.74</v>
      </c>
      <c r="E681">
        <v>39</v>
      </c>
      <c r="F681" t="s">
        <v>13</v>
      </c>
      <c r="G681">
        <f t="shared" si="164"/>
        <v>1</v>
      </c>
      <c r="H681">
        <f t="shared" si="165"/>
        <v>273806.74</v>
      </c>
      <c r="K681">
        <f t="shared" si="166"/>
        <v>1.4061373463938502E-3</v>
      </c>
      <c r="L681">
        <v>39</v>
      </c>
      <c r="M681" t="s">
        <v>13</v>
      </c>
      <c r="N681">
        <f t="shared" si="167"/>
        <v>1.4061373463938502E-3</v>
      </c>
      <c r="O681">
        <f>AVERAGE(N681:N686)</f>
        <v>1.2860816365631673E-3</v>
      </c>
      <c r="P681">
        <f>IF(N681&gt;O683,"ND",IF(N681&lt;O684,"ND",N681))</f>
        <v>1.4061373463938502E-3</v>
      </c>
      <c r="Q681">
        <f>AVERAGE(P681:P686)</f>
        <v>1.2860816365631673E-3</v>
      </c>
      <c r="R681">
        <f t="shared" si="159"/>
        <v>39</v>
      </c>
      <c r="S681">
        <f t="shared" ref="S681" si="174">ROW(R681)</f>
        <v>681</v>
      </c>
    </row>
    <row r="682" spans="1:19">
      <c r="A682">
        <v>220285.54</v>
      </c>
      <c r="B682">
        <v>287156.56</v>
      </c>
      <c r="D682">
        <f t="shared" si="163"/>
        <v>287156.56</v>
      </c>
      <c r="E682">
        <v>39</v>
      </c>
      <c r="F682" t="s">
        <v>13</v>
      </c>
      <c r="G682">
        <f t="shared" si="164"/>
        <v>1</v>
      </c>
      <c r="H682">
        <f t="shared" si="165"/>
        <v>287156.56</v>
      </c>
      <c r="K682">
        <f t="shared" si="166"/>
        <v>1.4746954851366568E-3</v>
      </c>
      <c r="L682">
        <v>39</v>
      </c>
      <c r="M682" t="s">
        <v>13</v>
      </c>
      <c r="N682">
        <f t="shared" si="167"/>
        <v>1.4746954851366568E-3</v>
      </c>
      <c r="O682">
        <f>STDEV(N681:N686)</f>
        <v>1.4266905960029237E-4</v>
      </c>
      <c r="P682">
        <f>IF(N682&gt;O683,"ND",IF(N682&lt;O684,"ND",N682))</f>
        <v>1.4746954851366568E-3</v>
      </c>
    </row>
    <row r="683" spans="1:19">
      <c r="A683">
        <v>227583.74</v>
      </c>
      <c r="B683">
        <v>258594.85</v>
      </c>
      <c r="D683">
        <f t="shared" si="163"/>
        <v>258594.85</v>
      </c>
      <c r="E683">
        <v>39</v>
      </c>
      <c r="F683" t="s">
        <v>13</v>
      </c>
      <c r="G683">
        <f t="shared" si="164"/>
        <v>1</v>
      </c>
      <c r="H683">
        <f t="shared" si="165"/>
        <v>258594.85</v>
      </c>
      <c r="K683">
        <f t="shared" si="166"/>
        <v>1.328016527898896E-3</v>
      </c>
      <c r="L683">
        <v>39</v>
      </c>
      <c r="M683" t="s">
        <v>13</v>
      </c>
      <c r="N683">
        <f t="shared" si="167"/>
        <v>1.328016527898896E-3</v>
      </c>
      <c r="O683">
        <f>O681+(O682*1.89)</f>
        <v>1.5557261592077198E-3</v>
      </c>
      <c r="P683">
        <f>IF(N683&gt;O683,"ND",IF(N683&lt;O684,"ND",N683))</f>
        <v>1.328016527898896E-3</v>
      </c>
    </row>
    <row r="684" spans="1:19">
      <c r="A684">
        <v>218211.54</v>
      </c>
      <c r="B684">
        <v>220742.52</v>
      </c>
      <c r="D684">
        <f t="shared" si="163"/>
        <v>220742.52</v>
      </c>
      <c r="E684">
        <v>39</v>
      </c>
      <c r="F684" t="s">
        <v>13</v>
      </c>
      <c r="G684">
        <f t="shared" si="164"/>
        <v>1</v>
      </c>
      <c r="H684">
        <f t="shared" si="165"/>
        <v>220742.52</v>
      </c>
      <c r="K684">
        <f t="shared" si="166"/>
        <v>1.1336254955195456E-3</v>
      </c>
      <c r="L684">
        <v>39</v>
      </c>
      <c r="M684" t="s">
        <v>13</v>
      </c>
      <c r="N684">
        <f t="shared" si="167"/>
        <v>1.1336254955195456E-3</v>
      </c>
      <c r="O684">
        <f>O681-(O682*1.89)</f>
        <v>1.0164371139186148E-3</v>
      </c>
      <c r="P684">
        <f>IF(N684&gt;O683,"ND",IF(N684&lt;O684,"ND",N684))</f>
        <v>1.1336254955195456E-3</v>
      </c>
    </row>
    <row r="685" spans="1:19">
      <c r="A685">
        <v>231099.73</v>
      </c>
      <c r="B685">
        <v>219493.7</v>
      </c>
      <c r="D685">
        <f t="shared" si="163"/>
        <v>219493.7</v>
      </c>
      <c r="E685">
        <v>39</v>
      </c>
      <c r="F685" t="s">
        <v>13</v>
      </c>
      <c r="G685">
        <f t="shared" si="164"/>
        <v>1</v>
      </c>
      <c r="H685">
        <f t="shared" si="165"/>
        <v>219493.7</v>
      </c>
      <c r="K685">
        <f t="shared" si="166"/>
        <v>1.1272121674877976E-3</v>
      </c>
      <c r="L685">
        <v>39</v>
      </c>
      <c r="M685" t="s">
        <v>13</v>
      </c>
      <c r="N685">
        <f t="shared" si="167"/>
        <v>1.1272121674877976E-3</v>
      </c>
      <c r="P685">
        <f>IF(N685&gt;O683,"ND",IF(N685&lt;O684,"ND",N685))</f>
        <v>1.1272121674877976E-3</v>
      </c>
    </row>
    <row r="686" spans="1:19">
      <c r="A686">
        <v>225097.91</v>
      </c>
      <c r="B686">
        <v>242780.7</v>
      </c>
      <c r="D686">
        <f t="shared" si="163"/>
        <v>242780.7</v>
      </c>
      <c r="E686">
        <v>39</v>
      </c>
      <c r="F686" t="s">
        <v>13</v>
      </c>
      <c r="G686">
        <f t="shared" si="164"/>
        <v>1</v>
      </c>
      <c r="H686">
        <f t="shared" si="165"/>
        <v>242780.7</v>
      </c>
      <c r="K686">
        <f t="shared" si="166"/>
        <v>1.2468027969422574E-3</v>
      </c>
      <c r="L686">
        <v>39</v>
      </c>
      <c r="M686" t="s">
        <v>13</v>
      </c>
      <c r="N686">
        <f t="shared" si="167"/>
        <v>1.2468027969422574E-3</v>
      </c>
      <c r="P686">
        <f>IF(N686&gt;O683,"ND",IF(N686&lt;O684,"ND",N686))</f>
        <v>1.2468027969422574E-3</v>
      </c>
    </row>
    <row r="687" spans="1:19">
      <c r="A687">
        <v>201368.49</v>
      </c>
      <c r="B687">
        <v>4996.63</v>
      </c>
      <c r="D687">
        <f t="shared" si="163"/>
        <v>4996.63</v>
      </c>
      <c r="E687">
        <v>302</v>
      </c>
      <c r="F687" t="s">
        <v>13</v>
      </c>
      <c r="G687">
        <f t="shared" si="164"/>
        <v>1</v>
      </c>
      <c r="H687">
        <f t="shared" si="165"/>
        <v>4996.63</v>
      </c>
      <c r="K687">
        <f t="shared" si="166"/>
        <v>2.5660245065961137E-5</v>
      </c>
      <c r="L687">
        <v>302</v>
      </c>
      <c r="M687" t="s">
        <v>13</v>
      </c>
      <c r="N687">
        <f t="shared" si="167"/>
        <v>2.5660245065961137E-5</v>
      </c>
      <c r="O687">
        <f>AVERAGE(N687:N692)</f>
        <v>3.4043614781169602E-5</v>
      </c>
      <c r="P687">
        <f>IF(N687&gt;O689,"ND",IF(N687&lt;O690,"ND",N687))</f>
        <v>2.5660245065961137E-5</v>
      </c>
      <c r="Q687">
        <f>AVERAGE(P687:P692)</f>
        <v>3.4043614781169602E-5</v>
      </c>
      <c r="R687">
        <f t="shared" si="159"/>
        <v>302</v>
      </c>
      <c r="S687">
        <f t="shared" ref="S687" si="175">ROW(R687)</f>
        <v>687</v>
      </c>
    </row>
    <row r="688" spans="1:19">
      <c r="A688">
        <v>209465.36</v>
      </c>
      <c r="B688">
        <v>8302.0400000000009</v>
      </c>
      <c r="D688">
        <f t="shared" si="163"/>
        <v>8302.0400000000009</v>
      </c>
      <c r="E688">
        <v>302</v>
      </c>
      <c r="F688" t="s">
        <v>13</v>
      </c>
      <c r="G688">
        <f t="shared" si="164"/>
        <v>1</v>
      </c>
      <c r="H688">
        <f t="shared" si="165"/>
        <v>8302.0400000000009</v>
      </c>
      <c r="K688">
        <f t="shared" si="166"/>
        <v>4.263521232258783E-5</v>
      </c>
      <c r="L688">
        <v>302</v>
      </c>
      <c r="M688" t="s">
        <v>13</v>
      </c>
      <c r="N688">
        <f t="shared" si="167"/>
        <v>4.263521232258783E-5</v>
      </c>
      <c r="O688">
        <f>STDEV(N687:N692)</f>
        <v>2.1851864630602166E-5</v>
      </c>
      <c r="P688">
        <f>IF(N688&gt;O689,"ND",IF(N688&lt;O690,"ND",N688))</f>
        <v>4.263521232258783E-5</v>
      </c>
    </row>
    <row r="689" spans="1:19">
      <c r="A689">
        <v>226098.07</v>
      </c>
      <c r="B689">
        <v>12233.39</v>
      </c>
      <c r="D689">
        <f t="shared" si="163"/>
        <v>12233.39</v>
      </c>
      <c r="E689">
        <v>302</v>
      </c>
      <c r="F689" t="s">
        <v>13</v>
      </c>
      <c r="G689">
        <f t="shared" si="164"/>
        <v>1</v>
      </c>
      <c r="H689">
        <f t="shared" si="165"/>
        <v>12233.39</v>
      </c>
      <c r="K689">
        <f t="shared" si="166"/>
        <v>6.2824700925919729E-5</v>
      </c>
      <c r="L689">
        <v>302</v>
      </c>
      <c r="M689" t="s">
        <v>13</v>
      </c>
      <c r="N689">
        <f t="shared" si="167"/>
        <v>6.2824700925919729E-5</v>
      </c>
      <c r="O689">
        <f>O687+(O688*1.89)</f>
        <v>7.5343638933007698E-5</v>
      </c>
      <c r="P689">
        <f>IF(N689&gt;O689,"ND",IF(N689&lt;O690,"ND",N689))</f>
        <v>6.2824700925919729E-5</v>
      </c>
    </row>
    <row r="690" spans="1:19">
      <c r="A690">
        <v>221273.29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-7.2564093706684873E-6</v>
      </c>
      <c r="P690">
        <f>IF(N690&gt;O689,"ND",IF(N690&lt;O690,"ND",N690))</f>
        <v>0</v>
      </c>
    </row>
    <row r="691" spans="1:19">
      <c r="A691">
        <v>219398.83</v>
      </c>
      <c r="B691">
        <v>9268.99</v>
      </c>
      <c r="D691">
        <f t="shared" si="163"/>
        <v>9268.99</v>
      </c>
      <c r="E691">
        <v>302</v>
      </c>
      <c r="F691" t="s">
        <v>13</v>
      </c>
      <c r="G691">
        <f t="shared" si="164"/>
        <v>1</v>
      </c>
      <c r="H691">
        <f t="shared" si="165"/>
        <v>9268.99</v>
      </c>
      <c r="K691">
        <f t="shared" si="166"/>
        <v>4.7600994052780199E-5</v>
      </c>
      <c r="L691">
        <v>302</v>
      </c>
      <c r="M691" t="s">
        <v>13</v>
      </c>
      <c r="N691">
        <f t="shared" si="167"/>
        <v>4.7600994052780199E-5</v>
      </c>
      <c r="P691">
        <f>IF(N691&gt;O689,"ND",IF(N691&lt;O690,"ND",N691))</f>
        <v>4.7600994052780199E-5</v>
      </c>
    </row>
    <row r="692" spans="1:19">
      <c r="A692">
        <v>229703.87</v>
      </c>
      <c r="B692">
        <v>4973.32</v>
      </c>
      <c r="D692">
        <f t="shared" si="163"/>
        <v>4973.32</v>
      </c>
      <c r="E692">
        <v>302</v>
      </c>
      <c r="F692" t="s">
        <v>13</v>
      </c>
      <c r="G692">
        <f t="shared" si="164"/>
        <v>1</v>
      </c>
      <c r="H692">
        <f t="shared" si="165"/>
        <v>4973.32</v>
      </c>
      <c r="K692">
        <f t="shared" si="166"/>
        <v>2.5540536319768692E-5</v>
      </c>
      <c r="L692">
        <v>302</v>
      </c>
      <c r="M692" t="s">
        <v>13</v>
      </c>
      <c r="N692">
        <f t="shared" si="167"/>
        <v>2.5540536319768692E-5</v>
      </c>
      <c r="P692">
        <f>IF(N692&gt;O689,"ND",IF(N692&lt;O690,"ND",N692))</f>
        <v>2.5540536319768692E-5</v>
      </c>
    </row>
    <row r="693" spans="1:19">
      <c r="A693">
        <v>213999.98</v>
      </c>
      <c r="B693">
        <v>501862.07</v>
      </c>
      <c r="D693">
        <f t="shared" si="163"/>
        <v>501862.07</v>
      </c>
      <c r="E693">
        <v>40</v>
      </c>
      <c r="F693" t="s">
        <v>13</v>
      </c>
      <c r="G693">
        <f t="shared" si="164"/>
        <v>1</v>
      </c>
      <c r="H693">
        <f t="shared" si="165"/>
        <v>501862.07</v>
      </c>
      <c r="K693">
        <f t="shared" si="166"/>
        <v>2.5773178533352566E-3</v>
      </c>
      <c r="L693">
        <v>40</v>
      </c>
      <c r="M693" t="s">
        <v>13</v>
      </c>
      <c r="N693">
        <f t="shared" si="167"/>
        <v>2.5773178533352566E-3</v>
      </c>
      <c r="O693">
        <f>AVERAGE(N693:N698)</f>
        <v>2.8287557266591366E-3</v>
      </c>
      <c r="P693">
        <f>IF(N693&gt;O695,"ND",IF(N693&lt;O696,"ND",N693))</f>
        <v>2.5773178533352566E-3</v>
      </c>
      <c r="Q693">
        <f>AVERAGE(P693:P698)</f>
        <v>2.8287557266591366E-3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222115.69</v>
      </c>
      <c r="B694">
        <v>594626.76</v>
      </c>
      <c r="D694">
        <f t="shared" si="163"/>
        <v>594626.76</v>
      </c>
      <c r="E694">
        <v>40</v>
      </c>
      <c r="F694" t="s">
        <v>13</v>
      </c>
      <c r="G694">
        <f t="shared" si="164"/>
        <v>1</v>
      </c>
      <c r="H694">
        <f t="shared" si="165"/>
        <v>594626.76</v>
      </c>
      <c r="K694">
        <f t="shared" si="166"/>
        <v>3.053711878681923E-3</v>
      </c>
      <c r="L694">
        <v>40</v>
      </c>
      <c r="M694" t="s">
        <v>13</v>
      </c>
      <c r="N694">
        <f t="shared" si="167"/>
        <v>3.053711878681923E-3</v>
      </c>
      <c r="O694">
        <f>STDEV(N693:N698)</f>
        <v>1.7979523450342873E-4</v>
      </c>
      <c r="P694">
        <f>IF(N694&gt;O695,"ND",IF(N694&lt;O696,"ND",N694))</f>
        <v>3.053711878681923E-3</v>
      </c>
    </row>
    <row r="695" spans="1:19">
      <c r="A695">
        <v>221960.26</v>
      </c>
      <c r="B695">
        <v>530904.23</v>
      </c>
      <c r="D695">
        <f t="shared" si="163"/>
        <v>530904.23</v>
      </c>
      <c r="E695">
        <v>40</v>
      </c>
      <c r="F695" t="s">
        <v>13</v>
      </c>
      <c r="G695">
        <f t="shared" si="164"/>
        <v>1</v>
      </c>
      <c r="H695">
        <f t="shared" si="165"/>
        <v>530904.23</v>
      </c>
      <c r="K695">
        <f t="shared" si="166"/>
        <v>2.7264641665193132E-3</v>
      </c>
      <c r="L695">
        <v>40</v>
      </c>
      <c r="M695" t="s">
        <v>13</v>
      </c>
      <c r="N695">
        <f t="shared" si="167"/>
        <v>2.7264641665193132E-3</v>
      </c>
      <c r="O695">
        <f>O693+(O694*1.89)</f>
        <v>3.1685687198706168E-3</v>
      </c>
      <c r="P695">
        <f>IF(N695&gt;O695,"ND",IF(N695&lt;O696,"ND",N695))</f>
        <v>2.7264641665193132E-3</v>
      </c>
    </row>
    <row r="696" spans="1:19">
      <c r="A696">
        <v>228872.47</v>
      </c>
      <c r="B696">
        <v>586973.68999999994</v>
      </c>
      <c r="D696">
        <f t="shared" si="163"/>
        <v>586973.68999999994</v>
      </c>
      <c r="E696">
        <v>40</v>
      </c>
      <c r="F696" t="s">
        <v>13</v>
      </c>
      <c r="G696">
        <f t="shared" si="164"/>
        <v>1</v>
      </c>
      <c r="H696">
        <f t="shared" si="165"/>
        <v>586973.68999999994</v>
      </c>
      <c r="K696">
        <f t="shared" si="166"/>
        <v>3.0144094585093355E-3</v>
      </c>
      <c r="L696">
        <v>40</v>
      </c>
      <c r="M696" t="s">
        <v>13</v>
      </c>
      <c r="N696">
        <f t="shared" si="167"/>
        <v>3.0144094585093355E-3</v>
      </c>
      <c r="O696">
        <f>O693-(O694*1.89)</f>
        <v>2.4889427334476564E-3</v>
      </c>
      <c r="P696">
        <f>IF(N696&gt;O695,"ND",IF(N696&lt;O696,"ND",N696))</f>
        <v>3.0144094585093355E-3</v>
      </c>
    </row>
    <row r="697" spans="1:19">
      <c r="A697">
        <v>234084.7</v>
      </c>
      <c r="B697">
        <v>540403.48</v>
      </c>
      <c r="D697">
        <f t="shared" si="163"/>
        <v>540403.48</v>
      </c>
      <c r="E697">
        <v>40</v>
      </c>
      <c r="F697" t="s">
        <v>13</v>
      </c>
      <c r="G697">
        <f t="shared" si="164"/>
        <v>1</v>
      </c>
      <c r="H697">
        <f t="shared" si="165"/>
        <v>540403.48</v>
      </c>
      <c r="K697">
        <f t="shared" si="166"/>
        <v>2.775247663184632E-3</v>
      </c>
      <c r="L697">
        <v>40</v>
      </c>
      <c r="M697" t="s">
        <v>13</v>
      </c>
      <c r="N697">
        <f t="shared" si="167"/>
        <v>2.775247663184632E-3</v>
      </c>
      <c r="P697">
        <f>IF(N697&gt;O695,"ND",IF(N697&lt;O696,"ND",N697))</f>
        <v>2.775247663184632E-3</v>
      </c>
    </row>
    <row r="698" spans="1:19">
      <c r="A698">
        <v>222203.92</v>
      </c>
      <c r="B698">
        <v>550166.03</v>
      </c>
      <c r="D698">
        <f t="shared" si="163"/>
        <v>550166.03</v>
      </c>
      <c r="E698">
        <v>40</v>
      </c>
      <c r="F698" t="s">
        <v>13</v>
      </c>
      <c r="G698">
        <f t="shared" si="164"/>
        <v>1</v>
      </c>
      <c r="H698">
        <f t="shared" si="165"/>
        <v>550166.03</v>
      </c>
      <c r="K698">
        <f t="shared" si="166"/>
        <v>2.8253833397243596E-3</v>
      </c>
      <c r="L698">
        <v>40</v>
      </c>
      <c r="M698" t="s">
        <v>13</v>
      </c>
      <c r="N698">
        <f t="shared" si="167"/>
        <v>2.8253833397243596E-3</v>
      </c>
      <c r="P698">
        <f>IF(N698&gt;O695,"ND",IF(N698&lt;O696,"ND",N698))</f>
        <v>2.8253833397243596E-3</v>
      </c>
    </row>
    <row r="699" spans="1:19">
      <c r="A699">
        <v>513407.5</v>
      </c>
      <c r="B699">
        <v>4760.42</v>
      </c>
      <c r="D699">
        <f t="shared" si="163"/>
        <v>4760.42</v>
      </c>
      <c r="E699" t="s">
        <v>8</v>
      </c>
      <c r="F699" t="s">
        <v>13</v>
      </c>
      <c r="G699">
        <f t="shared" si="164"/>
        <v>1</v>
      </c>
      <c r="H699">
        <f t="shared" si="165"/>
        <v>4760.42</v>
      </c>
      <c r="K699">
        <f t="shared" si="166"/>
        <v>2.4447186166857004E-5</v>
      </c>
      <c r="L699" t="s">
        <v>8</v>
      </c>
      <c r="M699" t="s">
        <v>13</v>
      </c>
      <c r="N699">
        <f t="shared" si="167"/>
        <v>2.4447186166857004E-5</v>
      </c>
      <c r="O699">
        <f>AVERAGE(N699:N704)</f>
        <v>3.883418145750057E-5</v>
      </c>
      <c r="P699">
        <f>IF(N699&gt;O701,"ND",IF(N699&lt;O702,"ND",N699))</f>
        <v>2.4447186166857004E-5</v>
      </c>
      <c r="Q699">
        <f>AVERAGE(P699:P704)</f>
        <v>9.3801739854302059E-6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537951.30000000005</v>
      </c>
      <c r="B700">
        <v>1751.48</v>
      </c>
      <c r="D700">
        <f t="shared" si="163"/>
        <v>1751.48</v>
      </c>
      <c r="E700" t="s">
        <v>8</v>
      </c>
      <c r="F700" t="s">
        <v>13</v>
      </c>
      <c r="G700">
        <f t="shared" si="164"/>
        <v>1</v>
      </c>
      <c r="H700">
        <f t="shared" si="165"/>
        <v>1751.48</v>
      </c>
      <c r="K700">
        <f t="shared" si="166"/>
        <v>8.9947436628546874E-6</v>
      </c>
      <c r="L700" t="s">
        <v>8</v>
      </c>
      <c r="M700" t="s">
        <v>13</v>
      </c>
      <c r="N700">
        <f t="shared" si="167"/>
        <v>8.9947436628546874E-6</v>
      </c>
      <c r="O700">
        <f>STDEV(N699:N704)</f>
        <v>7.2726792530046982E-5</v>
      </c>
      <c r="P700">
        <f>IF(N700&gt;O701,"ND",IF(N700&lt;O702,"ND",N700))</f>
        <v>8.9947436628546874E-6</v>
      </c>
    </row>
    <row r="701" spans="1:19">
      <c r="A701">
        <v>537739.09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1.7628781933928936E-4</v>
      </c>
      <c r="P701">
        <f>IF(N701&gt;O701,"ND",IF(N701&lt;O702,"ND",N701))</f>
        <v>0</v>
      </c>
    </row>
    <row r="702" spans="1:19">
      <c r="A702">
        <v>613773.23</v>
      </c>
      <c r="B702">
        <v>36238.699999999997</v>
      </c>
      <c r="D702">
        <f t="shared" si="163"/>
        <v>36238.699999999997</v>
      </c>
      <c r="E702" t="s">
        <v>8</v>
      </c>
      <c r="F702" t="s">
        <v>13</v>
      </c>
      <c r="G702">
        <f t="shared" si="164"/>
        <v>1</v>
      </c>
      <c r="H702">
        <f t="shared" si="165"/>
        <v>36238.699999999997</v>
      </c>
      <c r="K702">
        <f t="shared" si="166"/>
        <v>1.8610421881785238E-4</v>
      </c>
      <c r="L702" t="s">
        <v>8</v>
      </c>
      <c r="M702" t="s">
        <v>13</v>
      </c>
      <c r="N702">
        <f t="shared" si="167"/>
        <v>1.8610421881785238E-4</v>
      </c>
      <c r="O702">
        <f>O699-(O700*1.89)</f>
        <v>-9.8619456424288215E-5</v>
      </c>
      <c r="P702" t="str">
        <f>IF(N702&gt;O701,"ND",IF(N702&lt;O702,"ND",N702))</f>
        <v>ND</v>
      </c>
    </row>
    <row r="703" spans="1:19">
      <c r="A703">
        <v>509036.87</v>
      </c>
      <c r="B703">
        <v>2620.7600000000002</v>
      </c>
      <c r="D703">
        <f t="shared" si="163"/>
        <v>2620.7600000000002</v>
      </c>
      <c r="E703" t="s">
        <v>8</v>
      </c>
      <c r="F703" t="s">
        <v>13</v>
      </c>
      <c r="G703">
        <f t="shared" si="164"/>
        <v>1</v>
      </c>
      <c r="H703">
        <f t="shared" si="165"/>
        <v>2620.7600000000002</v>
      </c>
      <c r="K703">
        <f t="shared" si="166"/>
        <v>1.3458940097439337E-5</v>
      </c>
      <c r="L703" t="s">
        <v>8</v>
      </c>
      <c r="M703" t="s">
        <v>13</v>
      </c>
      <c r="N703">
        <f t="shared" si="167"/>
        <v>1.3458940097439337E-5</v>
      </c>
      <c r="P703">
        <f>IF(N703&gt;O701,"ND",IF(N703&lt;O702,"ND",N703))</f>
        <v>1.3458940097439337E-5</v>
      </c>
    </row>
    <row r="704" spans="1:19">
      <c r="A704">
        <v>543916.99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325267.94</v>
      </c>
      <c r="B705">
        <v>365313.9</v>
      </c>
      <c r="D705">
        <f t="shared" si="163"/>
        <v>365313.9</v>
      </c>
      <c r="E705">
        <v>41</v>
      </c>
      <c r="F705" t="s">
        <v>13</v>
      </c>
      <c r="G705">
        <f t="shared" si="164"/>
        <v>1</v>
      </c>
      <c r="H705">
        <f t="shared" si="165"/>
        <v>365313.9</v>
      </c>
      <c r="K705">
        <f t="shared" si="166"/>
        <v>1.8760733134136449E-3</v>
      </c>
      <c r="L705">
        <v>41</v>
      </c>
      <c r="M705" t="s">
        <v>13</v>
      </c>
      <c r="N705">
        <f t="shared" si="167"/>
        <v>1.8760733134136449E-3</v>
      </c>
      <c r="O705">
        <f>AVERAGE(N705:N710)</f>
        <v>2.2599624693339791E-3</v>
      </c>
      <c r="P705">
        <f>IF(N705&gt;O707,"ND",IF(N705&lt;O708,"ND",N705))</f>
        <v>1.8760733134136449E-3</v>
      </c>
      <c r="Q705">
        <f>AVERAGE(P705:P710)</f>
        <v>2.2599624693339791E-3</v>
      </c>
      <c r="R705">
        <f t="shared" si="176"/>
        <v>41</v>
      </c>
      <c r="S705">
        <f t="shared" ref="S705" si="179">ROW(R705)</f>
        <v>705</v>
      </c>
    </row>
    <row r="706" spans="1:19">
      <c r="A706">
        <v>359103.71</v>
      </c>
      <c r="B706">
        <v>323391.08</v>
      </c>
      <c r="D706">
        <f t="shared" si="163"/>
        <v>323391.08</v>
      </c>
      <c r="E706">
        <v>41</v>
      </c>
      <c r="F706" t="s">
        <v>13</v>
      </c>
      <c r="G706">
        <f t="shared" si="164"/>
        <v>1</v>
      </c>
      <c r="H706">
        <f t="shared" si="165"/>
        <v>323391.08</v>
      </c>
      <c r="K706">
        <f t="shared" si="166"/>
        <v>1.660778237521258E-3</v>
      </c>
      <c r="L706">
        <v>41</v>
      </c>
      <c r="M706" t="s">
        <v>13</v>
      </c>
      <c r="N706">
        <f t="shared" si="167"/>
        <v>1.660778237521258E-3</v>
      </c>
      <c r="O706">
        <f>STDEV(N705:N710)</f>
        <v>4.5477241349905508E-4</v>
      </c>
      <c r="P706">
        <f>IF(N706&gt;O707,"ND",IF(N706&lt;O708,"ND",N706))</f>
        <v>1.660778237521258E-3</v>
      </c>
    </row>
    <row r="707" spans="1:19">
      <c r="A707">
        <v>427809.56</v>
      </c>
      <c r="B707">
        <v>432855.14</v>
      </c>
      <c r="D707">
        <f t="shared" si="163"/>
        <v>432855.14</v>
      </c>
      <c r="E707">
        <v>41</v>
      </c>
      <c r="F707" t="s">
        <v>13</v>
      </c>
      <c r="G707">
        <f t="shared" si="164"/>
        <v>1</v>
      </c>
      <c r="H707">
        <f t="shared" si="165"/>
        <v>432855.14</v>
      </c>
      <c r="K707">
        <f t="shared" si="166"/>
        <v>2.2229320502940818E-3</v>
      </c>
      <c r="L707">
        <v>41</v>
      </c>
      <c r="M707" t="s">
        <v>13</v>
      </c>
      <c r="N707">
        <f t="shared" si="167"/>
        <v>2.2229320502940818E-3</v>
      </c>
      <c r="O707">
        <f>O705+(O706*1.89)</f>
        <v>3.1194823308471932E-3</v>
      </c>
      <c r="P707">
        <f>IF(N707&gt;O707,"ND",IF(N707&lt;O708,"ND",N707))</f>
        <v>2.2229320502940818E-3</v>
      </c>
    </row>
    <row r="708" spans="1:19">
      <c r="A708">
        <v>448921.93</v>
      </c>
      <c r="B708">
        <v>449538.4</v>
      </c>
      <c r="D708">
        <f t="shared" ref="D708:D771" si="180">IF(A708&lt;$A$4623,"NA",B708)</f>
        <v>449538.4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449538.4</v>
      </c>
      <c r="K708">
        <f t="shared" ref="K708:K771" si="183">IF(F708="A",H708/$J$3,IF(F708="B",H708/$J$4,IF(F708="C",H708/$J$5,IF(F708="D",H708/$J$5))))</f>
        <v>2.308609104648546E-3</v>
      </c>
      <c r="L708">
        <v>41</v>
      </c>
      <c r="M708" t="s">
        <v>13</v>
      </c>
      <c r="N708">
        <f t="shared" ref="N708:N771" si="184">VALUE(K708)</f>
        <v>2.308609104648546E-3</v>
      </c>
      <c r="O708">
        <f>O705-(O706*1.89)</f>
        <v>1.4004426078207651E-3</v>
      </c>
      <c r="P708">
        <f>IF(N708&gt;O707,"ND",IF(N708&lt;O708,"ND",N708))</f>
        <v>2.308609104648546E-3</v>
      </c>
    </row>
    <row r="709" spans="1:19">
      <c r="A709">
        <v>515079.96</v>
      </c>
      <c r="B709">
        <v>503221.44</v>
      </c>
      <c r="D709">
        <f t="shared" si="180"/>
        <v>503221.44</v>
      </c>
      <c r="E709">
        <v>41</v>
      </c>
      <c r="F709" t="s">
        <v>13</v>
      </c>
      <c r="G709">
        <f t="shared" si="181"/>
        <v>1</v>
      </c>
      <c r="H709">
        <f t="shared" si="182"/>
        <v>503221.44</v>
      </c>
      <c r="K709">
        <f t="shared" si="183"/>
        <v>2.5842989120358839E-3</v>
      </c>
      <c r="L709">
        <v>41</v>
      </c>
      <c r="M709" t="s">
        <v>13</v>
      </c>
      <c r="N709">
        <f t="shared" si="184"/>
        <v>2.5842989120358839E-3</v>
      </c>
      <c r="P709">
        <f>IF(N709&gt;O707,"ND",IF(N709&lt;O708,"ND",N709))</f>
        <v>2.5842989120358839E-3</v>
      </c>
    </row>
    <row r="710" spans="1:19">
      <c r="A710">
        <v>533043.99</v>
      </c>
      <c r="B710">
        <v>566074.84</v>
      </c>
      <c r="D710">
        <f t="shared" si="180"/>
        <v>566074.84</v>
      </c>
      <c r="E710">
        <v>41</v>
      </c>
      <c r="F710" t="s">
        <v>13</v>
      </c>
      <c r="G710">
        <f t="shared" si="181"/>
        <v>1</v>
      </c>
      <c r="H710">
        <f t="shared" si="182"/>
        <v>566074.84</v>
      </c>
      <c r="K710">
        <f t="shared" si="183"/>
        <v>2.9070831980904607E-3</v>
      </c>
      <c r="L710">
        <v>41</v>
      </c>
      <c r="M710" t="s">
        <v>13</v>
      </c>
      <c r="N710">
        <f t="shared" si="184"/>
        <v>2.9070831980904607E-3</v>
      </c>
      <c r="P710">
        <f>IF(N710&gt;O707,"ND",IF(N710&lt;O708,"ND",N710))</f>
        <v>2.9070831980904607E-3</v>
      </c>
    </row>
    <row r="711" spans="1:19">
      <c r="A711">
        <v>529610.14</v>
      </c>
      <c r="B711">
        <v>7868.38</v>
      </c>
      <c r="D711">
        <f t="shared" si="180"/>
        <v>7868.38</v>
      </c>
      <c r="E711">
        <v>309</v>
      </c>
      <c r="F711" t="s">
        <v>13</v>
      </c>
      <c r="G711">
        <f t="shared" si="181"/>
        <v>1</v>
      </c>
      <c r="H711">
        <f t="shared" si="182"/>
        <v>7868.38</v>
      </c>
      <c r="K711">
        <f t="shared" si="183"/>
        <v>4.0408146905435723E-5</v>
      </c>
      <c r="L711">
        <v>309</v>
      </c>
      <c r="M711" t="s">
        <v>13</v>
      </c>
      <c r="N711">
        <f t="shared" si="184"/>
        <v>4.0408146905435723E-5</v>
      </c>
      <c r="O711">
        <f>AVERAGE(N711:N716)</f>
        <v>5.1124151012166199E-5</v>
      </c>
      <c r="P711">
        <f>IF(N711&gt;O713,"ND",IF(N711&lt;O714,"ND",N711))</f>
        <v>4.0408146905435723E-5</v>
      </c>
      <c r="Q711">
        <f>AVERAGE(P711:P716)</f>
        <v>5.1124151012166199E-5</v>
      </c>
      <c r="R711">
        <f t="shared" si="176"/>
        <v>309</v>
      </c>
      <c r="S711">
        <f t="shared" ref="S711" si="185">ROW(R711)</f>
        <v>711</v>
      </c>
    </row>
    <row r="712" spans="1:19">
      <c r="A712">
        <v>539424.94999999995</v>
      </c>
      <c r="B712">
        <v>8637.93</v>
      </c>
      <c r="D712">
        <f t="shared" si="180"/>
        <v>8637.93</v>
      </c>
      <c r="E712">
        <v>309</v>
      </c>
      <c r="F712" t="s">
        <v>13</v>
      </c>
      <c r="G712">
        <f t="shared" si="181"/>
        <v>1</v>
      </c>
      <c r="H712">
        <f t="shared" si="182"/>
        <v>8637.93</v>
      </c>
      <c r="K712">
        <f t="shared" si="183"/>
        <v>4.4360178893097488E-5</v>
      </c>
      <c r="L712">
        <v>309</v>
      </c>
      <c r="M712" t="s">
        <v>13</v>
      </c>
      <c r="N712">
        <f t="shared" si="184"/>
        <v>4.4360178893097488E-5</v>
      </c>
      <c r="O712">
        <f>STDEV(N711:N716)</f>
        <v>9.6456943073980687E-6</v>
      </c>
      <c r="P712">
        <f>IF(N712&gt;O713,"ND",IF(N712&lt;O714,"ND",N712))</f>
        <v>4.4360178893097488E-5</v>
      </c>
    </row>
    <row r="713" spans="1:19">
      <c r="A713">
        <v>557732</v>
      </c>
      <c r="B713">
        <v>13130.24</v>
      </c>
      <c r="D713">
        <f t="shared" si="180"/>
        <v>13130.24</v>
      </c>
      <c r="E713">
        <v>309</v>
      </c>
      <c r="F713" t="s">
        <v>13</v>
      </c>
      <c r="G713">
        <f t="shared" si="181"/>
        <v>1</v>
      </c>
      <c r="H713">
        <f t="shared" si="182"/>
        <v>13130.24</v>
      </c>
      <c r="K713">
        <f t="shared" si="183"/>
        <v>6.7430483380775751E-5</v>
      </c>
      <c r="L713">
        <v>309</v>
      </c>
      <c r="M713" t="s">
        <v>13</v>
      </c>
      <c r="N713">
        <f t="shared" si="184"/>
        <v>6.7430483380775751E-5</v>
      </c>
      <c r="O713">
        <f>O711+(O712*1.89)</f>
        <v>6.9354513253148546E-5</v>
      </c>
      <c r="P713">
        <f>IF(N713&gt;O713,"ND",IF(N713&lt;O714,"ND",N713))</f>
        <v>6.7430483380775751E-5</v>
      </c>
    </row>
    <row r="714" spans="1:19">
      <c r="A714">
        <v>566688.56999999995</v>
      </c>
      <c r="B714">
        <v>9939.01</v>
      </c>
      <c r="D714">
        <f t="shared" si="180"/>
        <v>9939.01</v>
      </c>
      <c r="E714">
        <v>309</v>
      </c>
      <c r="F714" t="s">
        <v>13</v>
      </c>
      <c r="G714">
        <f t="shared" si="181"/>
        <v>1</v>
      </c>
      <c r="H714">
        <f t="shared" si="182"/>
        <v>9939.01</v>
      </c>
      <c r="K714">
        <f t="shared" si="183"/>
        <v>5.1041888695588508E-5</v>
      </c>
      <c r="L714">
        <v>309</v>
      </c>
      <c r="M714" t="s">
        <v>13</v>
      </c>
      <c r="N714">
        <f t="shared" si="184"/>
        <v>5.1041888695588508E-5</v>
      </c>
      <c r="O714">
        <f>O711-(O712*1.89)</f>
        <v>3.2893788771183851E-5</v>
      </c>
      <c r="P714">
        <f>IF(N714&gt;O713,"ND",IF(N714&lt;O714,"ND",N714))</f>
        <v>5.1041888695588508E-5</v>
      </c>
    </row>
    <row r="715" spans="1:19">
      <c r="A715">
        <v>572401.46</v>
      </c>
      <c r="B715">
        <v>10925.2</v>
      </c>
      <c r="D715">
        <f t="shared" si="180"/>
        <v>10925.2</v>
      </c>
      <c r="E715">
        <v>309</v>
      </c>
      <c r="F715" t="s">
        <v>13</v>
      </c>
      <c r="G715">
        <f t="shared" si="181"/>
        <v>1</v>
      </c>
      <c r="H715">
        <f t="shared" si="182"/>
        <v>10925.2</v>
      </c>
      <c r="K715">
        <f t="shared" si="183"/>
        <v>5.6106477644860365E-5</v>
      </c>
      <c r="L715">
        <v>309</v>
      </c>
      <c r="M715" t="s">
        <v>13</v>
      </c>
      <c r="N715">
        <f t="shared" si="184"/>
        <v>5.6106477644860365E-5</v>
      </c>
      <c r="P715">
        <f>IF(N715&gt;O713,"ND",IF(N715&lt;O714,"ND",N715))</f>
        <v>5.6106477644860365E-5</v>
      </c>
    </row>
    <row r="716" spans="1:19">
      <c r="A716">
        <v>545776</v>
      </c>
      <c r="B716">
        <v>9229.41</v>
      </c>
      <c r="D716">
        <f t="shared" si="180"/>
        <v>9229.41</v>
      </c>
      <c r="E716">
        <v>309</v>
      </c>
      <c r="F716" t="s">
        <v>13</v>
      </c>
      <c r="G716">
        <f t="shared" si="181"/>
        <v>1</v>
      </c>
      <c r="H716">
        <f t="shared" si="182"/>
        <v>9229.41</v>
      </c>
      <c r="K716">
        <f t="shared" si="183"/>
        <v>4.7397730553239357E-5</v>
      </c>
      <c r="L716">
        <v>309</v>
      </c>
      <c r="M716" t="s">
        <v>13</v>
      </c>
      <c r="N716">
        <f t="shared" si="184"/>
        <v>4.7397730553239357E-5</v>
      </c>
      <c r="P716">
        <f>IF(N716&gt;O713,"ND",IF(N716&lt;O714,"ND",N716))</f>
        <v>4.7397730553239357E-5</v>
      </c>
    </row>
    <row r="717" spans="1:19">
      <c r="A717">
        <v>516570.65</v>
      </c>
      <c r="B717">
        <v>2970412.5</v>
      </c>
      <c r="D717">
        <f t="shared" si="180"/>
        <v>2970412.5</v>
      </c>
      <c r="E717">
        <v>42</v>
      </c>
      <c r="F717" t="s">
        <v>13</v>
      </c>
      <c r="G717">
        <f t="shared" si="181"/>
        <v>1</v>
      </c>
      <c r="H717">
        <f t="shared" si="182"/>
        <v>2970412.5</v>
      </c>
      <c r="K717">
        <f t="shared" si="183"/>
        <v>1.5254584129101871E-2</v>
      </c>
      <c r="L717">
        <v>42</v>
      </c>
      <c r="M717" t="s">
        <v>13</v>
      </c>
      <c r="N717">
        <f t="shared" si="184"/>
        <v>1.5254584129101871E-2</v>
      </c>
      <c r="O717">
        <f>AVERAGE(N717:N722)</f>
        <v>1.8309779519776151E-2</v>
      </c>
      <c r="P717">
        <f>IF(N717&gt;O719,"ND",IF(N717&lt;O720,"ND",N717))</f>
        <v>1.5254584129101871E-2</v>
      </c>
      <c r="Q717">
        <f>AVERAGE(P717:P722)</f>
        <v>1.8309779519776151E-2</v>
      </c>
      <c r="R717">
        <f t="shared" si="176"/>
        <v>42</v>
      </c>
      <c r="S717">
        <f t="shared" ref="S717" si="186">ROW(R717)</f>
        <v>717</v>
      </c>
    </row>
    <row r="718" spans="1:19">
      <c r="A718">
        <v>566425.59</v>
      </c>
      <c r="B718">
        <v>3181814.68</v>
      </c>
      <c r="D718">
        <f t="shared" si="180"/>
        <v>3181814.68</v>
      </c>
      <c r="E718">
        <v>42</v>
      </c>
      <c r="F718" t="s">
        <v>13</v>
      </c>
      <c r="G718">
        <f t="shared" si="181"/>
        <v>1</v>
      </c>
      <c r="H718">
        <f t="shared" si="182"/>
        <v>3181814.68</v>
      </c>
      <c r="K718">
        <f t="shared" si="183"/>
        <v>1.634024221190537E-2</v>
      </c>
      <c r="L718">
        <v>42</v>
      </c>
      <c r="M718" t="s">
        <v>13</v>
      </c>
      <c r="N718">
        <f t="shared" si="184"/>
        <v>1.634024221190537E-2</v>
      </c>
      <c r="O718">
        <f>STDEV(N717:N722)</f>
        <v>2.2102267095953751E-3</v>
      </c>
      <c r="P718">
        <f>IF(N718&gt;O719,"ND",IF(N718&lt;O720,"ND",N718))</f>
        <v>1.634024221190537E-2</v>
      </c>
    </row>
    <row r="719" spans="1:19">
      <c r="A719">
        <v>652897</v>
      </c>
      <c r="B719">
        <v>3947660.79</v>
      </c>
      <c r="D719">
        <f t="shared" si="180"/>
        <v>3947660.79</v>
      </c>
      <c r="E719">
        <v>42</v>
      </c>
      <c r="F719" t="s">
        <v>13</v>
      </c>
      <c r="G719">
        <f t="shared" si="181"/>
        <v>1</v>
      </c>
      <c r="H719">
        <f t="shared" si="182"/>
        <v>3947660.79</v>
      </c>
      <c r="K719">
        <f t="shared" si="183"/>
        <v>2.0273252834147364E-2</v>
      </c>
      <c r="L719">
        <v>42</v>
      </c>
      <c r="M719" t="s">
        <v>13</v>
      </c>
      <c r="N719">
        <f t="shared" si="184"/>
        <v>2.0273252834147364E-2</v>
      </c>
      <c r="O719">
        <f>O717+(O718*1.89)</f>
        <v>2.2487108000911409E-2</v>
      </c>
      <c r="P719">
        <f>IF(N719&gt;O719,"ND",IF(N719&lt;O720,"ND",N719))</f>
        <v>2.0273252834147364E-2</v>
      </c>
    </row>
    <row r="720" spans="1:19">
      <c r="A720">
        <v>522374.6</v>
      </c>
      <c r="B720">
        <v>4067548.39</v>
      </c>
      <c r="D720">
        <f t="shared" si="180"/>
        <v>4067548.39</v>
      </c>
      <c r="E720">
        <v>42</v>
      </c>
      <c r="F720" t="s">
        <v>13</v>
      </c>
      <c r="G720">
        <f t="shared" si="181"/>
        <v>1</v>
      </c>
      <c r="H720">
        <f t="shared" si="182"/>
        <v>4067548.39</v>
      </c>
      <c r="K720">
        <f t="shared" si="183"/>
        <v>2.0888936844444289E-2</v>
      </c>
      <c r="L720">
        <v>42</v>
      </c>
      <c r="M720" t="s">
        <v>13</v>
      </c>
      <c r="N720">
        <f t="shared" si="184"/>
        <v>2.0888936844444289E-2</v>
      </c>
      <c r="O720">
        <f>O717-(O718*1.89)</f>
        <v>1.4132451038640893E-2</v>
      </c>
      <c r="P720">
        <f>IF(N720&gt;O719,"ND",IF(N720&lt;O720,"ND",N720))</f>
        <v>2.0888936844444289E-2</v>
      </c>
    </row>
    <row r="721" spans="1:19">
      <c r="A721">
        <v>555425.56000000006</v>
      </c>
      <c r="B721">
        <v>3717913.18</v>
      </c>
      <c r="D721">
        <f t="shared" si="180"/>
        <v>3717913.18</v>
      </c>
      <c r="E721">
        <v>42</v>
      </c>
      <c r="F721" t="s">
        <v>13</v>
      </c>
      <c r="G721">
        <f t="shared" si="181"/>
        <v>1</v>
      </c>
      <c r="H721">
        <f t="shared" si="182"/>
        <v>3717913.18</v>
      </c>
      <c r="K721">
        <f t="shared" si="183"/>
        <v>1.9093381605755657E-2</v>
      </c>
      <c r="L721">
        <v>42</v>
      </c>
      <c r="M721" t="s">
        <v>13</v>
      </c>
      <c r="N721">
        <f t="shared" si="184"/>
        <v>1.9093381605755657E-2</v>
      </c>
      <c r="P721">
        <f>IF(N721&gt;O719,"ND",IF(N721&lt;O720,"ND",N721))</f>
        <v>1.9093381605755657E-2</v>
      </c>
    </row>
    <row r="722" spans="1:19">
      <c r="A722">
        <v>599102.91</v>
      </c>
      <c r="B722">
        <v>3506619.26</v>
      </c>
      <c r="D722">
        <f t="shared" si="180"/>
        <v>3506619.26</v>
      </c>
      <c r="E722">
        <v>42</v>
      </c>
      <c r="F722" t="s">
        <v>13</v>
      </c>
      <c r="G722">
        <f t="shared" si="181"/>
        <v>1</v>
      </c>
      <c r="H722">
        <f t="shared" si="182"/>
        <v>3506619.26</v>
      </c>
      <c r="K722">
        <f t="shared" si="183"/>
        <v>1.8008279493302342E-2</v>
      </c>
      <c r="L722">
        <v>42</v>
      </c>
      <c r="M722" t="s">
        <v>13</v>
      </c>
      <c r="N722">
        <f t="shared" si="184"/>
        <v>1.8008279493302342E-2</v>
      </c>
      <c r="P722">
        <f>IF(N722&gt;O719,"ND",IF(N722&lt;O720,"ND",N722))</f>
        <v>1.8008279493302342E-2</v>
      </c>
    </row>
    <row r="723" spans="1:19">
      <c r="A723">
        <v>173487.45</v>
      </c>
      <c r="B723">
        <v>4354.1400000000003</v>
      </c>
      <c r="D723">
        <f t="shared" si="180"/>
        <v>4354.1400000000003</v>
      </c>
      <c r="E723">
        <v>72</v>
      </c>
      <c r="F723" t="s">
        <v>13</v>
      </c>
      <c r="G723">
        <f t="shared" si="181"/>
        <v>1</v>
      </c>
      <c r="H723">
        <f t="shared" si="182"/>
        <v>4354.1400000000003</v>
      </c>
      <c r="K723">
        <f t="shared" si="183"/>
        <v>2.2360731023010316E-5</v>
      </c>
      <c r="L723">
        <v>72</v>
      </c>
      <c r="M723" t="s">
        <v>13</v>
      </c>
      <c r="N723">
        <f t="shared" si="184"/>
        <v>2.2360731023010316E-5</v>
      </c>
      <c r="O723">
        <f>AVERAGE(N723:N728)</f>
        <v>2.970263635818129E-5</v>
      </c>
      <c r="P723">
        <f>IF(N723&gt;O725,"ND",IF(N723&lt;O726,"ND",N723))</f>
        <v>2.2360731023010316E-5</v>
      </c>
      <c r="Q723">
        <f>AVERAGE(P723:P728)</f>
        <v>1.3079723742383887E-5</v>
      </c>
      <c r="R723">
        <f t="shared" si="176"/>
        <v>72</v>
      </c>
      <c r="S723">
        <f t="shared" ref="S723" si="187">ROW(R723)</f>
        <v>723</v>
      </c>
    </row>
    <row r="724" spans="1:19">
      <c r="A724">
        <v>171322.81</v>
      </c>
      <c r="B724">
        <v>4017.01</v>
      </c>
      <c r="D724">
        <f t="shared" si="180"/>
        <v>4017.01</v>
      </c>
      <c r="E724">
        <v>72</v>
      </c>
      <c r="F724" t="s">
        <v>13</v>
      </c>
      <c r="G724">
        <f t="shared" si="181"/>
        <v>1</v>
      </c>
      <c r="H724">
        <f t="shared" si="182"/>
        <v>4017.01</v>
      </c>
      <c r="K724">
        <f t="shared" si="183"/>
        <v>2.0629396419670167E-5</v>
      </c>
      <c r="L724">
        <v>72</v>
      </c>
      <c r="M724" t="s">
        <v>13</v>
      </c>
      <c r="N724">
        <f t="shared" si="184"/>
        <v>2.0629396419670167E-5</v>
      </c>
      <c r="O724">
        <f>STDEV(N723:N728)</f>
        <v>4.2099775815494703E-5</v>
      </c>
      <c r="P724">
        <f>IF(N724&gt;O725,"ND",IF(N724&lt;O726,"ND",N724))</f>
        <v>2.0629396419670167E-5</v>
      </c>
    </row>
    <row r="725" spans="1:19">
      <c r="A725">
        <v>174439.24</v>
      </c>
      <c r="B725">
        <v>4363.4399999999996</v>
      </c>
      <c r="D725">
        <f t="shared" si="180"/>
        <v>4363.4399999999996</v>
      </c>
      <c r="E725">
        <v>72</v>
      </c>
      <c r="F725" t="s">
        <v>13</v>
      </c>
      <c r="G725">
        <f t="shared" si="181"/>
        <v>1</v>
      </c>
      <c r="H725">
        <f t="shared" si="182"/>
        <v>4363.4399999999996</v>
      </c>
      <c r="K725">
        <f t="shared" si="183"/>
        <v>2.2408491269238959E-5</v>
      </c>
      <c r="L725">
        <v>72</v>
      </c>
      <c r="M725" t="s">
        <v>13</v>
      </c>
      <c r="N725">
        <f t="shared" si="184"/>
        <v>2.2408491269238959E-5</v>
      </c>
      <c r="O725">
        <f>O723+(O724*1.89)</f>
        <v>1.0927121264946628E-4</v>
      </c>
      <c r="P725">
        <f>IF(N725&gt;O725,"ND",IF(N725&lt;O726,"ND",N725))</f>
        <v>2.2408491269238959E-5</v>
      </c>
    </row>
    <row r="726" spans="1:19">
      <c r="A726">
        <v>188866.21</v>
      </c>
      <c r="B726">
        <v>0</v>
      </c>
      <c r="D726">
        <f t="shared" si="180"/>
        <v>0</v>
      </c>
      <c r="E726">
        <v>72</v>
      </c>
      <c r="F726" t="s">
        <v>13</v>
      </c>
      <c r="G726">
        <f t="shared" si="181"/>
        <v>1</v>
      </c>
      <c r="H726">
        <f t="shared" si="182"/>
        <v>0</v>
      </c>
      <c r="K726">
        <f t="shared" si="183"/>
        <v>0</v>
      </c>
      <c r="L726">
        <v>72</v>
      </c>
      <c r="M726" t="s">
        <v>13</v>
      </c>
      <c r="N726">
        <f t="shared" si="184"/>
        <v>0</v>
      </c>
      <c r="O726">
        <f>O723-(O724*1.89)</f>
        <v>-4.9865939933103705E-5</v>
      </c>
      <c r="P726">
        <f>IF(N726&gt;O725,"ND",IF(N726&lt;O726,"ND",N726))</f>
        <v>0</v>
      </c>
    </row>
    <row r="727" spans="1:19">
      <c r="A727">
        <v>174857.57</v>
      </c>
      <c r="B727">
        <v>21968.06</v>
      </c>
      <c r="D727">
        <f t="shared" si="180"/>
        <v>21968.06</v>
      </c>
      <c r="E727">
        <v>72</v>
      </c>
      <c r="F727" t="s">
        <v>13</v>
      </c>
      <c r="G727">
        <f t="shared" si="181"/>
        <v>1</v>
      </c>
      <c r="H727">
        <f t="shared" si="182"/>
        <v>21968.06</v>
      </c>
      <c r="K727">
        <f t="shared" si="183"/>
        <v>1.1281719943716831E-4</v>
      </c>
      <c r="L727">
        <v>72</v>
      </c>
      <c r="M727" t="s">
        <v>13</v>
      </c>
      <c r="N727">
        <f t="shared" si="184"/>
        <v>1.1281719943716831E-4</v>
      </c>
      <c r="P727" t="str">
        <f>IF(N727&gt;O725,"ND",IF(N727&lt;O726,"ND",N727))</f>
        <v>ND</v>
      </c>
    </row>
    <row r="728" spans="1:19">
      <c r="A728">
        <v>182602.92</v>
      </c>
      <c r="B728">
        <v>0</v>
      </c>
      <c r="D728">
        <f t="shared" si="180"/>
        <v>0</v>
      </c>
      <c r="E728">
        <v>72</v>
      </c>
      <c r="F728" t="s">
        <v>13</v>
      </c>
      <c r="G728">
        <f t="shared" si="181"/>
        <v>1</v>
      </c>
      <c r="H728">
        <f t="shared" si="182"/>
        <v>0</v>
      </c>
      <c r="K728">
        <f t="shared" si="183"/>
        <v>0</v>
      </c>
      <c r="L728">
        <v>72</v>
      </c>
      <c r="M728" t="s">
        <v>13</v>
      </c>
      <c r="N728">
        <f t="shared" si="184"/>
        <v>0</v>
      </c>
      <c r="P728">
        <f>IF(N728&gt;O725,"ND",IF(N728&lt;O726,"ND",N728))</f>
        <v>0</v>
      </c>
    </row>
    <row r="729" spans="1:19">
      <c r="A729">
        <v>132569.45000000001</v>
      </c>
      <c r="B729">
        <v>730912.29</v>
      </c>
      <c r="D729">
        <f t="shared" si="180"/>
        <v>730912.29</v>
      </c>
      <c r="E729">
        <v>43</v>
      </c>
      <c r="F729" t="s">
        <v>13</v>
      </c>
      <c r="G729">
        <f t="shared" si="181"/>
        <v>1</v>
      </c>
      <c r="H729">
        <f t="shared" si="182"/>
        <v>730912.29</v>
      </c>
      <c r="K729">
        <f t="shared" si="183"/>
        <v>3.7536076281659554E-3</v>
      </c>
      <c r="L729">
        <v>43</v>
      </c>
      <c r="M729" t="s">
        <v>13</v>
      </c>
      <c r="N729">
        <f t="shared" si="184"/>
        <v>3.7536076281659554E-3</v>
      </c>
      <c r="O729">
        <f>AVERAGE(N729:N734)</f>
        <v>3.5150052268650006E-3</v>
      </c>
      <c r="P729">
        <f>IF(N729&gt;O731,"ND",IF(N729&lt;O732,"ND",N729))</f>
        <v>3.7536076281659554E-3</v>
      </c>
      <c r="Q729">
        <f>AVERAGE(P729:P734)</f>
        <v>3.5150052268650006E-3</v>
      </c>
      <c r="R729">
        <f t="shared" si="176"/>
        <v>43</v>
      </c>
      <c r="S729">
        <f t="shared" ref="S729" si="188">ROW(R729)</f>
        <v>729</v>
      </c>
    </row>
    <row r="730" spans="1:19">
      <c r="A730">
        <v>180321.78</v>
      </c>
      <c r="B730">
        <v>703323.06</v>
      </c>
      <c r="D730">
        <f t="shared" si="180"/>
        <v>703323.06</v>
      </c>
      <c r="E730">
        <v>43</v>
      </c>
      <c r="F730" t="s">
        <v>13</v>
      </c>
      <c r="G730">
        <f t="shared" si="181"/>
        <v>1</v>
      </c>
      <c r="H730">
        <f t="shared" si="182"/>
        <v>703323.06</v>
      </c>
      <c r="K730">
        <f t="shared" si="183"/>
        <v>3.6119228520306067E-3</v>
      </c>
      <c r="L730">
        <v>43</v>
      </c>
      <c r="M730" t="s">
        <v>13</v>
      </c>
      <c r="N730">
        <f t="shared" si="184"/>
        <v>3.6119228520306067E-3</v>
      </c>
      <c r="O730">
        <f>STDEV(N729:N734)</f>
        <v>7.4783564030137472E-4</v>
      </c>
      <c r="P730">
        <f>IF(N730&gt;O731,"ND",IF(N730&lt;O732,"ND",N730))</f>
        <v>3.6119228520306067E-3</v>
      </c>
    </row>
    <row r="731" spans="1:19">
      <c r="A731">
        <v>207748.02</v>
      </c>
      <c r="B731">
        <v>935701.57</v>
      </c>
      <c r="D731">
        <f t="shared" si="180"/>
        <v>935701.57</v>
      </c>
      <c r="E731">
        <v>43</v>
      </c>
      <c r="F731" t="s">
        <v>13</v>
      </c>
      <c r="G731">
        <f t="shared" si="181"/>
        <v>1</v>
      </c>
      <c r="H731">
        <f t="shared" si="182"/>
        <v>935701.57</v>
      </c>
      <c r="K731">
        <f t="shared" si="183"/>
        <v>4.8053050945946743E-3</v>
      </c>
      <c r="L731">
        <v>43</v>
      </c>
      <c r="M731" t="s">
        <v>13</v>
      </c>
      <c r="N731">
        <f t="shared" si="184"/>
        <v>4.8053050945946743E-3</v>
      </c>
      <c r="O731">
        <f>O729+(O730*1.89)</f>
        <v>4.9284145870345988E-3</v>
      </c>
      <c r="P731">
        <f>IF(N731&gt;O731,"ND",IF(N731&lt;O732,"ND",N731))</f>
        <v>4.8053050945946743E-3</v>
      </c>
    </row>
    <row r="732" spans="1:19">
      <c r="A732">
        <v>114125.69</v>
      </c>
      <c r="B732">
        <v>603640.19999999995</v>
      </c>
      <c r="D732">
        <f t="shared" si="180"/>
        <v>603640.19999999995</v>
      </c>
      <c r="E732">
        <v>43</v>
      </c>
      <c r="F732" t="s">
        <v>13</v>
      </c>
      <c r="G732">
        <f t="shared" si="181"/>
        <v>1</v>
      </c>
      <c r="H732">
        <f t="shared" si="182"/>
        <v>603640.19999999995</v>
      </c>
      <c r="K732">
        <f t="shared" si="183"/>
        <v>3.1000004930654846E-3</v>
      </c>
      <c r="L732">
        <v>43</v>
      </c>
      <c r="M732" t="s">
        <v>13</v>
      </c>
      <c r="N732">
        <f t="shared" si="184"/>
        <v>3.1000004930654846E-3</v>
      </c>
      <c r="O732">
        <f>O729-(O730*1.89)</f>
        <v>2.1015958666954025E-3</v>
      </c>
      <c r="P732">
        <f>IF(N732&gt;O731,"ND",IF(N732&lt;O732,"ND",N732))</f>
        <v>3.1000004930654846E-3</v>
      </c>
    </row>
    <row r="733" spans="1:19">
      <c r="A733">
        <v>153397.97</v>
      </c>
      <c r="B733">
        <v>621610.59</v>
      </c>
      <c r="D733">
        <f t="shared" si="180"/>
        <v>621610.59</v>
      </c>
      <c r="E733">
        <v>43</v>
      </c>
      <c r="F733" t="s">
        <v>13</v>
      </c>
      <c r="G733">
        <f t="shared" si="181"/>
        <v>1</v>
      </c>
      <c r="H733">
        <f t="shared" si="182"/>
        <v>621610.59</v>
      </c>
      <c r="K733">
        <f t="shared" si="183"/>
        <v>3.1922876168530971E-3</v>
      </c>
      <c r="L733">
        <v>43</v>
      </c>
      <c r="M733" t="s">
        <v>13</v>
      </c>
      <c r="N733">
        <f t="shared" si="184"/>
        <v>3.1922876168530971E-3</v>
      </c>
      <c r="P733">
        <f>IF(N733&gt;O731,"ND",IF(N733&lt;O732,"ND",N733))</f>
        <v>3.1922876168530971E-3</v>
      </c>
    </row>
    <row r="734" spans="1:19">
      <c r="A734">
        <v>136247.60999999999</v>
      </c>
      <c r="B734">
        <v>511518.33</v>
      </c>
      <c r="D734">
        <f t="shared" si="180"/>
        <v>511518.33</v>
      </c>
      <c r="E734">
        <v>43</v>
      </c>
      <c r="F734" t="s">
        <v>13</v>
      </c>
      <c r="G734">
        <f t="shared" si="181"/>
        <v>1</v>
      </c>
      <c r="H734">
        <f t="shared" si="182"/>
        <v>511518.33</v>
      </c>
      <c r="K734">
        <f t="shared" si="183"/>
        <v>2.6269076764801839E-3</v>
      </c>
      <c r="L734">
        <v>43</v>
      </c>
      <c r="M734" t="s">
        <v>13</v>
      </c>
      <c r="N734">
        <f t="shared" si="184"/>
        <v>2.6269076764801839E-3</v>
      </c>
      <c r="P734">
        <f>IF(N734&gt;O731,"ND",IF(N734&lt;O732,"ND",N734))</f>
        <v>2.6269076764801839E-3</v>
      </c>
    </row>
    <row r="735" spans="1:19">
      <c r="A735">
        <v>355593.53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7.4845355758796057E-6</v>
      </c>
      <c r="P735">
        <f>IF(N735&gt;O737,"ND",IF(N735&lt;O738,"ND",N735))</f>
        <v>0</v>
      </c>
      <c r="Q735">
        <f>AVERAGE(P735:P740)</f>
        <v>7.4845355758796057E-6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398465.5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1.0971309219385166E-5</v>
      </c>
      <c r="P736">
        <f>IF(N736&gt;O737,"ND",IF(N736&lt;O738,"ND",N736))</f>
        <v>0</v>
      </c>
    </row>
    <row r="737" spans="1:19">
      <c r="A737">
        <v>398877.5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2.822031000051757E-5</v>
      </c>
      <c r="P737">
        <f>IF(N737&gt;O737,"ND",IF(N737&lt;O738,"ND",N737))</f>
        <v>0</v>
      </c>
    </row>
    <row r="738" spans="1:19">
      <c r="A738">
        <v>404436.45</v>
      </c>
      <c r="B738">
        <v>1312.38</v>
      </c>
      <c r="D738">
        <f t="shared" si="180"/>
        <v>1312.38</v>
      </c>
      <c r="E738" t="s">
        <v>8</v>
      </c>
      <c r="F738" t="s">
        <v>13</v>
      </c>
      <c r="G738">
        <f t="shared" si="181"/>
        <v>1</v>
      </c>
      <c r="H738">
        <f t="shared" si="182"/>
        <v>1312.38</v>
      </c>
      <c r="K738">
        <f t="shared" si="183"/>
        <v>6.7397410694140007E-6</v>
      </c>
      <c r="L738" t="s">
        <v>8</v>
      </c>
      <c r="M738" t="s">
        <v>13</v>
      </c>
      <c r="N738">
        <f t="shared" si="184"/>
        <v>6.7397410694140007E-6</v>
      </c>
      <c r="O738">
        <f>O735-(O736*1.89)</f>
        <v>-1.3251238848758357E-5</v>
      </c>
      <c r="P738">
        <f>IF(N738&gt;O737,"ND",IF(N738&lt;O738,"ND",N738))</f>
        <v>6.7397410694140007E-6</v>
      </c>
    </row>
    <row r="739" spans="1:19">
      <c r="A739">
        <v>381088.36</v>
      </c>
      <c r="B739">
        <v>1951.91</v>
      </c>
      <c r="D739">
        <f t="shared" si="180"/>
        <v>1951.91</v>
      </c>
      <c r="E739" t="s">
        <v>8</v>
      </c>
      <c r="F739" t="s">
        <v>13</v>
      </c>
      <c r="G739">
        <f t="shared" si="181"/>
        <v>1</v>
      </c>
      <c r="H739">
        <f t="shared" si="182"/>
        <v>1951.91</v>
      </c>
      <c r="K739">
        <f t="shared" si="183"/>
        <v>1.0024054001737212E-5</v>
      </c>
      <c r="L739" t="s">
        <v>8</v>
      </c>
      <c r="M739" t="s">
        <v>13</v>
      </c>
      <c r="N739">
        <f t="shared" si="184"/>
        <v>1.0024054001737212E-5</v>
      </c>
      <c r="P739">
        <f>IF(N739&gt;O737,"ND",IF(N739&lt;O738,"ND",N739))</f>
        <v>1.0024054001737212E-5</v>
      </c>
    </row>
    <row r="740" spans="1:19">
      <c r="A740">
        <v>408075.16</v>
      </c>
      <c r="B740">
        <v>5480.16</v>
      </c>
      <c r="D740">
        <f t="shared" si="180"/>
        <v>5480.16</v>
      </c>
      <c r="E740" t="s">
        <v>8</v>
      </c>
      <c r="F740" t="s">
        <v>13</v>
      </c>
      <c r="G740">
        <f t="shared" si="181"/>
        <v>1</v>
      </c>
      <c r="H740">
        <f t="shared" si="182"/>
        <v>5480.16</v>
      </c>
      <c r="K740">
        <f t="shared" si="183"/>
        <v>2.8143418384126418E-5</v>
      </c>
      <c r="L740" t="s">
        <v>8</v>
      </c>
      <c r="M740" t="s">
        <v>13</v>
      </c>
      <c r="N740">
        <f t="shared" si="184"/>
        <v>2.8143418384126418E-5</v>
      </c>
      <c r="P740">
        <f>IF(N740&gt;O737,"ND",IF(N740&lt;O738,"ND",N740))</f>
        <v>2.8143418384126418E-5</v>
      </c>
    </row>
    <row r="741" spans="1:19">
      <c r="A741">
        <v>181826.06</v>
      </c>
      <c r="B741">
        <v>10978.7</v>
      </c>
      <c r="D741">
        <f t="shared" si="180"/>
        <v>10978.7</v>
      </c>
      <c r="E741">
        <v>44</v>
      </c>
      <c r="F741" t="s">
        <v>13</v>
      </c>
      <c r="G741">
        <f t="shared" si="181"/>
        <v>1</v>
      </c>
      <c r="H741">
        <f t="shared" si="182"/>
        <v>10978.7</v>
      </c>
      <c r="K741">
        <f t="shared" si="183"/>
        <v>5.6381227448433752E-5</v>
      </c>
      <c r="L741">
        <v>44</v>
      </c>
      <c r="M741" t="s">
        <v>13</v>
      </c>
      <c r="N741">
        <f t="shared" si="184"/>
        <v>5.6381227448433752E-5</v>
      </c>
      <c r="O741">
        <f>AVERAGE(N741:N746)</f>
        <v>8.8982174662877406E-5</v>
      </c>
      <c r="P741">
        <f>IF(N741&gt;O743,"ND",IF(N741&lt;O744,"ND",N741))</f>
        <v>5.6381227448433752E-5</v>
      </c>
      <c r="Q741">
        <f>AVERAGE(P741:P746)</f>
        <v>6.5230143159470305E-5</v>
      </c>
      <c r="R741">
        <f t="shared" si="176"/>
        <v>44</v>
      </c>
      <c r="S741">
        <f t="shared" ref="S741" si="190">ROW(R741)</f>
        <v>741</v>
      </c>
    </row>
    <row r="742" spans="1:19">
      <c r="A742">
        <v>185058.21</v>
      </c>
      <c r="B742">
        <v>15623.5</v>
      </c>
      <c r="D742">
        <f t="shared" si="180"/>
        <v>15623.5</v>
      </c>
      <c r="E742">
        <v>44</v>
      </c>
      <c r="F742" t="s">
        <v>13</v>
      </c>
      <c r="G742">
        <f t="shared" si="181"/>
        <v>1</v>
      </c>
      <c r="H742">
        <f t="shared" si="182"/>
        <v>15623.5</v>
      </c>
      <c r="K742">
        <f t="shared" si="183"/>
        <v>8.0234645908951397E-5</v>
      </c>
      <c r="L742">
        <v>44</v>
      </c>
      <c r="M742" t="s">
        <v>13</v>
      </c>
      <c r="N742">
        <f t="shared" si="184"/>
        <v>8.0234645908951397E-5</v>
      </c>
      <c r="O742">
        <f>STDEV(N741:N746)</f>
        <v>5.8737383404392778E-5</v>
      </c>
      <c r="P742">
        <f>IF(N742&gt;O743,"ND",IF(N742&lt;O744,"ND",N742))</f>
        <v>8.0234645908951397E-5</v>
      </c>
    </row>
    <row r="743" spans="1:19">
      <c r="A743">
        <v>184628.96</v>
      </c>
      <c r="B743">
        <v>12485.96</v>
      </c>
      <c r="D743">
        <f t="shared" si="180"/>
        <v>12485.96</v>
      </c>
      <c r="E743">
        <v>44</v>
      </c>
      <c r="F743" t="s">
        <v>13</v>
      </c>
      <c r="G743">
        <f t="shared" si="181"/>
        <v>1</v>
      </c>
      <c r="H743">
        <f t="shared" si="182"/>
        <v>12485.96</v>
      </c>
      <c r="K743">
        <f t="shared" si="183"/>
        <v>6.4121776774303494E-5</v>
      </c>
      <c r="L743">
        <v>44</v>
      </c>
      <c r="M743" t="s">
        <v>13</v>
      </c>
      <c r="N743">
        <f t="shared" si="184"/>
        <v>6.4121776774303494E-5</v>
      </c>
      <c r="O743">
        <f>O741+(O742*1.89)</f>
        <v>1.9999582929717977E-4</v>
      </c>
      <c r="P743">
        <f>IF(N743&gt;O743,"ND",IF(N743&lt;O744,"ND",N743))</f>
        <v>6.4121776774303494E-5</v>
      </c>
    </row>
    <row r="744" spans="1:19">
      <c r="A744">
        <v>195773.16</v>
      </c>
      <c r="B744">
        <v>11815.45</v>
      </c>
      <c r="D744">
        <f t="shared" si="180"/>
        <v>11815.45</v>
      </c>
      <c r="E744">
        <v>44</v>
      </c>
      <c r="F744" t="s">
        <v>13</v>
      </c>
      <c r="G744">
        <f t="shared" si="181"/>
        <v>1</v>
      </c>
      <c r="H744">
        <f t="shared" si="182"/>
        <v>11815.45</v>
      </c>
      <c r="K744">
        <f t="shared" si="183"/>
        <v>6.0678365731425089E-5</v>
      </c>
      <c r="L744">
        <v>44</v>
      </c>
      <c r="M744" t="s">
        <v>13</v>
      </c>
      <c r="N744">
        <f t="shared" si="184"/>
        <v>6.0678365731425089E-5</v>
      </c>
      <c r="O744">
        <f>O741-(O742*1.89)</f>
        <v>-2.2031479971424943E-5</v>
      </c>
      <c r="P744">
        <f>IF(N744&gt;O743,"ND",IF(N744&lt;O744,"ND",N744))</f>
        <v>6.0678365731425089E-5</v>
      </c>
    </row>
    <row r="745" spans="1:19">
      <c r="A745">
        <v>205231.41</v>
      </c>
      <c r="B745">
        <v>40452.129999999997</v>
      </c>
      <c r="D745">
        <f t="shared" si="180"/>
        <v>40452.129999999997</v>
      </c>
      <c r="E745">
        <v>44</v>
      </c>
      <c r="F745" t="s">
        <v>13</v>
      </c>
      <c r="G745">
        <f t="shared" si="181"/>
        <v>1</v>
      </c>
      <c r="H745">
        <f t="shared" si="182"/>
        <v>40452.129999999997</v>
      </c>
      <c r="K745">
        <f t="shared" si="183"/>
        <v>2.0774233217991293E-4</v>
      </c>
      <c r="L745">
        <v>44</v>
      </c>
      <c r="M745" t="s">
        <v>13</v>
      </c>
      <c r="N745">
        <f t="shared" si="184"/>
        <v>2.0774233217991293E-4</v>
      </c>
      <c r="P745" t="str">
        <f>IF(N745&gt;O743,"ND",IF(N745&lt;O744,"ND",N745))</f>
        <v>ND</v>
      </c>
    </row>
    <row r="746" spans="1:19">
      <c r="A746">
        <v>199380.27</v>
      </c>
      <c r="B746">
        <v>12605.31</v>
      </c>
      <c r="D746">
        <f t="shared" si="180"/>
        <v>12605.31</v>
      </c>
      <c r="E746">
        <v>44</v>
      </c>
      <c r="F746" t="s">
        <v>13</v>
      </c>
      <c r="G746">
        <f t="shared" si="181"/>
        <v>1</v>
      </c>
      <c r="H746">
        <f t="shared" si="182"/>
        <v>12605.31</v>
      </c>
      <c r="K746">
        <f t="shared" si="183"/>
        <v>6.4734699934237787E-5</v>
      </c>
      <c r="L746">
        <v>44</v>
      </c>
      <c r="M746" t="s">
        <v>13</v>
      </c>
      <c r="N746">
        <f t="shared" si="184"/>
        <v>6.4734699934237787E-5</v>
      </c>
      <c r="P746">
        <f>IF(N746&gt;O743,"ND",IF(N746&lt;O744,"ND",N746))</f>
        <v>6.4734699934237787E-5</v>
      </c>
    </row>
    <row r="747" spans="1:19">
      <c r="A747">
        <v>210876.22</v>
      </c>
      <c r="B747">
        <v>5407.92</v>
      </c>
      <c r="D747">
        <f t="shared" si="180"/>
        <v>5407.92</v>
      </c>
      <c r="E747">
        <v>306</v>
      </c>
      <c r="F747" t="s">
        <v>13</v>
      </c>
      <c r="G747">
        <f t="shared" si="181"/>
        <v>1</v>
      </c>
      <c r="H747">
        <f t="shared" si="182"/>
        <v>5407.92</v>
      </c>
      <c r="K747">
        <f t="shared" si="183"/>
        <v>2.7772429116647131E-5</v>
      </c>
      <c r="L747">
        <v>306</v>
      </c>
      <c r="M747" t="s">
        <v>13</v>
      </c>
      <c r="N747">
        <f t="shared" si="184"/>
        <v>2.7772429116647131E-5</v>
      </c>
      <c r="O747">
        <f>AVERAGE(N747:N752)</f>
        <v>2.3018632694401867E-5</v>
      </c>
      <c r="P747">
        <f>IF(N747&gt;O749,"ND",IF(N747&lt;O750,"ND",N747))</f>
        <v>2.7772429116647131E-5</v>
      </c>
      <c r="Q747">
        <f>AVERAGE(P747:P752)</f>
        <v>2.3018632694401867E-5</v>
      </c>
      <c r="R747">
        <f t="shared" si="176"/>
        <v>306</v>
      </c>
      <c r="S747">
        <f t="shared" ref="S747" si="191">ROW(R747)</f>
        <v>747</v>
      </c>
    </row>
    <row r="748" spans="1:19">
      <c r="A748">
        <v>217543.31</v>
      </c>
      <c r="B748">
        <v>5117.2299999999996</v>
      </c>
      <c r="D748">
        <f t="shared" si="180"/>
        <v>5117.2299999999996</v>
      </c>
      <c r="E748">
        <v>306</v>
      </c>
      <c r="F748" t="s">
        <v>13</v>
      </c>
      <c r="G748">
        <f t="shared" si="181"/>
        <v>1</v>
      </c>
      <c r="H748">
        <f t="shared" si="182"/>
        <v>5117.2299999999996</v>
      </c>
      <c r="K748">
        <f t="shared" si="183"/>
        <v>2.6279587613829381E-5</v>
      </c>
      <c r="L748">
        <v>306</v>
      </c>
      <c r="M748" t="s">
        <v>13</v>
      </c>
      <c r="N748">
        <f t="shared" si="184"/>
        <v>2.6279587613829381E-5</v>
      </c>
      <c r="O748">
        <f>STDEV(N747:N752)</f>
        <v>1.606524530363137E-5</v>
      </c>
      <c r="P748">
        <f>IF(N748&gt;O749,"ND",IF(N748&lt;O750,"ND",N748))</f>
        <v>2.6279587613829381E-5</v>
      </c>
    </row>
    <row r="749" spans="1:19">
      <c r="A749">
        <v>219932.63</v>
      </c>
      <c r="B749">
        <v>8657.51</v>
      </c>
      <c r="D749">
        <f t="shared" si="180"/>
        <v>8657.51</v>
      </c>
      <c r="E749">
        <v>306</v>
      </c>
      <c r="F749" t="s">
        <v>13</v>
      </c>
      <c r="G749">
        <f t="shared" si="181"/>
        <v>1</v>
      </c>
      <c r="H749">
        <f t="shared" si="182"/>
        <v>8657.51</v>
      </c>
      <c r="K749">
        <f t="shared" si="183"/>
        <v>4.4460732185694999E-5</v>
      </c>
      <c r="L749">
        <v>306</v>
      </c>
      <c r="M749" t="s">
        <v>13</v>
      </c>
      <c r="N749">
        <f t="shared" si="184"/>
        <v>4.4460732185694999E-5</v>
      </c>
      <c r="O749">
        <f>O747+(O748*1.89)</f>
        <v>5.338194631826516E-5</v>
      </c>
      <c r="P749">
        <f>IF(N749&gt;O749,"ND",IF(N749&lt;O750,"ND",N749))</f>
        <v>4.4460732185694999E-5</v>
      </c>
    </row>
    <row r="750" spans="1:19">
      <c r="A750">
        <v>195149.49</v>
      </c>
      <c r="B750">
        <v>6018.86</v>
      </c>
      <c r="D750">
        <f t="shared" si="180"/>
        <v>6018.86</v>
      </c>
      <c r="E750">
        <v>306</v>
      </c>
      <c r="F750" t="s">
        <v>13</v>
      </c>
      <c r="G750">
        <f t="shared" si="181"/>
        <v>1</v>
      </c>
      <c r="H750">
        <f t="shared" si="182"/>
        <v>6018.86</v>
      </c>
      <c r="K750">
        <f t="shared" si="183"/>
        <v>3.0909917808144858E-5</v>
      </c>
      <c r="L750">
        <v>306</v>
      </c>
      <c r="M750" t="s">
        <v>13</v>
      </c>
      <c r="N750">
        <f t="shared" si="184"/>
        <v>3.0909917808144858E-5</v>
      </c>
      <c r="O750">
        <f>O747-(O748*1.89)</f>
        <v>-7.3446809294614228E-6</v>
      </c>
      <c r="P750">
        <f>IF(N750&gt;O749,"ND",IF(N750&lt;O750,"ND",N750))</f>
        <v>3.0909917808144858E-5</v>
      </c>
    </row>
    <row r="751" spans="1:19">
      <c r="A751">
        <v>99914.880000000005</v>
      </c>
      <c r="B751">
        <v>0</v>
      </c>
      <c r="D751">
        <f t="shared" si="180"/>
        <v>0</v>
      </c>
      <c r="E751">
        <v>306</v>
      </c>
      <c r="F751" t="s">
        <v>13</v>
      </c>
      <c r="G751">
        <f t="shared" si="181"/>
        <v>1</v>
      </c>
      <c r="H751">
        <f t="shared" si="182"/>
        <v>0</v>
      </c>
      <c r="K751">
        <f t="shared" si="183"/>
        <v>0</v>
      </c>
      <c r="L751">
        <v>306</v>
      </c>
      <c r="M751" t="s">
        <v>13</v>
      </c>
      <c r="N751">
        <f t="shared" si="184"/>
        <v>0</v>
      </c>
      <c r="P751">
        <f>IF(N751&gt;O749,"ND",IF(N751&lt;O750,"ND",N751))</f>
        <v>0</v>
      </c>
    </row>
    <row r="752" spans="1:19">
      <c r="A752">
        <v>152422.21</v>
      </c>
      <c r="B752">
        <v>1691.97</v>
      </c>
      <c r="D752">
        <f t="shared" si="180"/>
        <v>1691.97</v>
      </c>
      <c r="E752">
        <v>306</v>
      </c>
      <c r="F752" t="s">
        <v>13</v>
      </c>
      <c r="G752">
        <f t="shared" si="181"/>
        <v>1</v>
      </c>
      <c r="H752">
        <f t="shared" si="182"/>
        <v>1691.97</v>
      </c>
      <c r="K752">
        <f t="shared" si="183"/>
        <v>8.6891294420948256E-6</v>
      </c>
      <c r="L752">
        <v>306</v>
      </c>
      <c r="M752" t="s">
        <v>13</v>
      </c>
      <c r="N752">
        <f t="shared" si="184"/>
        <v>8.6891294420948256E-6</v>
      </c>
      <c r="P752">
        <f>IF(N752&gt;O749,"ND",IF(N752&lt;O750,"ND",N752))</f>
        <v>8.6891294420948256E-6</v>
      </c>
    </row>
    <row r="753" spans="1:19">
      <c r="A753">
        <v>240413.23</v>
      </c>
      <c r="B753">
        <v>0</v>
      </c>
      <c r="D753">
        <f t="shared" si="180"/>
        <v>0</v>
      </c>
      <c r="E753">
        <v>45</v>
      </c>
      <c r="F753" t="s">
        <v>13</v>
      </c>
      <c r="G753">
        <f t="shared" si="181"/>
        <v>1</v>
      </c>
      <c r="H753">
        <f t="shared" si="182"/>
        <v>0</v>
      </c>
      <c r="K753">
        <f t="shared" si="183"/>
        <v>0</v>
      </c>
      <c r="L753">
        <v>45</v>
      </c>
      <c r="M753" t="s">
        <v>13</v>
      </c>
      <c r="N753">
        <f t="shared" si="184"/>
        <v>0</v>
      </c>
      <c r="O753">
        <f>AVERAGE(N753:N758)</f>
        <v>1.6517470317349385E-5</v>
      </c>
      <c r="P753">
        <f>IF(N753&gt;O755,"ND",IF(N753&lt;O756,"ND",N753))</f>
        <v>0</v>
      </c>
      <c r="Q753">
        <f>AVERAGE(P753:P758)</f>
        <v>1.6517470317349385E-5</v>
      </c>
      <c r="R753">
        <f t="shared" si="176"/>
        <v>45</v>
      </c>
      <c r="S753">
        <f t="shared" ref="S753" si="192">ROW(R753)</f>
        <v>753</v>
      </c>
    </row>
    <row r="754" spans="1:19">
      <c r="A754">
        <v>281269.23</v>
      </c>
      <c r="B754">
        <v>0</v>
      </c>
      <c r="D754">
        <f t="shared" si="180"/>
        <v>0</v>
      </c>
      <c r="E754">
        <v>45</v>
      </c>
      <c r="F754" t="s">
        <v>13</v>
      </c>
      <c r="G754">
        <f t="shared" si="181"/>
        <v>1</v>
      </c>
      <c r="H754">
        <f t="shared" si="182"/>
        <v>0</v>
      </c>
      <c r="K754">
        <f t="shared" si="183"/>
        <v>0</v>
      </c>
      <c r="L754">
        <v>45</v>
      </c>
      <c r="M754" t="s">
        <v>13</v>
      </c>
      <c r="N754">
        <f t="shared" si="184"/>
        <v>0</v>
      </c>
      <c r="O754">
        <f>STDEV(N753:N758)</f>
        <v>2.0825605763228185E-5</v>
      </c>
      <c r="P754">
        <f>IF(N754&gt;O755,"ND",IF(N754&lt;O756,"ND",N754))</f>
        <v>0</v>
      </c>
    </row>
    <row r="755" spans="1:19">
      <c r="A755">
        <v>314945.03999999998</v>
      </c>
      <c r="B755">
        <v>0</v>
      </c>
      <c r="D755">
        <f t="shared" si="180"/>
        <v>0</v>
      </c>
      <c r="E755">
        <v>45</v>
      </c>
      <c r="F755" t="s">
        <v>13</v>
      </c>
      <c r="G755">
        <f t="shared" si="181"/>
        <v>1</v>
      </c>
      <c r="H755">
        <f t="shared" si="182"/>
        <v>0</v>
      </c>
      <c r="K755">
        <f t="shared" si="183"/>
        <v>0</v>
      </c>
      <c r="L755">
        <v>45</v>
      </c>
      <c r="M755" t="s">
        <v>13</v>
      </c>
      <c r="N755">
        <f t="shared" si="184"/>
        <v>0</v>
      </c>
      <c r="O755">
        <f>O753+(O754*1.89)</f>
        <v>5.5877865209850658E-5</v>
      </c>
      <c r="P755">
        <f>IF(N755&gt;O755,"ND",IF(N755&lt;O756,"ND",N755))</f>
        <v>0</v>
      </c>
    </row>
    <row r="756" spans="1:19">
      <c r="A756">
        <v>360590.6</v>
      </c>
      <c r="B756">
        <v>9366.42</v>
      </c>
      <c r="D756">
        <f t="shared" si="180"/>
        <v>9366.42</v>
      </c>
      <c r="E756">
        <v>45</v>
      </c>
      <c r="F756" t="s">
        <v>13</v>
      </c>
      <c r="G756">
        <f t="shared" si="181"/>
        <v>1</v>
      </c>
      <c r="H756">
        <f t="shared" si="182"/>
        <v>9366.42</v>
      </c>
      <c r="K756">
        <f t="shared" si="183"/>
        <v>4.8101346825904604E-5</v>
      </c>
      <c r="L756">
        <v>45</v>
      </c>
      <c r="M756" t="s">
        <v>13</v>
      </c>
      <c r="N756">
        <f t="shared" si="184"/>
        <v>4.8101346825904604E-5</v>
      </c>
      <c r="O756">
        <f>O753-(O754*1.89)</f>
        <v>-2.2842924575151885E-5</v>
      </c>
      <c r="P756">
        <f>IF(N756&gt;O755,"ND",IF(N756&lt;O756,"ND",N756))</f>
        <v>4.8101346825904604E-5</v>
      </c>
    </row>
    <row r="757" spans="1:19">
      <c r="A757">
        <v>409436.31</v>
      </c>
      <c r="B757">
        <v>6869.04</v>
      </c>
      <c r="D757">
        <f t="shared" si="180"/>
        <v>6869.04</v>
      </c>
      <c r="E757">
        <v>45</v>
      </c>
      <c r="F757" t="s">
        <v>13</v>
      </c>
      <c r="G757">
        <f t="shared" si="181"/>
        <v>1</v>
      </c>
      <c r="H757">
        <f t="shared" si="182"/>
        <v>6869.04</v>
      </c>
      <c r="K757">
        <f t="shared" si="183"/>
        <v>3.5276025995098637E-5</v>
      </c>
      <c r="L757">
        <v>45</v>
      </c>
      <c r="M757" t="s">
        <v>13</v>
      </c>
      <c r="N757">
        <f t="shared" si="184"/>
        <v>3.5276025995098637E-5</v>
      </c>
      <c r="P757">
        <f>IF(N757&gt;O755,"ND",IF(N757&lt;O756,"ND",N757))</f>
        <v>3.5276025995098637E-5</v>
      </c>
    </row>
    <row r="758" spans="1:19">
      <c r="A758">
        <v>416777.54</v>
      </c>
      <c r="B758">
        <v>3062.49</v>
      </c>
      <c r="D758">
        <f t="shared" si="180"/>
        <v>3062.49</v>
      </c>
      <c r="E758">
        <v>45</v>
      </c>
      <c r="F758" t="s">
        <v>13</v>
      </c>
      <c r="G758">
        <f t="shared" si="181"/>
        <v>1</v>
      </c>
      <c r="H758">
        <f t="shared" si="182"/>
        <v>3062.49</v>
      </c>
      <c r="K758">
        <f t="shared" si="183"/>
        <v>1.5727449083093067E-5</v>
      </c>
      <c r="L758">
        <v>45</v>
      </c>
      <c r="M758" t="s">
        <v>13</v>
      </c>
      <c r="N758">
        <f t="shared" si="184"/>
        <v>1.5727449083093067E-5</v>
      </c>
      <c r="P758">
        <f>IF(N758&gt;O755,"ND",IF(N758&lt;O756,"ND",N758))</f>
        <v>1.5727449083093067E-5</v>
      </c>
    </row>
    <row r="759" spans="1:19">
      <c r="A759">
        <v>560101.26</v>
      </c>
      <c r="B759">
        <v>11617.73</v>
      </c>
      <c r="D759">
        <f t="shared" si="180"/>
        <v>11617.73</v>
      </c>
      <c r="E759">
        <v>310</v>
      </c>
      <c r="F759" t="s">
        <v>13</v>
      </c>
      <c r="G759">
        <f t="shared" si="181"/>
        <v>1</v>
      </c>
      <c r="H759">
        <f t="shared" si="182"/>
        <v>11617.73</v>
      </c>
      <c r="K759">
        <f t="shared" si="183"/>
        <v>5.9662972625583377E-5</v>
      </c>
      <c r="L759">
        <v>310</v>
      </c>
      <c r="M759" t="s">
        <v>13</v>
      </c>
      <c r="N759">
        <f t="shared" si="184"/>
        <v>5.9662972625583377E-5</v>
      </c>
      <c r="O759">
        <f>AVERAGE(N759:N764)</f>
        <v>4.8819034396921077E-5</v>
      </c>
      <c r="P759">
        <f>IF(N759&gt;O761,"ND",IF(N759&lt;O762,"ND",N759))</f>
        <v>5.9662972625583377E-5</v>
      </c>
      <c r="Q759">
        <f>AVERAGE(P759:P764)</f>
        <v>4.8819034396921077E-5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560325.77</v>
      </c>
      <c r="B760">
        <v>16952.36</v>
      </c>
      <c r="D760">
        <f t="shared" si="180"/>
        <v>16952.36</v>
      </c>
      <c r="E760">
        <v>310</v>
      </c>
      <c r="F760" t="s">
        <v>13</v>
      </c>
      <c r="G760">
        <f t="shared" si="181"/>
        <v>1</v>
      </c>
      <c r="H760">
        <f t="shared" si="182"/>
        <v>16952.36</v>
      </c>
      <c r="K760">
        <f t="shared" si="183"/>
        <v>8.7059020188886703E-5</v>
      </c>
      <c r="L760">
        <v>310</v>
      </c>
      <c r="M760" t="s">
        <v>13</v>
      </c>
      <c r="N760">
        <f t="shared" si="184"/>
        <v>8.7059020188886703E-5</v>
      </c>
      <c r="O760">
        <f>STDEV(N759:N764)</f>
        <v>2.4007298079902316E-5</v>
      </c>
      <c r="P760">
        <f>IF(N760&gt;O761,"ND",IF(N760&lt;O762,"ND",N760))</f>
        <v>8.7059020188886703E-5</v>
      </c>
    </row>
    <row r="761" spans="1:19">
      <c r="A761">
        <v>535829.43000000005</v>
      </c>
      <c r="B761">
        <v>10028.1</v>
      </c>
      <c r="D761">
        <f t="shared" si="180"/>
        <v>10028.1</v>
      </c>
      <c r="E761">
        <v>310</v>
      </c>
      <c r="F761" t="s">
        <v>13</v>
      </c>
      <c r="G761">
        <f t="shared" si="181"/>
        <v>1</v>
      </c>
      <c r="H761">
        <f t="shared" si="182"/>
        <v>10028.1</v>
      </c>
      <c r="K761">
        <f t="shared" si="183"/>
        <v>5.1499411312417546E-5</v>
      </c>
      <c r="L761">
        <v>310</v>
      </c>
      <c r="M761" t="s">
        <v>13</v>
      </c>
      <c r="N761">
        <f t="shared" si="184"/>
        <v>5.1499411312417546E-5</v>
      </c>
      <c r="O761">
        <f>O759+(O760*1.89)</f>
        <v>9.4192827767936453E-5</v>
      </c>
      <c r="P761">
        <f>IF(N761&gt;O761,"ND",IF(N761&lt;O762,"ND",N761))</f>
        <v>5.1499411312417546E-5</v>
      </c>
    </row>
    <row r="762" spans="1:19">
      <c r="A762">
        <v>517754.73</v>
      </c>
      <c r="B762">
        <v>4262.13</v>
      </c>
      <c r="D762">
        <f t="shared" si="180"/>
        <v>4262.13</v>
      </c>
      <c r="E762">
        <v>310</v>
      </c>
      <c r="F762" t="s">
        <v>13</v>
      </c>
      <c r="G762">
        <f t="shared" si="181"/>
        <v>1</v>
      </c>
      <c r="H762">
        <f t="shared" si="182"/>
        <v>4262.13</v>
      </c>
      <c r="K762">
        <f t="shared" si="183"/>
        <v>2.1888212715967549E-5</v>
      </c>
      <c r="L762">
        <v>310</v>
      </c>
      <c r="M762" t="s">
        <v>13</v>
      </c>
      <c r="N762">
        <f t="shared" si="184"/>
        <v>2.1888212715967549E-5</v>
      </c>
      <c r="O762">
        <f>O759-(O760*1.89)</f>
        <v>3.4452410259057007E-6</v>
      </c>
      <c r="P762">
        <f>IF(N762&gt;O761,"ND",IF(N762&lt;O762,"ND",N762))</f>
        <v>2.1888212715967549E-5</v>
      </c>
    </row>
    <row r="763" spans="1:19">
      <c r="A763">
        <v>559997.9</v>
      </c>
      <c r="B763">
        <v>9313.0499999999993</v>
      </c>
      <c r="D763">
        <f t="shared" si="180"/>
        <v>9313.0499999999993</v>
      </c>
      <c r="E763">
        <v>310</v>
      </c>
      <c r="F763" t="s">
        <v>13</v>
      </c>
      <c r="G763">
        <f t="shared" si="181"/>
        <v>1</v>
      </c>
      <c r="H763">
        <f t="shared" si="182"/>
        <v>9313.0499999999993</v>
      </c>
      <c r="K763">
        <f t="shared" si="183"/>
        <v>4.7827264638676337E-5</v>
      </c>
      <c r="L763">
        <v>310</v>
      </c>
      <c r="M763" t="s">
        <v>13</v>
      </c>
      <c r="N763">
        <f t="shared" si="184"/>
        <v>4.7827264638676337E-5</v>
      </c>
      <c r="P763">
        <f>IF(N763&gt;O761,"ND",IF(N763&lt;O762,"ND",N763))</f>
        <v>4.7827264638676337E-5</v>
      </c>
    </row>
    <row r="764" spans="1:19">
      <c r="A764">
        <v>518865.84</v>
      </c>
      <c r="B764">
        <v>4863.6499999999996</v>
      </c>
      <c r="D764">
        <f t="shared" si="180"/>
        <v>4863.6499999999996</v>
      </c>
      <c r="E764">
        <v>310</v>
      </c>
      <c r="F764" t="s">
        <v>13</v>
      </c>
      <c r="G764">
        <f t="shared" si="181"/>
        <v>1</v>
      </c>
      <c r="H764">
        <f t="shared" si="182"/>
        <v>4863.6499999999996</v>
      </c>
      <c r="K764">
        <f t="shared" si="183"/>
        <v>2.4977324899994971E-5</v>
      </c>
      <c r="L764">
        <v>310</v>
      </c>
      <c r="M764" t="s">
        <v>13</v>
      </c>
      <c r="N764">
        <f t="shared" si="184"/>
        <v>2.4977324899994971E-5</v>
      </c>
      <c r="P764">
        <f>IF(N764&gt;O761,"ND",IF(N764&lt;O762,"ND",N764))</f>
        <v>2.4977324899994971E-5</v>
      </c>
    </row>
    <row r="765" spans="1:19">
      <c r="A765">
        <v>502415.94</v>
      </c>
      <c r="B765">
        <v>482162.16</v>
      </c>
      <c r="D765">
        <f t="shared" si="180"/>
        <v>482162.16</v>
      </c>
      <c r="E765">
        <v>157</v>
      </c>
      <c r="F765" t="s">
        <v>13</v>
      </c>
      <c r="G765">
        <f t="shared" si="181"/>
        <v>1</v>
      </c>
      <c r="H765">
        <f t="shared" si="182"/>
        <v>482162.16</v>
      </c>
      <c r="K765">
        <f t="shared" si="183"/>
        <v>2.4761487616920133E-3</v>
      </c>
      <c r="L765">
        <v>157</v>
      </c>
      <c r="M765" t="s">
        <v>13</v>
      </c>
      <c r="N765">
        <f t="shared" si="184"/>
        <v>2.4761487616920133E-3</v>
      </c>
      <c r="O765">
        <f>AVERAGE(N765:N770)</f>
        <v>3.4767457175745313E-3</v>
      </c>
      <c r="P765">
        <f>IF(N765&gt;O767,"ND",IF(N765&lt;O768,"ND",N765))</f>
        <v>2.4761487616920133E-3</v>
      </c>
      <c r="Q765">
        <f>AVERAGE(P765:P770)</f>
        <v>3.4767457175745313E-3</v>
      </c>
      <c r="R765">
        <f t="shared" si="193"/>
        <v>157</v>
      </c>
      <c r="S765">
        <f t="shared" ref="S765" si="195">ROW(R765)</f>
        <v>765</v>
      </c>
    </row>
    <row r="766" spans="1:19">
      <c r="A766">
        <v>504865.35</v>
      </c>
      <c r="B766">
        <v>540187.06000000006</v>
      </c>
      <c r="D766">
        <f t="shared" si="180"/>
        <v>540187.06000000006</v>
      </c>
      <c r="E766">
        <v>157</v>
      </c>
      <c r="F766" t="s">
        <v>13</v>
      </c>
      <c r="G766">
        <f t="shared" si="181"/>
        <v>1</v>
      </c>
      <c r="H766">
        <f t="shared" si="182"/>
        <v>540187.06000000006</v>
      </c>
      <c r="K766">
        <f t="shared" si="183"/>
        <v>2.7741362360352985E-3</v>
      </c>
      <c r="L766">
        <v>157</v>
      </c>
      <c r="M766" t="s">
        <v>13</v>
      </c>
      <c r="N766">
        <f t="shared" si="184"/>
        <v>2.7741362360352985E-3</v>
      </c>
      <c r="O766">
        <f>STDEV(N765:N770)</f>
        <v>6.7511978275252432E-4</v>
      </c>
      <c r="P766">
        <f>IF(N766&gt;O767,"ND",IF(N766&lt;O768,"ND",N766))</f>
        <v>2.7741362360352985E-3</v>
      </c>
    </row>
    <row r="767" spans="1:19">
      <c r="A767">
        <v>454119.34</v>
      </c>
      <c r="B767">
        <v>746476.79</v>
      </c>
      <c r="D767">
        <f t="shared" si="180"/>
        <v>746476.79</v>
      </c>
      <c r="E767">
        <v>157</v>
      </c>
      <c r="F767" t="s">
        <v>13</v>
      </c>
      <c r="G767">
        <f t="shared" si="181"/>
        <v>1</v>
      </c>
      <c r="H767">
        <f t="shared" si="182"/>
        <v>746476.79</v>
      </c>
      <c r="K767">
        <f t="shared" si="183"/>
        <v>3.8335392789644236E-3</v>
      </c>
      <c r="L767">
        <v>157</v>
      </c>
      <c r="M767" t="s">
        <v>13</v>
      </c>
      <c r="N767">
        <f t="shared" si="184"/>
        <v>3.8335392789644236E-3</v>
      </c>
      <c r="O767">
        <f>O765+(O766*1.89)</f>
        <v>4.7527221069768024E-3</v>
      </c>
      <c r="P767">
        <f>IF(N767&gt;O767,"ND",IF(N767&lt;O768,"ND",N767))</f>
        <v>3.8335392789644236E-3</v>
      </c>
    </row>
    <row r="768" spans="1:19">
      <c r="A768">
        <v>434973.02</v>
      </c>
      <c r="B768">
        <v>731139.84</v>
      </c>
      <c r="D768">
        <f t="shared" si="180"/>
        <v>731139.84</v>
      </c>
      <c r="E768">
        <v>157</v>
      </c>
      <c r="F768" t="s">
        <v>13</v>
      </c>
      <c r="G768">
        <f t="shared" si="181"/>
        <v>1</v>
      </c>
      <c r="H768">
        <f t="shared" si="182"/>
        <v>731139.84</v>
      </c>
      <c r="K768">
        <f t="shared" si="183"/>
        <v>3.7547762135454526E-3</v>
      </c>
      <c r="L768">
        <v>157</v>
      </c>
      <c r="M768" t="s">
        <v>13</v>
      </c>
      <c r="N768">
        <f t="shared" si="184"/>
        <v>3.7547762135454526E-3</v>
      </c>
      <c r="O768">
        <f>O765-(O766*1.89)</f>
        <v>2.2007693281722602E-3</v>
      </c>
      <c r="P768">
        <f>IF(N768&gt;O767,"ND",IF(N768&lt;O768,"ND",N768))</f>
        <v>3.7547762135454526E-3</v>
      </c>
    </row>
    <row r="769" spans="1:19">
      <c r="A769">
        <v>470045.5</v>
      </c>
      <c r="B769">
        <v>793904.37</v>
      </c>
      <c r="D769">
        <f t="shared" si="180"/>
        <v>793904.37</v>
      </c>
      <c r="E769">
        <v>157</v>
      </c>
      <c r="F769" t="s">
        <v>13</v>
      </c>
      <c r="G769">
        <f t="shared" si="181"/>
        <v>1</v>
      </c>
      <c r="H769">
        <f t="shared" si="182"/>
        <v>793904.37</v>
      </c>
      <c r="K769">
        <f t="shared" si="183"/>
        <v>4.0771041067954768E-3</v>
      </c>
      <c r="L769">
        <v>157</v>
      </c>
      <c r="M769" t="s">
        <v>13</v>
      </c>
      <c r="N769">
        <f t="shared" si="184"/>
        <v>4.0771041067954768E-3</v>
      </c>
      <c r="P769">
        <f>IF(N769&gt;O767,"ND",IF(N769&lt;O768,"ND",N769))</f>
        <v>4.0771041067954768E-3</v>
      </c>
    </row>
    <row r="770" spans="1:19">
      <c r="A770">
        <v>559472.56000000006</v>
      </c>
      <c r="B770">
        <v>768135.87</v>
      </c>
      <c r="D770">
        <f t="shared" si="180"/>
        <v>768135.87</v>
      </c>
      <c r="E770">
        <v>157</v>
      </c>
      <c r="F770" t="s">
        <v>13</v>
      </c>
      <c r="G770">
        <f t="shared" si="181"/>
        <v>1</v>
      </c>
      <c r="H770">
        <f t="shared" si="182"/>
        <v>768135.87</v>
      </c>
      <c r="K770">
        <f t="shared" si="183"/>
        <v>3.9447697084145248E-3</v>
      </c>
      <c r="L770">
        <v>157</v>
      </c>
      <c r="M770" t="s">
        <v>13</v>
      </c>
      <c r="N770">
        <f t="shared" si="184"/>
        <v>3.9447697084145248E-3</v>
      </c>
      <c r="P770">
        <f>IF(N770&gt;O767,"ND",IF(N770&lt;O768,"ND",N770))</f>
        <v>3.9447697084145248E-3</v>
      </c>
    </row>
    <row r="771" spans="1:19">
      <c r="A771">
        <v>314805.71999999997</v>
      </c>
      <c r="B771">
        <v>4528.58</v>
      </c>
      <c r="D771">
        <f t="shared" si="180"/>
        <v>4528.58</v>
      </c>
      <c r="E771" t="s">
        <v>8</v>
      </c>
      <c r="F771" t="s">
        <v>13</v>
      </c>
      <c r="G771">
        <f t="shared" si="181"/>
        <v>1</v>
      </c>
      <c r="H771">
        <f t="shared" si="182"/>
        <v>4528.58</v>
      </c>
      <c r="K771">
        <f t="shared" si="183"/>
        <v>2.3256569447969988E-5</v>
      </c>
      <c r="L771" t="s">
        <v>8</v>
      </c>
      <c r="M771" t="s">
        <v>13</v>
      </c>
      <c r="N771">
        <f t="shared" si="184"/>
        <v>2.3256569447969988E-5</v>
      </c>
      <c r="O771">
        <f>AVERAGE(N771:N776)</f>
        <v>1.9960581788790889E-5</v>
      </c>
      <c r="P771">
        <f>IF(N771&gt;O773,"ND",IF(N771&lt;O774,"ND",N771))</f>
        <v>2.3256569447969988E-5</v>
      </c>
      <c r="Q771">
        <f>AVERAGE(P771:P776)</f>
        <v>1.9960581788790889E-5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318457.52</v>
      </c>
      <c r="B772">
        <v>369.85</v>
      </c>
      <c r="D772">
        <f t="shared" ref="D772:D835" si="197">IF(A772&lt;$A$4623,"NA",B772)</f>
        <v>369.85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369.85</v>
      </c>
      <c r="K772">
        <f t="shared" ref="K772:K835" si="200">IF(F772="A",H772/$J$3,IF(F772="B",H772/$J$4,IF(F772="C",H772/$J$5,IF(F772="D",H772/$J$5))))</f>
        <v>1.8993685018994257E-6</v>
      </c>
      <c r="L772" t="s">
        <v>8</v>
      </c>
      <c r="M772" t="s">
        <v>13</v>
      </c>
      <c r="N772">
        <f t="shared" ref="N772:N835" si="201">VALUE(K772)</f>
        <v>1.8993685018994257E-6</v>
      </c>
      <c r="O772">
        <f>STDEV(N771:N776)</f>
        <v>1.0064533632859991E-5</v>
      </c>
      <c r="P772">
        <f>IF(N772&gt;O773,"ND",IF(N772&lt;O774,"ND",N772))</f>
        <v>1.8993685018994257E-6</v>
      </c>
    </row>
    <row r="773" spans="1:19">
      <c r="A773">
        <v>335516.34000000003</v>
      </c>
      <c r="B773">
        <v>4799.28</v>
      </c>
      <c r="D773">
        <f t="shared" si="197"/>
        <v>4799.28</v>
      </c>
      <c r="E773" t="s">
        <v>8</v>
      </c>
      <c r="F773" t="s">
        <v>13</v>
      </c>
      <c r="G773">
        <f t="shared" si="198"/>
        <v>1</v>
      </c>
      <c r="H773">
        <f t="shared" si="199"/>
        <v>4799.28</v>
      </c>
      <c r="K773">
        <f t="shared" si="200"/>
        <v>2.4646752098947883E-5</v>
      </c>
      <c r="L773" t="s">
        <v>8</v>
      </c>
      <c r="M773" t="s">
        <v>13</v>
      </c>
      <c r="N773">
        <f t="shared" si="201"/>
        <v>2.4646752098947883E-5</v>
      </c>
      <c r="O773">
        <f>O771+(O772*1.89)</f>
        <v>3.8982550354896273E-5</v>
      </c>
      <c r="P773">
        <f>IF(N773&gt;O773,"ND",IF(N773&lt;O774,"ND",N773))</f>
        <v>2.4646752098947883E-5</v>
      </c>
    </row>
    <row r="774" spans="1:19">
      <c r="A774">
        <v>349577.79</v>
      </c>
      <c r="B774">
        <v>2846.59</v>
      </c>
      <c r="D774">
        <f t="shared" si="197"/>
        <v>2846.59</v>
      </c>
      <c r="E774" t="s">
        <v>8</v>
      </c>
      <c r="F774" t="s">
        <v>13</v>
      </c>
      <c r="G774">
        <f t="shared" si="198"/>
        <v>1</v>
      </c>
      <c r="H774">
        <f t="shared" si="199"/>
        <v>2846.59</v>
      </c>
      <c r="K774">
        <f t="shared" si="200"/>
        <v>1.4618692399139884E-5</v>
      </c>
      <c r="L774" t="s">
        <v>8</v>
      </c>
      <c r="M774" t="s">
        <v>13</v>
      </c>
      <c r="N774">
        <f t="shared" si="201"/>
        <v>1.4618692399139884E-5</v>
      </c>
      <c r="O774">
        <f>O771-(O772*1.89)</f>
        <v>9.3861322268550768E-7</v>
      </c>
      <c r="P774">
        <f>IF(N774&gt;O773,"ND",IF(N774&lt;O774,"ND",N774))</f>
        <v>1.4618692399139884E-5</v>
      </c>
    </row>
    <row r="775" spans="1:19">
      <c r="A775">
        <v>352572.84</v>
      </c>
      <c r="B775">
        <v>5397.4</v>
      </c>
      <c r="D775">
        <f t="shared" si="197"/>
        <v>5397.4</v>
      </c>
      <c r="E775" t="s">
        <v>8</v>
      </c>
      <c r="F775" t="s">
        <v>13</v>
      </c>
      <c r="G775">
        <f t="shared" si="198"/>
        <v>1</v>
      </c>
      <c r="H775">
        <f t="shared" si="199"/>
        <v>5397.4</v>
      </c>
      <c r="K775">
        <f t="shared" si="200"/>
        <v>2.771840354779494E-5</v>
      </c>
      <c r="L775" t="s">
        <v>8</v>
      </c>
      <c r="M775" t="s">
        <v>13</v>
      </c>
      <c r="N775">
        <f t="shared" si="201"/>
        <v>2.771840354779494E-5</v>
      </c>
      <c r="P775">
        <f>IF(N775&gt;O773,"ND",IF(N775&lt;O774,"ND",N775))</f>
        <v>2.771840354779494E-5</v>
      </c>
    </row>
    <row r="776" spans="1:19">
      <c r="A776">
        <v>321463.90999999997</v>
      </c>
      <c r="B776">
        <v>5378.96</v>
      </c>
      <c r="D776">
        <f t="shared" si="197"/>
        <v>5378.96</v>
      </c>
      <c r="E776" t="s">
        <v>8</v>
      </c>
      <c r="F776" t="s">
        <v>13</v>
      </c>
      <c r="G776">
        <f t="shared" si="198"/>
        <v>1</v>
      </c>
      <c r="H776">
        <f t="shared" si="199"/>
        <v>5378.96</v>
      </c>
      <c r="K776">
        <f t="shared" si="200"/>
        <v>2.7623704736993198E-5</v>
      </c>
      <c r="L776" t="s">
        <v>8</v>
      </c>
      <c r="M776" t="s">
        <v>13</v>
      </c>
      <c r="N776">
        <f t="shared" si="201"/>
        <v>2.7623704736993198E-5</v>
      </c>
      <c r="P776">
        <f>IF(N776&gt;O773,"ND",IF(N776&lt;O774,"ND",N776))</f>
        <v>2.7623704736993198E-5</v>
      </c>
    </row>
    <row r="777" spans="1:19">
      <c r="A777">
        <v>187046.53</v>
      </c>
      <c r="B777">
        <v>6617.85</v>
      </c>
      <c r="D777">
        <f t="shared" si="197"/>
        <v>6617.85</v>
      </c>
      <c r="E777">
        <v>47</v>
      </c>
      <c r="F777" t="s">
        <v>13</v>
      </c>
      <c r="G777">
        <f t="shared" si="198"/>
        <v>1</v>
      </c>
      <c r="H777">
        <f t="shared" si="199"/>
        <v>6617.85</v>
      </c>
      <c r="K777">
        <f t="shared" si="200"/>
        <v>3.3986037150993954E-5</v>
      </c>
      <c r="L777">
        <v>47</v>
      </c>
      <c r="M777" t="s">
        <v>13</v>
      </c>
      <c r="N777">
        <f t="shared" si="201"/>
        <v>3.3986037150993954E-5</v>
      </c>
      <c r="O777">
        <f>AVERAGE(N777:N782)</f>
        <v>1.2513364254767356E-5</v>
      </c>
      <c r="P777">
        <f>IF(N777&gt;O779,"ND",IF(N777&lt;O780,"ND",N777))</f>
        <v>3.3986037150993954E-5</v>
      </c>
      <c r="Q777">
        <f>AVERAGE(P777:P782)</f>
        <v>1.2513364254767356E-5</v>
      </c>
      <c r="R777">
        <f t="shared" si="193"/>
        <v>47</v>
      </c>
      <c r="S777">
        <f t="shared" ref="S777" si="202">ROW(R777)</f>
        <v>777</v>
      </c>
    </row>
    <row r="778" spans="1:19">
      <c r="A778">
        <v>221466.09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1.375197397826604E-5</v>
      </c>
      <c r="P778">
        <f>IF(N778&gt;O779,"ND",IF(N778&lt;O780,"ND",N778))</f>
        <v>0</v>
      </c>
    </row>
    <row r="779" spans="1:19">
      <c r="A779">
        <v>240945.5</v>
      </c>
      <c r="B779">
        <v>4349.74</v>
      </c>
      <c r="D779">
        <f t="shared" si="197"/>
        <v>4349.74</v>
      </c>
      <c r="E779">
        <v>47</v>
      </c>
      <c r="F779" t="s">
        <v>13</v>
      </c>
      <c r="G779">
        <f t="shared" si="198"/>
        <v>1</v>
      </c>
      <c r="H779">
        <f t="shared" si="199"/>
        <v>4349.74</v>
      </c>
      <c r="K779">
        <f t="shared" si="200"/>
        <v>2.2338134777482782E-5</v>
      </c>
      <c r="L779">
        <v>47</v>
      </c>
      <c r="M779" t="s">
        <v>13</v>
      </c>
      <c r="N779">
        <f t="shared" si="201"/>
        <v>2.2338134777482782E-5</v>
      </c>
      <c r="O779">
        <f>O777+(O778*1.89)</f>
        <v>3.8504595073690169E-5</v>
      </c>
      <c r="P779">
        <f>IF(N779&gt;O779,"ND",IF(N779&lt;O780,"ND",N779))</f>
        <v>2.2338134777482782E-5</v>
      </c>
    </row>
    <row r="780" spans="1:19">
      <c r="A780">
        <v>259924.47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-1.3477866564155456E-5</v>
      </c>
      <c r="P780">
        <f>IF(N780&gt;O779,"ND",IF(N780&lt;O780,"ND",N780))</f>
        <v>0</v>
      </c>
    </row>
    <row r="781" spans="1:19">
      <c r="A781">
        <v>209739.46</v>
      </c>
      <c r="B781">
        <v>803.56</v>
      </c>
      <c r="D781">
        <f t="shared" si="197"/>
        <v>803.56</v>
      </c>
      <c r="E781">
        <v>47</v>
      </c>
      <c r="F781" t="s">
        <v>13</v>
      </c>
      <c r="G781">
        <f t="shared" si="198"/>
        <v>1</v>
      </c>
      <c r="H781">
        <f t="shared" si="199"/>
        <v>803.56</v>
      </c>
      <c r="K781">
        <f t="shared" si="200"/>
        <v>4.1266906945688853E-6</v>
      </c>
      <c r="L781">
        <v>47</v>
      </c>
      <c r="M781" t="s">
        <v>13</v>
      </c>
      <c r="N781">
        <f t="shared" si="201"/>
        <v>4.1266906945688853E-6</v>
      </c>
      <c r="P781">
        <f>IF(N781&gt;O779,"ND",IF(N781&lt;O780,"ND",N781))</f>
        <v>4.1266906945688853E-6</v>
      </c>
    </row>
    <row r="782" spans="1:19">
      <c r="A782">
        <v>220201.24</v>
      </c>
      <c r="B782">
        <v>2848.66</v>
      </c>
      <c r="D782">
        <f t="shared" si="197"/>
        <v>2848.66</v>
      </c>
      <c r="E782">
        <v>47</v>
      </c>
      <c r="F782" t="s">
        <v>13</v>
      </c>
      <c r="G782">
        <f t="shared" si="198"/>
        <v>1</v>
      </c>
      <c r="H782">
        <f t="shared" si="199"/>
        <v>2848.66</v>
      </c>
      <c r="K782">
        <f t="shared" si="200"/>
        <v>1.4629322905558517E-5</v>
      </c>
      <c r="L782">
        <v>47</v>
      </c>
      <c r="M782" t="s">
        <v>13</v>
      </c>
      <c r="N782">
        <f t="shared" si="201"/>
        <v>1.4629322905558517E-5</v>
      </c>
      <c r="P782">
        <f>IF(N782&gt;O779,"ND",IF(N782&lt;O780,"ND",N782))</f>
        <v>1.4629322905558517E-5</v>
      </c>
    </row>
    <row r="783" spans="1:19">
      <c r="A783">
        <v>159177.93</v>
      </c>
      <c r="B783">
        <v>4022.4</v>
      </c>
      <c r="D783">
        <f t="shared" si="197"/>
        <v>4022.4</v>
      </c>
      <c r="E783">
        <v>303</v>
      </c>
      <c r="F783" t="s">
        <v>13</v>
      </c>
      <c r="G783">
        <f t="shared" si="198"/>
        <v>1</v>
      </c>
      <c r="H783">
        <f t="shared" si="199"/>
        <v>4022.4</v>
      </c>
      <c r="K783">
        <f t="shared" si="200"/>
        <v>2.0657076820441395E-5</v>
      </c>
      <c r="L783">
        <v>303</v>
      </c>
      <c r="M783" t="s">
        <v>13</v>
      </c>
      <c r="N783">
        <f t="shared" si="201"/>
        <v>2.0657076820441395E-5</v>
      </c>
      <c r="O783">
        <f>AVERAGE(N783:N788)</f>
        <v>1.2025490771786567E-5</v>
      </c>
      <c r="P783">
        <f>IF(N783&gt;O785,"ND",IF(N783&lt;O786,"ND",N783))</f>
        <v>2.0657076820441395E-5</v>
      </c>
      <c r="Q783">
        <f>AVERAGE(P783:P788)</f>
        <v>1.2025490771786567E-5</v>
      </c>
      <c r="R783">
        <f t="shared" si="193"/>
        <v>303</v>
      </c>
      <c r="S783">
        <f t="shared" ref="S783" si="203">ROW(R783)</f>
        <v>783</v>
      </c>
    </row>
    <row r="784" spans="1:19">
      <c r="A784">
        <v>164995.87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1.3595051351404062E-5</v>
      </c>
      <c r="P784">
        <f>IF(N784&gt;O785,"ND",IF(N784&lt;O786,"ND",N784))</f>
        <v>0</v>
      </c>
    </row>
    <row r="785" spans="1:19">
      <c r="A785">
        <v>154086.35999999999</v>
      </c>
      <c r="B785">
        <v>4151.91</v>
      </c>
      <c r="D785">
        <f t="shared" si="197"/>
        <v>4151.91</v>
      </c>
      <c r="E785">
        <v>303</v>
      </c>
      <c r="F785" t="s">
        <v>13</v>
      </c>
      <c r="G785">
        <f t="shared" si="198"/>
        <v>1</v>
      </c>
      <c r="H785">
        <f t="shared" si="199"/>
        <v>4151.91</v>
      </c>
      <c r="K785">
        <f t="shared" si="200"/>
        <v>2.132217676550289E-5</v>
      </c>
      <c r="L785">
        <v>303</v>
      </c>
      <c r="M785" t="s">
        <v>13</v>
      </c>
      <c r="N785">
        <f t="shared" si="201"/>
        <v>2.132217676550289E-5</v>
      </c>
      <c r="O785">
        <f>O783+(O784*1.89)</f>
        <v>3.7720137825940241E-5</v>
      </c>
      <c r="P785">
        <f>IF(N785&gt;O785,"ND",IF(N785&lt;O786,"ND",N785))</f>
        <v>2.132217676550289E-5</v>
      </c>
    </row>
    <row r="786" spans="1:19">
      <c r="A786">
        <v>161529.34</v>
      </c>
      <c r="B786">
        <v>5875.5</v>
      </c>
      <c r="D786">
        <f t="shared" si="197"/>
        <v>5875.5</v>
      </c>
      <c r="E786">
        <v>303</v>
      </c>
      <c r="F786" t="s">
        <v>13</v>
      </c>
      <c r="G786">
        <f t="shared" si="198"/>
        <v>1</v>
      </c>
      <c r="H786">
        <f t="shared" si="199"/>
        <v>5875.5</v>
      </c>
      <c r="K786">
        <f t="shared" si="200"/>
        <v>3.0173691044775111E-5</v>
      </c>
      <c r="L786">
        <v>303</v>
      </c>
      <c r="M786" t="s">
        <v>13</v>
      </c>
      <c r="N786">
        <f t="shared" si="201"/>
        <v>3.0173691044775111E-5</v>
      </c>
      <c r="O786">
        <f>O783-(O784*1.89)</f>
        <v>-1.3669156282367107E-5</v>
      </c>
      <c r="P786">
        <f>IF(N786&gt;O785,"ND",IF(N786&lt;O786,"ND",N786))</f>
        <v>3.0173691044775111E-5</v>
      </c>
    </row>
    <row r="787" spans="1:19">
      <c r="A787">
        <v>144711.47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171463.42</v>
      </c>
      <c r="B788">
        <v>0</v>
      </c>
      <c r="D788">
        <f t="shared" si="197"/>
        <v>0</v>
      </c>
      <c r="E788">
        <v>303</v>
      </c>
      <c r="F788" t="s">
        <v>13</v>
      </c>
      <c r="G788">
        <f t="shared" si="198"/>
        <v>1</v>
      </c>
      <c r="H788">
        <f t="shared" si="199"/>
        <v>0</v>
      </c>
      <c r="K788">
        <f t="shared" si="200"/>
        <v>0</v>
      </c>
      <c r="L788">
        <v>303</v>
      </c>
      <c r="M788" t="s">
        <v>13</v>
      </c>
      <c r="N788">
        <f t="shared" si="201"/>
        <v>0</v>
      </c>
      <c r="P788">
        <f>IF(N788&gt;O785,"ND",IF(N788&lt;O786,"ND",N788))</f>
        <v>0</v>
      </c>
    </row>
    <row r="789" spans="1:19">
      <c r="A789">
        <v>206661.82</v>
      </c>
      <c r="B789">
        <v>9781.75</v>
      </c>
      <c r="D789">
        <f t="shared" si="197"/>
        <v>9781.75</v>
      </c>
      <c r="E789">
        <v>48</v>
      </c>
      <c r="F789" t="s">
        <v>13</v>
      </c>
      <c r="G789">
        <f t="shared" si="198"/>
        <v>1</v>
      </c>
      <c r="H789">
        <f t="shared" si="199"/>
        <v>9781.75</v>
      </c>
      <c r="K789">
        <f t="shared" si="200"/>
        <v>5.0234278338393146E-5</v>
      </c>
      <c r="L789">
        <v>48</v>
      </c>
      <c r="M789" t="s">
        <v>13</v>
      </c>
      <c r="N789">
        <f t="shared" si="201"/>
        <v>5.0234278338393146E-5</v>
      </c>
      <c r="O789">
        <f>AVERAGE(N789:N794)</f>
        <v>3.4270287648709596E-5</v>
      </c>
      <c r="P789">
        <f>IF(N789&gt;O791,"ND",IF(N789&lt;O792,"ND",N789))</f>
        <v>5.0234278338393146E-5</v>
      </c>
      <c r="Q789">
        <f>AVERAGE(P789:P794)</f>
        <v>3.4270287648709596E-5</v>
      </c>
      <c r="R789">
        <f t="shared" si="193"/>
        <v>48</v>
      </c>
      <c r="S789">
        <f t="shared" ref="S789" si="204">ROW(R789)</f>
        <v>789</v>
      </c>
    </row>
    <row r="790" spans="1:19">
      <c r="A790">
        <v>198249.18</v>
      </c>
      <c r="B790">
        <v>19620.509999999998</v>
      </c>
      <c r="D790">
        <f t="shared" si="197"/>
        <v>19620.509999999998</v>
      </c>
      <c r="E790">
        <v>48</v>
      </c>
      <c r="F790" t="s">
        <v>13</v>
      </c>
      <c r="G790">
        <f t="shared" si="198"/>
        <v>1</v>
      </c>
      <c r="H790">
        <f t="shared" si="199"/>
        <v>19620.509999999998</v>
      </c>
      <c r="K790">
        <f t="shared" si="200"/>
        <v>1.0076133212167823E-4</v>
      </c>
      <c r="L790">
        <v>48</v>
      </c>
      <c r="M790" t="s">
        <v>13</v>
      </c>
      <c r="N790">
        <f t="shared" si="201"/>
        <v>1.0076133212167823E-4</v>
      </c>
      <c r="O790">
        <f>STDEV(N789:N794)</f>
        <v>3.7151836223895505E-5</v>
      </c>
      <c r="P790">
        <f>IF(N790&gt;O791,"ND",IF(N790&lt;O792,"ND",N790))</f>
        <v>1.0076133212167823E-4</v>
      </c>
    </row>
    <row r="791" spans="1:19">
      <c r="A791">
        <v>194805.49</v>
      </c>
      <c r="B791">
        <v>795.8</v>
      </c>
      <c r="D791">
        <f t="shared" si="197"/>
        <v>795.8</v>
      </c>
      <c r="E791">
        <v>48</v>
      </c>
      <c r="F791" t="s">
        <v>13</v>
      </c>
      <c r="G791">
        <f t="shared" si="198"/>
        <v>1</v>
      </c>
      <c r="H791">
        <f t="shared" si="199"/>
        <v>795.8</v>
      </c>
      <c r="K791">
        <f t="shared" si="200"/>
        <v>4.086839134274876E-6</v>
      </c>
      <c r="L791">
        <v>48</v>
      </c>
      <c r="M791" t="s">
        <v>13</v>
      </c>
      <c r="N791">
        <f t="shared" si="201"/>
        <v>4.086839134274876E-6</v>
      </c>
      <c r="O791">
        <f>O789+(O790*1.89)</f>
        <v>1.044872581118721E-4</v>
      </c>
      <c r="P791">
        <f>IF(N791&gt;O791,"ND",IF(N791&lt;O792,"ND",N791))</f>
        <v>4.086839134274876E-6</v>
      </c>
    </row>
    <row r="792" spans="1:19">
      <c r="A792">
        <v>188943.7</v>
      </c>
      <c r="B792">
        <v>1730.46</v>
      </c>
      <c r="D792">
        <f t="shared" si="197"/>
        <v>1730.46</v>
      </c>
      <c r="E792">
        <v>48</v>
      </c>
      <c r="F792" t="s">
        <v>13</v>
      </c>
      <c r="G792">
        <f t="shared" si="198"/>
        <v>1</v>
      </c>
      <c r="H792">
        <f t="shared" si="199"/>
        <v>1730.46</v>
      </c>
      <c r="K792">
        <f t="shared" si="200"/>
        <v>8.886795235357253E-6</v>
      </c>
      <c r="L792">
        <v>48</v>
      </c>
      <c r="M792" t="s">
        <v>13</v>
      </c>
      <c r="N792">
        <f t="shared" si="201"/>
        <v>8.886795235357253E-6</v>
      </c>
      <c r="O792">
        <f>O789-(O790*1.89)</f>
        <v>-3.5946682814452906E-5</v>
      </c>
      <c r="P792">
        <f>IF(N792&gt;O791,"ND",IF(N792&lt;O792,"ND",N792))</f>
        <v>8.886795235357253E-6</v>
      </c>
    </row>
    <row r="793" spans="1:19">
      <c r="A793">
        <v>212264.73</v>
      </c>
      <c r="B793">
        <v>1636.78</v>
      </c>
      <c r="D793">
        <f t="shared" si="197"/>
        <v>1636.78</v>
      </c>
      <c r="E793">
        <v>48</v>
      </c>
      <c r="F793" t="s">
        <v>13</v>
      </c>
      <c r="G793">
        <f t="shared" si="198"/>
        <v>1</v>
      </c>
      <c r="H793">
        <f t="shared" si="199"/>
        <v>1636.78</v>
      </c>
      <c r="K793">
        <f t="shared" si="200"/>
        <v>8.4057006260347209E-6</v>
      </c>
      <c r="L793">
        <v>48</v>
      </c>
      <c r="M793" t="s">
        <v>13</v>
      </c>
      <c r="N793">
        <f t="shared" si="201"/>
        <v>8.4057006260347209E-6</v>
      </c>
      <c r="P793">
        <f>IF(N793&gt;O791,"ND",IF(N793&lt;O792,"ND",N793))</f>
        <v>8.4057006260347209E-6</v>
      </c>
    </row>
    <row r="794" spans="1:19">
      <c r="A794">
        <v>199690.27</v>
      </c>
      <c r="B794">
        <v>6473.9</v>
      </c>
      <c r="D794">
        <f t="shared" si="197"/>
        <v>6473.9</v>
      </c>
      <c r="E794">
        <v>48</v>
      </c>
      <c r="F794" t="s">
        <v>13</v>
      </c>
      <c r="G794">
        <f t="shared" si="198"/>
        <v>1</v>
      </c>
      <c r="H794">
        <f t="shared" si="199"/>
        <v>6473.9</v>
      </c>
      <c r="K794">
        <f t="shared" si="200"/>
        <v>3.3246780436519371E-5</v>
      </c>
      <c r="L794">
        <v>48</v>
      </c>
      <c r="M794" t="s">
        <v>13</v>
      </c>
      <c r="N794">
        <f t="shared" si="201"/>
        <v>3.3246780436519371E-5</v>
      </c>
      <c r="P794">
        <f>IF(N794&gt;O791,"ND",IF(N794&lt;O792,"ND",N794))</f>
        <v>3.3246780436519371E-5</v>
      </c>
    </row>
    <row r="795" spans="1:19">
      <c r="A795">
        <v>230416.83</v>
      </c>
      <c r="B795">
        <v>5138.63</v>
      </c>
      <c r="D795">
        <f t="shared" si="197"/>
        <v>5138.63</v>
      </c>
      <c r="E795">
        <v>307</v>
      </c>
      <c r="F795" t="s">
        <v>13</v>
      </c>
      <c r="G795">
        <f t="shared" si="198"/>
        <v>1</v>
      </c>
      <c r="H795">
        <f t="shared" si="199"/>
        <v>5138.63</v>
      </c>
      <c r="K795">
        <f t="shared" si="200"/>
        <v>2.638948753525874E-5</v>
      </c>
      <c r="L795">
        <v>307</v>
      </c>
      <c r="M795" t="s">
        <v>13</v>
      </c>
      <c r="N795">
        <f t="shared" si="201"/>
        <v>2.638948753525874E-5</v>
      </c>
      <c r="O795">
        <f>AVERAGE(N795:N800)</f>
        <v>1.6805469737618468E-5</v>
      </c>
      <c r="P795">
        <f>IF(N795&gt;O797,"ND",IF(N795&lt;O798,"ND",N795))</f>
        <v>2.638948753525874E-5</v>
      </c>
      <c r="Q795">
        <f>AVERAGE(P795:P800)</f>
        <v>1.6805469737618468E-5</v>
      </c>
      <c r="R795">
        <f t="shared" si="193"/>
        <v>307</v>
      </c>
      <c r="S795">
        <f t="shared" ref="S795" si="205">ROW(R795)</f>
        <v>795</v>
      </c>
    </row>
    <row r="796" spans="1:19">
      <c r="A796">
        <v>245991.16</v>
      </c>
      <c r="B796">
        <v>1048.17</v>
      </c>
      <c r="D796">
        <f t="shared" si="197"/>
        <v>1048.17</v>
      </c>
      <c r="E796">
        <v>307</v>
      </c>
      <c r="F796" t="s">
        <v>13</v>
      </c>
      <c r="G796">
        <f t="shared" si="198"/>
        <v>1</v>
      </c>
      <c r="H796">
        <f t="shared" si="199"/>
        <v>1048.17</v>
      </c>
      <c r="K796">
        <f t="shared" si="200"/>
        <v>5.3828878805892146E-6</v>
      </c>
      <c r="L796">
        <v>307</v>
      </c>
      <c r="M796" t="s">
        <v>13</v>
      </c>
      <c r="N796">
        <f t="shared" si="201"/>
        <v>5.3828878805892146E-6</v>
      </c>
      <c r="O796">
        <f>STDEV(N795:N800)</f>
        <v>1.1559983962574573E-5</v>
      </c>
      <c r="P796">
        <f>IF(N796&gt;O797,"ND",IF(N796&lt;O798,"ND",N796))</f>
        <v>5.3828878805892146E-6</v>
      </c>
    </row>
    <row r="797" spans="1:19">
      <c r="A797">
        <v>274446.01</v>
      </c>
      <c r="B797">
        <v>2753.88</v>
      </c>
      <c r="D797">
        <f t="shared" si="197"/>
        <v>2753.88</v>
      </c>
      <c r="E797">
        <v>307</v>
      </c>
      <c r="F797" t="s">
        <v>13</v>
      </c>
      <c r="G797">
        <f t="shared" si="198"/>
        <v>1</v>
      </c>
      <c r="H797">
        <f t="shared" si="199"/>
        <v>2753.88</v>
      </c>
      <c r="K797">
        <f t="shared" si="200"/>
        <v>1.4142579234854103E-5</v>
      </c>
      <c r="L797">
        <v>307</v>
      </c>
      <c r="M797" t="s">
        <v>13</v>
      </c>
      <c r="N797">
        <f t="shared" si="201"/>
        <v>1.4142579234854103E-5</v>
      </c>
      <c r="O797">
        <f>O795+(O796*1.89)</f>
        <v>3.8653839426884411E-5</v>
      </c>
      <c r="P797">
        <f>IF(N797&gt;O797,"ND",IF(N797&lt;O798,"ND",N797))</f>
        <v>1.4142579234854103E-5</v>
      </c>
    </row>
    <row r="798" spans="1:19">
      <c r="A798">
        <v>238744.39</v>
      </c>
      <c r="B798">
        <v>446.12</v>
      </c>
      <c r="D798">
        <f t="shared" si="197"/>
        <v>446.12</v>
      </c>
      <c r="E798">
        <v>307</v>
      </c>
      <c r="F798" t="s">
        <v>13</v>
      </c>
      <c r="G798">
        <f t="shared" si="198"/>
        <v>1</v>
      </c>
      <c r="H798">
        <f t="shared" si="199"/>
        <v>446.12</v>
      </c>
      <c r="K798">
        <f t="shared" si="200"/>
        <v>2.2910538760777931E-6</v>
      </c>
      <c r="L798">
        <v>307</v>
      </c>
      <c r="M798" t="s">
        <v>13</v>
      </c>
      <c r="N798">
        <f t="shared" si="201"/>
        <v>2.2910538760777931E-6</v>
      </c>
      <c r="O798">
        <f>O795-(O796*1.89)</f>
        <v>-5.0428999516474753E-6</v>
      </c>
      <c r="P798">
        <f>IF(N798&gt;O797,"ND",IF(N798&lt;O798,"ND",N798))</f>
        <v>2.2910538760777931E-6</v>
      </c>
    </row>
    <row r="799" spans="1:19">
      <c r="A799">
        <v>214638.4</v>
      </c>
      <c r="B799">
        <v>4177.09</v>
      </c>
      <c r="D799">
        <f t="shared" si="197"/>
        <v>4177.09</v>
      </c>
      <c r="E799">
        <v>307</v>
      </c>
      <c r="F799" t="s">
        <v>13</v>
      </c>
      <c r="G799">
        <f t="shared" si="198"/>
        <v>1</v>
      </c>
      <c r="H799">
        <f t="shared" si="199"/>
        <v>4177.09</v>
      </c>
      <c r="K799">
        <f t="shared" si="200"/>
        <v>2.1451488916044537E-5</v>
      </c>
      <c r="L799">
        <v>307</v>
      </c>
      <c r="M799" t="s">
        <v>13</v>
      </c>
      <c r="N799">
        <f t="shared" si="201"/>
        <v>2.1451488916044537E-5</v>
      </c>
      <c r="P799">
        <f>IF(N799&gt;O797,"ND",IF(N799&lt;O798,"ND",N799))</f>
        <v>2.1451488916044537E-5</v>
      </c>
    </row>
    <row r="800" spans="1:19">
      <c r="A800">
        <v>229187.5</v>
      </c>
      <c r="B800">
        <v>6070.54</v>
      </c>
      <c r="D800">
        <f t="shared" si="197"/>
        <v>6070.54</v>
      </c>
      <c r="E800">
        <v>307</v>
      </c>
      <c r="F800" t="s">
        <v>13</v>
      </c>
      <c r="G800">
        <f t="shared" si="198"/>
        <v>1</v>
      </c>
      <c r="H800">
        <f t="shared" si="199"/>
        <v>6070.54</v>
      </c>
      <c r="K800">
        <f t="shared" si="200"/>
        <v>3.1175320982886408E-5</v>
      </c>
      <c r="L800">
        <v>307</v>
      </c>
      <c r="M800" t="s">
        <v>13</v>
      </c>
      <c r="N800">
        <f t="shared" si="201"/>
        <v>3.1175320982886408E-5</v>
      </c>
      <c r="P800">
        <f>IF(N800&gt;O797,"ND",IF(N800&lt;O798,"ND",N800))</f>
        <v>3.1175320982886408E-5</v>
      </c>
    </row>
    <row r="801" spans="1:19">
      <c r="A801">
        <v>222889.48</v>
      </c>
      <c r="B801">
        <v>147916.01999999999</v>
      </c>
      <c r="D801">
        <f t="shared" si="197"/>
        <v>147916.01999999999</v>
      </c>
      <c r="E801">
        <v>50</v>
      </c>
      <c r="F801" t="s">
        <v>13</v>
      </c>
      <c r="G801">
        <f t="shared" si="198"/>
        <v>1</v>
      </c>
      <c r="H801">
        <f t="shared" si="199"/>
        <v>147916.01999999999</v>
      </c>
      <c r="K801">
        <f t="shared" si="200"/>
        <v>7.5962425122164513E-4</v>
      </c>
      <c r="L801">
        <v>50</v>
      </c>
      <c r="M801" t="s">
        <v>13</v>
      </c>
      <c r="N801">
        <f t="shared" si="201"/>
        <v>7.5962425122164513E-4</v>
      </c>
      <c r="O801">
        <f>AVERAGE(N801:N806)</f>
        <v>1.0903199193537905E-3</v>
      </c>
      <c r="P801">
        <f>IF(N801&gt;O803,"ND",IF(N801&lt;O804,"ND",N801))</f>
        <v>7.5962425122164513E-4</v>
      </c>
      <c r="Q801">
        <f>AVERAGE(P801:P806)</f>
        <v>1.0903199193537905E-3</v>
      </c>
      <c r="R801">
        <f t="shared" si="193"/>
        <v>50</v>
      </c>
      <c r="S801">
        <f t="shared" ref="S801" si="206">ROW(R801)</f>
        <v>801</v>
      </c>
    </row>
    <row r="802" spans="1:19">
      <c r="A802">
        <v>269015.90999999997</v>
      </c>
      <c r="B802">
        <v>209628.2</v>
      </c>
      <c r="D802">
        <f t="shared" si="197"/>
        <v>209628.2</v>
      </c>
      <c r="E802">
        <v>50</v>
      </c>
      <c r="F802" t="s">
        <v>13</v>
      </c>
      <c r="G802">
        <f t="shared" si="198"/>
        <v>1</v>
      </c>
      <c r="H802">
        <f t="shared" si="199"/>
        <v>209628.2</v>
      </c>
      <c r="K802">
        <f t="shared" si="200"/>
        <v>1.0765477901578293E-3</v>
      </c>
      <c r="L802">
        <v>50</v>
      </c>
      <c r="M802" t="s">
        <v>13</v>
      </c>
      <c r="N802">
        <f t="shared" si="201"/>
        <v>1.0765477901578293E-3</v>
      </c>
      <c r="O802">
        <f>STDEV(N801:N806)</f>
        <v>2.3672282433075936E-4</v>
      </c>
      <c r="P802">
        <f>IF(N802&gt;O803,"ND",IF(N802&lt;O804,"ND",N802))</f>
        <v>1.0765477901578293E-3</v>
      </c>
    </row>
    <row r="803" spans="1:19">
      <c r="A803">
        <v>304227.02</v>
      </c>
      <c r="B803">
        <v>194483.08</v>
      </c>
      <c r="D803">
        <f t="shared" si="197"/>
        <v>194483.08</v>
      </c>
      <c r="E803">
        <v>50</v>
      </c>
      <c r="F803" t="s">
        <v>13</v>
      </c>
      <c r="G803">
        <f t="shared" si="198"/>
        <v>1</v>
      </c>
      <c r="H803">
        <f t="shared" si="199"/>
        <v>194483.08</v>
      </c>
      <c r="K803">
        <f t="shared" si="200"/>
        <v>9.9876986968875509E-4</v>
      </c>
      <c r="L803">
        <v>50</v>
      </c>
      <c r="M803" t="s">
        <v>13</v>
      </c>
      <c r="N803">
        <f t="shared" si="201"/>
        <v>9.9876986968875509E-4</v>
      </c>
      <c r="O803">
        <f>O801+(O802*1.89)</f>
        <v>1.5377260573389258E-3</v>
      </c>
      <c r="P803">
        <f>IF(N803&gt;O803,"ND",IF(N803&lt;O804,"ND",N803))</f>
        <v>9.9876986968875509E-4</v>
      </c>
    </row>
    <row r="804" spans="1:19">
      <c r="A804">
        <v>321984.71000000002</v>
      </c>
      <c r="B804">
        <v>198323.74</v>
      </c>
      <c r="D804">
        <f t="shared" si="197"/>
        <v>198323.74</v>
      </c>
      <c r="E804">
        <v>50</v>
      </c>
      <c r="F804" t="s">
        <v>13</v>
      </c>
      <c r="G804">
        <f t="shared" si="198"/>
        <v>1</v>
      </c>
      <c r="H804">
        <f t="shared" si="199"/>
        <v>198323.74</v>
      </c>
      <c r="K804">
        <f t="shared" si="200"/>
        <v>1.0184936188587027E-3</v>
      </c>
      <c r="L804">
        <v>50</v>
      </c>
      <c r="M804" t="s">
        <v>13</v>
      </c>
      <c r="N804">
        <f t="shared" si="201"/>
        <v>1.0184936188587027E-3</v>
      </c>
      <c r="O804">
        <f>O801-(O802*1.89)</f>
        <v>6.4291378136865538E-4</v>
      </c>
      <c r="P804">
        <f>IF(N804&gt;O803,"ND",IF(N804&lt;O804,"ND",N804))</f>
        <v>1.0184936188587027E-3</v>
      </c>
    </row>
    <row r="805" spans="1:19">
      <c r="A805">
        <v>343148.61</v>
      </c>
      <c r="B805">
        <v>238654.47</v>
      </c>
      <c r="D805">
        <f t="shared" si="197"/>
        <v>238654.47</v>
      </c>
      <c r="E805">
        <v>50</v>
      </c>
      <c r="F805" t="s">
        <v>13</v>
      </c>
      <c r="G805">
        <f t="shared" si="198"/>
        <v>1</v>
      </c>
      <c r="H805">
        <f t="shared" si="199"/>
        <v>238654.47</v>
      </c>
      <c r="K805">
        <f t="shared" si="200"/>
        <v>1.2256125000824696E-3</v>
      </c>
      <c r="L805">
        <v>50</v>
      </c>
      <c r="M805" t="s">
        <v>13</v>
      </c>
      <c r="N805">
        <f t="shared" si="201"/>
        <v>1.2256125000824696E-3</v>
      </c>
      <c r="P805">
        <f>IF(N805&gt;O803,"ND",IF(N805&lt;O804,"ND",N805))</f>
        <v>1.2256125000824696E-3</v>
      </c>
    </row>
    <row r="806" spans="1:19">
      <c r="A806">
        <v>373811.42</v>
      </c>
      <c r="B806">
        <v>284854.15999999997</v>
      </c>
      <c r="D806">
        <f t="shared" si="197"/>
        <v>284854.15999999997</v>
      </c>
      <c r="E806">
        <v>50</v>
      </c>
      <c r="F806" t="s">
        <v>13</v>
      </c>
      <c r="G806">
        <f t="shared" si="198"/>
        <v>1</v>
      </c>
      <c r="H806">
        <f t="shared" si="199"/>
        <v>284854.15999999997</v>
      </c>
      <c r="K806">
        <f t="shared" si="200"/>
        <v>1.4628714861133411E-3</v>
      </c>
      <c r="L806">
        <v>50</v>
      </c>
      <c r="M806" t="s">
        <v>13</v>
      </c>
      <c r="N806">
        <f t="shared" si="201"/>
        <v>1.4628714861133411E-3</v>
      </c>
      <c r="P806">
        <f>IF(N806&gt;O803,"ND",IF(N806&lt;O804,"ND",N806))</f>
        <v>1.4628714861133411E-3</v>
      </c>
    </row>
    <row r="807" spans="1:19">
      <c r="A807">
        <v>496056.93</v>
      </c>
      <c r="B807">
        <v>9969</v>
      </c>
      <c r="D807">
        <f t="shared" si="197"/>
        <v>9969</v>
      </c>
      <c r="E807">
        <v>400</v>
      </c>
      <c r="F807" t="s">
        <v>13</v>
      </c>
      <c r="G807">
        <f t="shared" si="198"/>
        <v>1</v>
      </c>
      <c r="H807">
        <f t="shared" si="199"/>
        <v>9969</v>
      </c>
      <c r="K807">
        <f t="shared" si="200"/>
        <v>5.1195902650900023E-5</v>
      </c>
      <c r="L807">
        <v>400</v>
      </c>
      <c r="M807" t="s">
        <v>13</v>
      </c>
      <c r="N807">
        <f t="shared" si="201"/>
        <v>5.1195902650900023E-5</v>
      </c>
      <c r="O807">
        <f>AVERAGE(N807:N812)</f>
        <v>3.5883959150812256E-5</v>
      </c>
      <c r="P807">
        <f>IF(N807&gt;O809,"ND",IF(N807&lt;O810,"ND",N807))</f>
        <v>5.1195902650900023E-5</v>
      </c>
      <c r="Q807">
        <f>AVERAGE(P807:P812)</f>
        <v>1.6399790097744069E-5</v>
      </c>
      <c r="R807">
        <f t="shared" si="193"/>
        <v>400</v>
      </c>
      <c r="S807">
        <f t="shared" ref="S807" si="207">ROW(R807)</f>
        <v>807</v>
      </c>
    </row>
    <row r="808" spans="1:19">
      <c r="A808">
        <v>517477.42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5.1267229809221724E-5</v>
      </c>
      <c r="P808">
        <f>IF(N808&gt;O809,"ND",IF(N808&lt;O810,"ND",N808))</f>
        <v>0</v>
      </c>
    </row>
    <row r="809" spans="1:19">
      <c r="A809">
        <v>511073.32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1.327790234902413E-4</v>
      </c>
      <c r="P809">
        <f>IF(N809&gt;O809,"ND",IF(N809&lt;O810,"ND",N809))</f>
        <v>0</v>
      </c>
    </row>
    <row r="810" spans="1:19">
      <c r="A810">
        <v>486710.43</v>
      </c>
      <c r="B810">
        <v>25957.46</v>
      </c>
      <c r="D810">
        <f t="shared" si="197"/>
        <v>25957.46</v>
      </c>
      <c r="E810">
        <v>400</v>
      </c>
      <c r="F810" t="s">
        <v>13</v>
      </c>
      <c r="G810">
        <f t="shared" si="198"/>
        <v>1</v>
      </c>
      <c r="H810">
        <f t="shared" si="199"/>
        <v>25957.46</v>
      </c>
      <c r="K810">
        <f t="shared" si="200"/>
        <v>1.3330480441615321E-4</v>
      </c>
      <c r="L810">
        <v>400</v>
      </c>
      <c r="M810" t="s">
        <v>13</v>
      </c>
      <c r="N810">
        <f t="shared" si="201"/>
        <v>1.3330480441615321E-4</v>
      </c>
      <c r="O810">
        <f>O807-(O808*1.89)</f>
        <v>-6.1011105188616792E-5</v>
      </c>
      <c r="P810" t="str">
        <f>IF(N810&gt;O809,"ND",IF(N810&lt;O810,"ND",N810))</f>
        <v>ND</v>
      </c>
    </row>
    <row r="811" spans="1:19">
      <c r="A811">
        <v>532234.72</v>
      </c>
      <c r="B811">
        <v>2804.78</v>
      </c>
      <c r="D811">
        <f t="shared" si="197"/>
        <v>2804.78</v>
      </c>
      <c r="E811">
        <v>400</v>
      </c>
      <c r="F811" t="s">
        <v>13</v>
      </c>
      <c r="G811">
        <f t="shared" si="198"/>
        <v>1</v>
      </c>
      <c r="H811">
        <f t="shared" si="199"/>
        <v>2804.78</v>
      </c>
      <c r="K811">
        <f t="shared" si="200"/>
        <v>1.4403976711524864E-5</v>
      </c>
      <c r="L811">
        <v>400</v>
      </c>
      <c r="M811" t="s">
        <v>13</v>
      </c>
      <c r="N811">
        <f t="shared" si="201"/>
        <v>1.4403976711524864E-5</v>
      </c>
      <c r="P811">
        <f>IF(N811&gt;O809,"ND",IF(N811&lt;O810,"ND",N811))</f>
        <v>1.4403976711524864E-5</v>
      </c>
    </row>
    <row r="812" spans="1:19">
      <c r="A812">
        <v>458919.18</v>
      </c>
      <c r="B812">
        <v>3193.27</v>
      </c>
      <c r="D812">
        <f t="shared" si="197"/>
        <v>3193.27</v>
      </c>
      <c r="E812">
        <v>400</v>
      </c>
      <c r="F812" t="s">
        <v>13</v>
      </c>
      <c r="G812">
        <f t="shared" si="198"/>
        <v>1</v>
      </c>
      <c r="H812">
        <f t="shared" si="199"/>
        <v>3193.27</v>
      </c>
      <c r="K812">
        <f t="shared" si="200"/>
        <v>1.6399071126295466E-5</v>
      </c>
      <c r="L812">
        <v>400</v>
      </c>
      <c r="M812" t="s">
        <v>13</v>
      </c>
      <c r="N812">
        <f t="shared" si="201"/>
        <v>1.6399071126295466E-5</v>
      </c>
      <c r="P812">
        <f>IF(N812&gt;O809,"ND",IF(N812&lt;O810,"ND",N812))</f>
        <v>1.6399071126295466E-5</v>
      </c>
    </row>
    <row r="813" spans="1:19">
      <c r="A813">
        <v>520613.46</v>
      </c>
      <c r="B813">
        <v>512917.72</v>
      </c>
      <c r="D813">
        <f t="shared" si="197"/>
        <v>512917.72</v>
      </c>
      <c r="E813">
        <v>51</v>
      </c>
      <c r="F813" t="s">
        <v>13</v>
      </c>
      <c r="G813">
        <f t="shared" si="198"/>
        <v>1</v>
      </c>
      <c r="H813">
        <f t="shared" si="199"/>
        <v>512917.72</v>
      </c>
      <c r="K813">
        <f t="shared" si="200"/>
        <v>2.6340942583049044E-3</v>
      </c>
      <c r="L813">
        <v>51</v>
      </c>
      <c r="M813" t="s">
        <v>13</v>
      </c>
      <c r="N813">
        <f t="shared" si="201"/>
        <v>2.6340942583049044E-3</v>
      </c>
      <c r="O813">
        <f>AVERAGE(N813:N818)</f>
        <v>3.7992885490509532E-3</v>
      </c>
      <c r="P813">
        <f>IF(N813&gt;O815,"ND",IF(N813&lt;O816,"ND",N813))</f>
        <v>2.6340942583049044E-3</v>
      </c>
      <c r="Q813">
        <f>AVERAGE(P813:P818)</f>
        <v>3.7992885490509532E-3</v>
      </c>
      <c r="R813">
        <f t="shared" si="193"/>
        <v>51</v>
      </c>
      <c r="S813">
        <f t="shared" ref="S813" si="208">ROW(R813)</f>
        <v>813</v>
      </c>
    </row>
    <row r="814" spans="1:19">
      <c r="A814">
        <v>525507.81999999995</v>
      </c>
      <c r="B814">
        <v>619225.39</v>
      </c>
      <c r="D814">
        <f t="shared" si="197"/>
        <v>619225.39</v>
      </c>
      <c r="E814">
        <v>51</v>
      </c>
      <c r="F814" t="s">
        <v>13</v>
      </c>
      <c r="G814">
        <f t="shared" si="198"/>
        <v>1</v>
      </c>
      <c r="H814">
        <f t="shared" si="199"/>
        <v>619225.39</v>
      </c>
      <c r="K814">
        <f t="shared" si="200"/>
        <v>3.1800383975730366E-3</v>
      </c>
      <c r="L814">
        <v>51</v>
      </c>
      <c r="M814" t="s">
        <v>13</v>
      </c>
      <c r="N814">
        <f t="shared" si="201"/>
        <v>3.1800383975730366E-3</v>
      </c>
      <c r="O814">
        <f>STDEV(N813:N818)</f>
        <v>7.3411328644845111E-4</v>
      </c>
      <c r="P814">
        <f>IF(N814&gt;O815,"ND",IF(N814&lt;O816,"ND",N814))</f>
        <v>3.1800383975730366E-3</v>
      </c>
    </row>
    <row r="815" spans="1:19">
      <c r="A815">
        <v>490462.78</v>
      </c>
      <c r="B815">
        <v>780440.28</v>
      </c>
      <c r="D815">
        <f t="shared" si="197"/>
        <v>780440.28</v>
      </c>
      <c r="E815">
        <v>51</v>
      </c>
      <c r="F815" t="s">
        <v>13</v>
      </c>
      <c r="G815">
        <f t="shared" si="198"/>
        <v>1</v>
      </c>
      <c r="H815">
        <f t="shared" si="199"/>
        <v>780440.28</v>
      </c>
      <c r="K815">
        <f t="shared" si="200"/>
        <v>4.0079591332853005E-3</v>
      </c>
      <c r="L815">
        <v>51</v>
      </c>
      <c r="M815" t="s">
        <v>13</v>
      </c>
      <c r="N815">
        <f t="shared" si="201"/>
        <v>4.0079591332853005E-3</v>
      </c>
      <c r="O815">
        <f>O813+(O814*1.89)</f>
        <v>5.1867626604385261E-3</v>
      </c>
      <c r="P815">
        <f>IF(N815&gt;O815,"ND",IF(N815&lt;O816,"ND",N815))</f>
        <v>4.0079591332853005E-3</v>
      </c>
    </row>
    <row r="816" spans="1:19">
      <c r="A816">
        <v>475219.99</v>
      </c>
      <c r="B816">
        <v>886284.92</v>
      </c>
      <c r="D816">
        <f t="shared" si="197"/>
        <v>886284.92</v>
      </c>
      <c r="E816">
        <v>51</v>
      </c>
      <c r="F816" t="s">
        <v>13</v>
      </c>
      <c r="G816">
        <f t="shared" si="198"/>
        <v>1</v>
      </c>
      <c r="H816">
        <f t="shared" si="199"/>
        <v>886284.92</v>
      </c>
      <c r="K816">
        <f t="shared" si="200"/>
        <v>4.5515253771973834E-3</v>
      </c>
      <c r="L816">
        <v>51</v>
      </c>
      <c r="M816" t="s">
        <v>13</v>
      </c>
      <c r="N816">
        <f t="shared" si="201"/>
        <v>4.5515253771973834E-3</v>
      </c>
      <c r="O816">
        <f>O813-(O814*1.89)</f>
        <v>2.4118144376633808E-3</v>
      </c>
      <c r="P816">
        <f>IF(N816&gt;O815,"ND",IF(N816&lt;O816,"ND",N816))</f>
        <v>4.5515253771973834E-3</v>
      </c>
    </row>
    <row r="817" spans="1:19">
      <c r="A817">
        <v>478605.79</v>
      </c>
      <c r="B817">
        <v>810297.95</v>
      </c>
      <c r="D817">
        <f t="shared" si="197"/>
        <v>810297.95</v>
      </c>
      <c r="E817">
        <v>51</v>
      </c>
      <c r="F817" t="s">
        <v>13</v>
      </c>
      <c r="G817">
        <f t="shared" si="198"/>
        <v>1</v>
      </c>
      <c r="H817">
        <f t="shared" si="199"/>
        <v>810297.95</v>
      </c>
      <c r="K817">
        <f t="shared" si="200"/>
        <v>4.161293506512574E-3</v>
      </c>
      <c r="L817">
        <v>51</v>
      </c>
      <c r="M817" t="s">
        <v>13</v>
      </c>
      <c r="N817">
        <f t="shared" si="201"/>
        <v>4.161293506512574E-3</v>
      </c>
      <c r="P817">
        <f>IF(N817&gt;O815,"ND",IF(N817&lt;O816,"ND",N817))</f>
        <v>4.161293506512574E-3</v>
      </c>
    </row>
    <row r="818" spans="1:19">
      <c r="A818">
        <v>547881.32999999996</v>
      </c>
      <c r="B818">
        <v>829678.13</v>
      </c>
      <c r="D818">
        <f t="shared" si="197"/>
        <v>829678.13</v>
      </c>
      <c r="E818">
        <v>51</v>
      </c>
      <c r="F818" t="s">
        <v>13</v>
      </c>
      <c r="G818">
        <f t="shared" si="198"/>
        <v>1</v>
      </c>
      <c r="H818">
        <f t="shared" si="199"/>
        <v>829678.13</v>
      </c>
      <c r="K818">
        <f t="shared" si="200"/>
        <v>4.2608206214325185E-3</v>
      </c>
      <c r="L818">
        <v>51</v>
      </c>
      <c r="M818" t="s">
        <v>13</v>
      </c>
      <c r="N818">
        <f t="shared" si="201"/>
        <v>4.2608206214325185E-3</v>
      </c>
      <c r="P818">
        <f>IF(N818&gt;O815,"ND",IF(N818&lt;O816,"ND",N818))</f>
        <v>4.2608206214325185E-3</v>
      </c>
    </row>
    <row r="819" spans="1:19">
      <c r="A819">
        <v>154097.49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5.3831960112100434E-6</v>
      </c>
      <c r="P819">
        <f>IF(N819&gt;O821,"ND",IF(N819&lt;O822,"ND",N819))</f>
        <v>0</v>
      </c>
      <c r="Q819">
        <f>AVERAGE(P819:P824)</f>
        <v>5.3831960112100434E-6</v>
      </c>
      <c r="R819">
        <f t="shared" si="193"/>
        <v>300</v>
      </c>
      <c r="S819">
        <f t="shared" ref="S819" si="209">ROW(R819)</f>
        <v>819</v>
      </c>
    </row>
    <row r="820" spans="1:19">
      <c r="A820">
        <v>137889.35999999999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7.0692732310085222E-6</v>
      </c>
      <c r="P820">
        <f>IF(N820&gt;O821,"ND",IF(N820&lt;O822,"ND",N820))</f>
        <v>0</v>
      </c>
    </row>
    <row r="821" spans="1:19">
      <c r="A821">
        <v>149810.49</v>
      </c>
      <c r="B821">
        <v>2877.57</v>
      </c>
      <c r="D821">
        <f t="shared" si="197"/>
        <v>2877.57</v>
      </c>
      <c r="E821">
        <v>300</v>
      </c>
      <c r="F821" t="s">
        <v>13</v>
      </c>
      <c r="G821">
        <f t="shared" si="198"/>
        <v>1</v>
      </c>
      <c r="H821">
        <f t="shared" si="199"/>
        <v>2877.57</v>
      </c>
      <c r="K821">
        <f t="shared" si="200"/>
        <v>1.4777790509695093E-5</v>
      </c>
      <c r="L821">
        <v>300</v>
      </c>
      <c r="M821" t="s">
        <v>13</v>
      </c>
      <c r="N821">
        <f t="shared" si="201"/>
        <v>1.4777790509695093E-5</v>
      </c>
      <c r="O821">
        <f>O819+(O820*1.89)</f>
        <v>1.8744122417816151E-5</v>
      </c>
      <c r="P821">
        <f>IF(N821&gt;O821,"ND",IF(N821&lt;O822,"ND",N821))</f>
        <v>1.4777790509695093E-5</v>
      </c>
    </row>
    <row r="822" spans="1:19">
      <c r="A822">
        <v>153367.24</v>
      </c>
      <c r="B822">
        <v>420.07</v>
      </c>
      <c r="D822">
        <f t="shared" si="197"/>
        <v>420.07</v>
      </c>
      <c r="E822">
        <v>300</v>
      </c>
      <c r="F822" t="s">
        <v>13</v>
      </c>
      <c r="G822">
        <f t="shared" si="198"/>
        <v>1</v>
      </c>
      <c r="H822">
        <f t="shared" si="199"/>
        <v>420.07</v>
      </c>
      <c r="K822">
        <f t="shared" si="200"/>
        <v>2.1572738315341128E-6</v>
      </c>
      <c r="L822">
        <v>300</v>
      </c>
      <c r="M822" t="s">
        <v>13</v>
      </c>
      <c r="N822">
        <f t="shared" si="201"/>
        <v>2.1572738315341128E-6</v>
      </c>
      <c r="O822">
        <f>O819-(O820*1.89)</f>
        <v>-7.9777303953960626E-6</v>
      </c>
      <c r="P822">
        <f>IF(N822&gt;O821,"ND",IF(N822&lt;O822,"ND",N822))</f>
        <v>2.1572738315341128E-6</v>
      </c>
    </row>
    <row r="823" spans="1:19">
      <c r="A823">
        <v>147633.49</v>
      </c>
      <c r="B823">
        <v>2747.87</v>
      </c>
      <c r="D823">
        <f t="shared" si="197"/>
        <v>2747.87</v>
      </c>
      <c r="E823">
        <v>300</v>
      </c>
      <c r="F823" t="s">
        <v>13</v>
      </c>
      <c r="G823">
        <f t="shared" si="198"/>
        <v>1</v>
      </c>
      <c r="H823">
        <f t="shared" si="199"/>
        <v>2747.87</v>
      </c>
      <c r="K823">
        <f t="shared" si="200"/>
        <v>1.4111714817667634E-5</v>
      </c>
      <c r="L823">
        <v>300</v>
      </c>
      <c r="M823" t="s">
        <v>13</v>
      </c>
      <c r="N823">
        <f t="shared" si="201"/>
        <v>1.4111714817667634E-5</v>
      </c>
      <c r="P823">
        <f>IF(N823&gt;O821,"ND",IF(N823&lt;O822,"ND",N823))</f>
        <v>1.4111714817667634E-5</v>
      </c>
    </row>
    <row r="824" spans="1:19">
      <c r="A824">
        <v>141739.07</v>
      </c>
      <c r="B824">
        <v>243.87</v>
      </c>
      <c r="D824">
        <f t="shared" si="197"/>
        <v>243.87</v>
      </c>
      <c r="E824">
        <v>300</v>
      </c>
      <c r="F824" t="s">
        <v>13</v>
      </c>
      <c r="G824">
        <f t="shared" si="198"/>
        <v>1</v>
      </c>
      <c r="H824">
        <f t="shared" si="199"/>
        <v>243.87</v>
      </c>
      <c r="K824">
        <f t="shared" si="200"/>
        <v>1.2523969083634255E-6</v>
      </c>
      <c r="L824">
        <v>300</v>
      </c>
      <c r="M824" t="s">
        <v>13</v>
      </c>
      <c r="N824">
        <f t="shared" si="201"/>
        <v>1.2523969083634255E-6</v>
      </c>
      <c r="P824">
        <f>IF(N824&gt;O821,"ND",IF(N824&lt;O822,"ND",N824))</f>
        <v>1.2523969083634255E-6</v>
      </c>
    </row>
    <row r="825" spans="1:19">
      <c r="A825">
        <v>136370.03</v>
      </c>
      <c r="B825">
        <v>93308.77</v>
      </c>
      <c r="D825">
        <f t="shared" si="197"/>
        <v>93308.77</v>
      </c>
      <c r="E825">
        <v>52</v>
      </c>
      <c r="F825" t="s">
        <v>13</v>
      </c>
      <c r="G825">
        <f t="shared" si="198"/>
        <v>1</v>
      </c>
      <c r="H825">
        <f t="shared" si="199"/>
        <v>93308.77</v>
      </c>
      <c r="K825">
        <f t="shared" si="200"/>
        <v>4.7918815381635274E-4</v>
      </c>
      <c r="L825">
        <v>52</v>
      </c>
      <c r="M825" t="s">
        <v>13</v>
      </c>
      <c r="N825">
        <f t="shared" si="201"/>
        <v>4.7918815381635274E-4</v>
      </c>
      <c r="O825">
        <f>AVERAGE(N825:N830)</f>
        <v>4.4529508652101031E-4</v>
      </c>
      <c r="P825">
        <f>IF(N825&gt;O827,"ND",IF(N825&lt;O828,"ND",N825))</f>
        <v>4.7918815381635274E-4</v>
      </c>
      <c r="Q825">
        <f>AVERAGE(P825:P830)</f>
        <v>4.4529508652101031E-4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161965.18</v>
      </c>
      <c r="B826">
        <v>93114.45</v>
      </c>
      <c r="D826">
        <f t="shared" si="197"/>
        <v>93114.45</v>
      </c>
      <c r="E826">
        <v>52</v>
      </c>
      <c r="F826" t="s">
        <v>13</v>
      </c>
      <c r="G826">
        <f t="shared" si="198"/>
        <v>1</v>
      </c>
      <c r="H826">
        <f t="shared" si="199"/>
        <v>93114.45</v>
      </c>
      <c r="K826">
        <f t="shared" si="200"/>
        <v>4.781902214456914E-4</v>
      </c>
      <c r="L826">
        <v>52</v>
      </c>
      <c r="M826" t="s">
        <v>13</v>
      </c>
      <c r="N826">
        <f t="shared" si="201"/>
        <v>4.781902214456914E-4</v>
      </c>
      <c r="O826">
        <f>STDEV(N825:N830)</f>
        <v>5.952782678915827E-5</v>
      </c>
      <c r="P826">
        <f>IF(N826&gt;O827,"ND",IF(N826&lt;O828,"ND",N826))</f>
        <v>4.781902214456914E-4</v>
      </c>
    </row>
    <row r="827" spans="1:19">
      <c r="A827">
        <v>142869.1</v>
      </c>
      <c r="B827">
        <v>100176.57</v>
      </c>
      <c r="D827">
        <f t="shared" si="197"/>
        <v>100176.57</v>
      </c>
      <c r="E827">
        <v>52</v>
      </c>
      <c r="F827" t="s">
        <v>13</v>
      </c>
      <c r="G827">
        <f t="shared" si="198"/>
        <v>1</v>
      </c>
      <c r="H827">
        <f t="shared" si="199"/>
        <v>100176.57</v>
      </c>
      <c r="K827">
        <f t="shared" si="200"/>
        <v>5.1445781177862095E-4</v>
      </c>
      <c r="L827">
        <v>52</v>
      </c>
      <c r="M827" t="s">
        <v>13</v>
      </c>
      <c r="N827">
        <f t="shared" si="201"/>
        <v>5.1445781177862095E-4</v>
      </c>
      <c r="O827">
        <f>O825+(O826*1.89)</f>
        <v>5.5780267915251942E-4</v>
      </c>
      <c r="P827">
        <f>IF(N827&gt;O827,"ND",IF(N827&lt;O828,"ND",N827))</f>
        <v>5.1445781177862095E-4</v>
      </c>
    </row>
    <row r="828" spans="1:19">
      <c r="A828">
        <v>149717.74</v>
      </c>
      <c r="B828">
        <v>86379.46</v>
      </c>
      <c r="D828">
        <f t="shared" si="197"/>
        <v>86379.46</v>
      </c>
      <c r="E828">
        <v>52</v>
      </c>
      <c r="F828" t="s">
        <v>13</v>
      </c>
      <c r="G828">
        <f t="shared" si="198"/>
        <v>1</v>
      </c>
      <c r="H828">
        <f t="shared" si="199"/>
        <v>86379.46</v>
      </c>
      <c r="K828">
        <f t="shared" si="200"/>
        <v>4.4360261061263042E-4</v>
      </c>
      <c r="L828">
        <v>52</v>
      </c>
      <c r="M828" t="s">
        <v>13</v>
      </c>
      <c r="N828">
        <f t="shared" si="201"/>
        <v>4.4360261061263042E-4</v>
      </c>
      <c r="O828">
        <f>O825-(O826*1.89)</f>
        <v>3.3278749388950121E-4</v>
      </c>
      <c r="P828">
        <f>IF(N828&gt;O827,"ND",IF(N828&lt;O828,"ND",N828))</f>
        <v>4.4360261061263042E-4</v>
      </c>
    </row>
    <row r="829" spans="1:19">
      <c r="A829">
        <v>150246.96</v>
      </c>
      <c r="B829">
        <v>79294.41</v>
      </c>
      <c r="D829">
        <f t="shared" si="197"/>
        <v>79294.41</v>
      </c>
      <c r="E829">
        <v>52</v>
      </c>
      <c r="F829" t="s">
        <v>13</v>
      </c>
      <c r="G829">
        <f t="shared" si="198"/>
        <v>1</v>
      </c>
      <c r="H829">
        <f t="shared" si="199"/>
        <v>79294.41</v>
      </c>
      <c r="K829">
        <f t="shared" si="200"/>
        <v>4.0721726302744041E-4</v>
      </c>
      <c r="L829">
        <v>52</v>
      </c>
      <c r="M829" t="s">
        <v>13</v>
      </c>
      <c r="N829">
        <f t="shared" si="201"/>
        <v>4.0721726302744041E-4</v>
      </c>
      <c r="P829">
        <f>IF(N829&gt;O827,"ND",IF(N829&lt;O828,"ND",N829))</f>
        <v>4.0721726302744041E-4</v>
      </c>
    </row>
    <row r="830" spans="1:19">
      <c r="A830">
        <v>144673.88</v>
      </c>
      <c r="B830">
        <v>67980.479999999996</v>
      </c>
      <c r="D830">
        <f t="shared" si="197"/>
        <v>67980.479999999996</v>
      </c>
      <c r="E830">
        <v>52</v>
      </c>
      <c r="F830" t="s">
        <v>13</v>
      </c>
      <c r="G830">
        <f t="shared" si="198"/>
        <v>1</v>
      </c>
      <c r="H830">
        <f t="shared" si="199"/>
        <v>67980.479999999996</v>
      </c>
      <c r="K830">
        <f t="shared" si="200"/>
        <v>3.4911445844532606E-4</v>
      </c>
      <c r="L830">
        <v>52</v>
      </c>
      <c r="M830" t="s">
        <v>13</v>
      </c>
      <c r="N830">
        <f t="shared" si="201"/>
        <v>3.4911445844532606E-4</v>
      </c>
      <c r="P830">
        <f>IF(N830&gt;O827,"ND",IF(N830&lt;O828,"ND",N830))</f>
        <v>3.4911445844532606E-4</v>
      </c>
    </row>
    <row r="831" spans="1:19">
      <c r="A831">
        <v>160177.76</v>
      </c>
      <c r="B831">
        <v>7821.87</v>
      </c>
      <c r="D831">
        <f t="shared" si="197"/>
        <v>7821.87</v>
      </c>
      <c r="E831">
        <v>304</v>
      </c>
      <c r="F831" t="s">
        <v>13</v>
      </c>
      <c r="G831">
        <f t="shared" si="198"/>
        <v>1</v>
      </c>
      <c r="H831">
        <f t="shared" si="199"/>
        <v>7821.87</v>
      </c>
      <c r="K831">
        <f t="shared" si="200"/>
        <v>4.0169294319189023E-5</v>
      </c>
      <c r="L831">
        <v>304</v>
      </c>
      <c r="M831" t="s">
        <v>13</v>
      </c>
      <c r="N831">
        <f t="shared" si="201"/>
        <v>4.0169294319189023E-5</v>
      </c>
      <c r="O831">
        <f>AVERAGE(N831:N836)</f>
        <v>1.3487981408452562E-5</v>
      </c>
      <c r="P831" t="str">
        <f>IF(N831&gt;O833,"ND",IF(N831&lt;O834,"ND",N831))</f>
        <v>ND</v>
      </c>
      <c r="Q831">
        <f>AVERAGE(P831:P836)</f>
        <v>8.1517188263052695E-6</v>
      </c>
      <c r="R831">
        <f t="shared" si="210"/>
        <v>304</v>
      </c>
      <c r="S831">
        <f t="shared" ref="S831" si="212">ROW(R831)</f>
        <v>831</v>
      </c>
    </row>
    <row r="832" spans="1:19">
      <c r="A832">
        <v>136312.5</v>
      </c>
      <c r="B832">
        <v>904.22</v>
      </c>
      <c r="D832">
        <f t="shared" si="197"/>
        <v>904.22</v>
      </c>
      <c r="E832">
        <v>304</v>
      </c>
      <c r="F832" t="s">
        <v>13</v>
      </c>
      <c r="G832">
        <f t="shared" si="198"/>
        <v>1</v>
      </c>
      <c r="H832">
        <f t="shared" si="199"/>
        <v>904.22</v>
      </c>
      <c r="K832">
        <f t="shared" si="200"/>
        <v>4.6436311661146371E-6</v>
      </c>
      <c r="L832">
        <v>304</v>
      </c>
      <c r="M832" t="s">
        <v>13</v>
      </c>
      <c r="N832">
        <f t="shared" si="201"/>
        <v>4.6436311661146371E-6</v>
      </c>
      <c r="O832">
        <f>STDEV(N831:N836)</f>
        <v>1.3396737357235273E-5</v>
      </c>
      <c r="P832">
        <f>IF(N832&gt;O833,"ND",IF(N832&lt;O834,"ND",N832))</f>
        <v>4.6436311661146371E-6</v>
      </c>
    </row>
    <row r="833" spans="1:19">
      <c r="A833">
        <v>143162.45000000001</v>
      </c>
      <c r="B833">
        <v>1889.64</v>
      </c>
      <c r="D833">
        <f t="shared" si="197"/>
        <v>1889.64</v>
      </c>
      <c r="E833">
        <v>304</v>
      </c>
      <c r="F833" t="s">
        <v>13</v>
      </c>
      <c r="G833">
        <f t="shared" si="198"/>
        <v>1</v>
      </c>
      <c r="H833">
        <f t="shared" si="199"/>
        <v>1889.64</v>
      </c>
      <c r="K833">
        <f t="shared" si="200"/>
        <v>9.7042657724191724E-6</v>
      </c>
      <c r="L833">
        <v>304</v>
      </c>
      <c r="M833" t="s">
        <v>13</v>
      </c>
      <c r="N833">
        <f t="shared" si="201"/>
        <v>9.7042657724191724E-6</v>
      </c>
      <c r="O833">
        <f>O831+(O832*1.89)</f>
        <v>3.8807815013627228E-5</v>
      </c>
      <c r="P833">
        <f>IF(N833&gt;O833,"ND",IF(N833&lt;O834,"ND",N833))</f>
        <v>9.7042657724191724E-6</v>
      </c>
    </row>
    <row r="834" spans="1:19">
      <c r="A834">
        <v>157751.99</v>
      </c>
      <c r="B834">
        <v>1146.52</v>
      </c>
      <c r="D834">
        <f t="shared" si="197"/>
        <v>1146.52</v>
      </c>
      <c r="E834">
        <v>304</v>
      </c>
      <c r="F834" t="s">
        <v>13</v>
      </c>
      <c r="G834">
        <f t="shared" si="198"/>
        <v>1</v>
      </c>
      <c r="H834">
        <f t="shared" si="199"/>
        <v>1146.52</v>
      </c>
      <c r="K834">
        <f t="shared" si="200"/>
        <v>5.8879653232330119E-6</v>
      </c>
      <c r="L834">
        <v>304</v>
      </c>
      <c r="M834" t="s">
        <v>13</v>
      </c>
      <c r="N834">
        <f t="shared" si="201"/>
        <v>5.8879653232330119E-6</v>
      </c>
      <c r="O834">
        <f>O831-(O832*1.89)</f>
        <v>-1.1831852196722102E-5</v>
      </c>
      <c r="P834">
        <f>IF(N834&gt;O833,"ND",IF(N834&lt;O834,"ND",N834))</f>
        <v>5.8879653232330119E-6</v>
      </c>
    </row>
    <row r="835" spans="1:19">
      <c r="A835">
        <v>142649.29999999999</v>
      </c>
      <c r="B835">
        <v>2519.69</v>
      </c>
      <c r="D835">
        <f t="shared" si="197"/>
        <v>2519.69</v>
      </c>
      <c r="E835">
        <v>304</v>
      </c>
      <c r="F835" t="s">
        <v>13</v>
      </c>
      <c r="G835">
        <f t="shared" si="198"/>
        <v>1</v>
      </c>
      <c r="H835">
        <f t="shared" si="199"/>
        <v>2519.69</v>
      </c>
      <c r="K835">
        <f t="shared" si="200"/>
        <v>1.2939894066651247E-5</v>
      </c>
      <c r="L835">
        <v>304</v>
      </c>
      <c r="M835" t="s">
        <v>13</v>
      </c>
      <c r="N835">
        <f t="shared" si="201"/>
        <v>1.2939894066651247E-5</v>
      </c>
      <c r="P835">
        <f>IF(N835&gt;O833,"ND",IF(N835&lt;O834,"ND",N835))</f>
        <v>1.2939894066651247E-5</v>
      </c>
    </row>
    <row r="836" spans="1:19">
      <c r="A836">
        <v>149423.91</v>
      </c>
      <c r="B836">
        <v>1476.55</v>
      </c>
      <c r="D836">
        <f t="shared" ref="D836:D899" si="213">IF(A836&lt;$A$4623,"NA",B836)</f>
        <v>1476.55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1476.55</v>
      </c>
      <c r="K836">
        <f t="shared" ref="K836:K899" si="216">IF(F836="A",H836/$J$3,IF(F836="B",H836/$J$4,IF(F836="C",H836/$J$5,IF(F836="D",H836/$J$5))))</f>
        <v>7.5828378031082784E-6</v>
      </c>
      <c r="L836">
        <v>304</v>
      </c>
      <c r="M836" t="s">
        <v>13</v>
      </c>
      <c r="N836">
        <f t="shared" ref="N836:N899" si="217">VALUE(K836)</f>
        <v>7.5828378031082784E-6</v>
      </c>
      <c r="P836">
        <f>IF(N836&gt;O833,"ND",IF(N836&lt;O834,"ND",N836))</f>
        <v>7.5828378031082784E-6</v>
      </c>
    </row>
    <row r="837" spans="1:19">
      <c r="A837">
        <v>161705.91</v>
      </c>
      <c r="B837">
        <v>3313.06</v>
      </c>
      <c r="D837">
        <f t="shared" si="213"/>
        <v>3313.06</v>
      </c>
      <c r="E837">
        <v>53</v>
      </c>
      <c r="F837" t="s">
        <v>13</v>
      </c>
      <c r="G837">
        <f t="shared" si="214"/>
        <v>1</v>
      </c>
      <c r="H837">
        <f t="shared" si="215"/>
        <v>3313.06</v>
      </c>
      <c r="K837">
        <f t="shared" si="216"/>
        <v>1.7014253910782509E-5</v>
      </c>
      <c r="L837">
        <v>53</v>
      </c>
      <c r="M837" t="s">
        <v>13</v>
      </c>
      <c r="N837">
        <f t="shared" si="217"/>
        <v>1.7014253910782509E-5</v>
      </c>
      <c r="O837">
        <f>AVERAGE(N837:N842)</f>
        <v>1.0020553295517227E-5</v>
      </c>
      <c r="P837">
        <f>IF(N837&gt;O839,"ND",IF(N837&lt;O840,"ND",N837))</f>
        <v>1.7014253910782509E-5</v>
      </c>
      <c r="Q837">
        <f>AVERAGE(P837:P842)</f>
        <v>1.0020553295517227E-5</v>
      </c>
      <c r="R837">
        <f t="shared" si="210"/>
        <v>53</v>
      </c>
      <c r="S837">
        <f t="shared" ref="S837" si="218">ROW(R837)</f>
        <v>837</v>
      </c>
    </row>
    <row r="838" spans="1:19">
      <c r="A838">
        <v>150431.47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1.2741760044520138E-5</v>
      </c>
      <c r="P838">
        <f>IF(N838&gt;O839,"ND",IF(N838&lt;O840,"ND",N838))</f>
        <v>0</v>
      </c>
    </row>
    <row r="839" spans="1:19">
      <c r="A839">
        <v>164697.28</v>
      </c>
      <c r="B839">
        <v>398.26</v>
      </c>
      <c r="D839">
        <f t="shared" si="213"/>
        <v>398.26</v>
      </c>
      <c r="E839">
        <v>53</v>
      </c>
      <c r="F839" t="s">
        <v>13</v>
      </c>
      <c r="G839">
        <f t="shared" si="214"/>
        <v>1</v>
      </c>
      <c r="H839">
        <f t="shared" si="215"/>
        <v>398.26</v>
      </c>
      <c r="K839">
        <f t="shared" si="216"/>
        <v>2.0452683508624179E-6</v>
      </c>
      <c r="L839">
        <v>53</v>
      </c>
      <c r="M839" t="s">
        <v>13</v>
      </c>
      <c r="N839">
        <f t="shared" si="217"/>
        <v>2.0452683508624179E-6</v>
      </c>
      <c r="O839">
        <f>O837+(O838*1.89)</f>
        <v>3.4102479779660289E-5</v>
      </c>
      <c r="P839">
        <f>IF(N839&gt;O839,"ND",IF(N839&lt;O840,"ND",N839))</f>
        <v>2.0452683508624179E-6</v>
      </c>
    </row>
    <row r="840" spans="1:19">
      <c r="A840">
        <v>164436.14000000001</v>
      </c>
      <c r="B840">
        <v>1704.57</v>
      </c>
      <c r="D840">
        <f t="shared" si="213"/>
        <v>1704.57</v>
      </c>
      <c r="E840">
        <v>53</v>
      </c>
      <c r="F840" t="s">
        <v>13</v>
      </c>
      <c r="G840">
        <f t="shared" si="214"/>
        <v>1</v>
      </c>
      <c r="H840">
        <f t="shared" si="215"/>
        <v>1704.57</v>
      </c>
      <c r="K840">
        <f t="shared" si="216"/>
        <v>8.7538368724691189E-6</v>
      </c>
      <c r="L840">
        <v>53</v>
      </c>
      <c r="M840" t="s">
        <v>13</v>
      </c>
      <c r="N840">
        <f t="shared" si="217"/>
        <v>8.7538368724691189E-6</v>
      </c>
      <c r="O840">
        <f>O837-(O838*1.89)</f>
        <v>-1.4061373188625831E-5</v>
      </c>
      <c r="P840">
        <f>IF(N840&gt;O839,"ND",IF(N840&lt;O840,"ND",N840))</f>
        <v>8.7538368724691189E-6</v>
      </c>
    </row>
    <row r="841" spans="1:19">
      <c r="A841">
        <v>162463.09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159791.28</v>
      </c>
      <c r="B842">
        <v>6291.48</v>
      </c>
      <c r="D842">
        <f t="shared" si="213"/>
        <v>6291.48</v>
      </c>
      <c r="E842">
        <v>53</v>
      </c>
      <c r="F842" t="s">
        <v>13</v>
      </c>
      <c r="G842">
        <f t="shared" si="214"/>
        <v>1</v>
      </c>
      <c r="H842">
        <f t="shared" si="215"/>
        <v>6291.48</v>
      </c>
      <c r="K842">
        <f t="shared" si="216"/>
        <v>3.2309960638989314E-5</v>
      </c>
      <c r="L842">
        <v>53</v>
      </c>
      <c r="M842" t="s">
        <v>13</v>
      </c>
      <c r="N842">
        <f t="shared" si="217"/>
        <v>3.2309960638989314E-5</v>
      </c>
      <c r="P842">
        <f>IF(N842&gt;O839,"ND",IF(N842&lt;O840,"ND",N842))</f>
        <v>3.2309960638989314E-5</v>
      </c>
    </row>
    <row r="843" spans="1:19">
      <c r="A843">
        <v>173149.97</v>
      </c>
      <c r="B843">
        <v>3263.84</v>
      </c>
      <c r="D843">
        <f t="shared" si="213"/>
        <v>3263.84</v>
      </c>
      <c r="E843">
        <v>308</v>
      </c>
      <c r="F843" t="s">
        <v>13</v>
      </c>
      <c r="G843">
        <f t="shared" si="214"/>
        <v>1</v>
      </c>
      <c r="H843">
        <f t="shared" si="215"/>
        <v>3263.84</v>
      </c>
      <c r="K843">
        <f t="shared" si="216"/>
        <v>1.6761484091494989E-5</v>
      </c>
      <c r="L843">
        <v>308</v>
      </c>
      <c r="M843" t="s">
        <v>13</v>
      </c>
      <c r="N843">
        <f t="shared" si="217"/>
        <v>1.6761484091494989E-5</v>
      </c>
      <c r="O843">
        <f>AVERAGE(N843:N848)</f>
        <v>8.2008451182862614E-6</v>
      </c>
      <c r="P843">
        <f>IF(N843&gt;O845,"ND",IF(N843&lt;O846,"ND",N843))</f>
        <v>1.6761484091494989E-5</v>
      </c>
      <c r="Q843">
        <f>AVERAGE(P843:P848)</f>
        <v>8.2008451182862614E-6</v>
      </c>
      <c r="R843">
        <f t="shared" si="210"/>
        <v>308</v>
      </c>
      <c r="S843">
        <f t="shared" ref="S843" si="219">ROW(R843)</f>
        <v>843</v>
      </c>
    </row>
    <row r="844" spans="1:19">
      <c r="A844">
        <v>185009.42</v>
      </c>
      <c r="B844">
        <v>6317.5</v>
      </c>
      <c r="D844">
        <f t="shared" si="213"/>
        <v>6317.5</v>
      </c>
      <c r="E844">
        <v>308</v>
      </c>
      <c r="F844" t="s">
        <v>13</v>
      </c>
      <c r="G844">
        <f t="shared" si="214"/>
        <v>1</v>
      </c>
      <c r="H844">
        <f t="shared" si="215"/>
        <v>6317.5</v>
      </c>
      <c r="K844">
        <f t="shared" si="216"/>
        <v>3.2443586618222579E-5</v>
      </c>
      <c r="L844">
        <v>308</v>
      </c>
      <c r="M844" t="s">
        <v>13</v>
      </c>
      <c r="N844">
        <f t="shared" si="217"/>
        <v>3.2443586618222579E-5</v>
      </c>
      <c r="O844">
        <f>STDEV(N843:N848)</f>
        <v>1.3638258669484409E-5</v>
      </c>
      <c r="P844">
        <f>IF(N844&gt;O845,"ND",IF(N844&lt;O846,"ND",N844))</f>
        <v>3.2443586618222579E-5</v>
      </c>
    </row>
    <row r="845" spans="1:19">
      <c r="A845">
        <v>181345.31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3.3977154003611794E-5</v>
      </c>
      <c r="P845">
        <f>IF(N845&gt;O845,"ND",IF(N845&lt;O846,"ND",N845))</f>
        <v>0</v>
      </c>
    </row>
    <row r="846" spans="1:19">
      <c r="A846">
        <v>186429.41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-1.7575463767039271E-5</v>
      </c>
      <c r="P846">
        <f>IF(N846&gt;O845,"ND",IF(N846&lt;O846,"ND",N846))</f>
        <v>0</v>
      </c>
    </row>
    <row r="847" spans="1:19">
      <c r="A847">
        <v>176464.47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188074.93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204782.13</v>
      </c>
      <c r="B849">
        <v>236681.67</v>
      </c>
      <c r="D849">
        <f t="shared" si="213"/>
        <v>236681.67</v>
      </c>
      <c r="E849">
        <v>54</v>
      </c>
      <c r="F849" t="s">
        <v>13</v>
      </c>
      <c r="G849">
        <f t="shared" si="214"/>
        <v>1</v>
      </c>
      <c r="H849">
        <f t="shared" si="215"/>
        <v>236681.67</v>
      </c>
      <c r="K849">
        <f t="shared" si="216"/>
        <v>1.2154811652695802E-3</v>
      </c>
      <c r="L849">
        <v>54</v>
      </c>
      <c r="M849" t="s">
        <v>13</v>
      </c>
      <c r="N849">
        <f t="shared" si="217"/>
        <v>1.2154811652695802E-3</v>
      </c>
      <c r="O849">
        <f>AVERAGE(N849:N854)</f>
        <v>1.9002951533864682E-3</v>
      </c>
      <c r="P849">
        <f>IF(N849&gt;O851,"ND",IF(N849&lt;O852,"ND",N849))</f>
        <v>1.2154811652695802E-3</v>
      </c>
      <c r="Q849">
        <f>AVERAGE(P849:P854)</f>
        <v>1.9002951533864682E-3</v>
      </c>
      <c r="R849">
        <f t="shared" si="210"/>
        <v>54</v>
      </c>
      <c r="S849">
        <f t="shared" ref="S849" si="220">ROW(R849)</f>
        <v>849</v>
      </c>
    </row>
    <row r="850" spans="1:19">
      <c r="A850">
        <v>241320.78</v>
      </c>
      <c r="B850">
        <v>300262.73</v>
      </c>
      <c r="D850">
        <f t="shared" si="213"/>
        <v>300262.73</v>
      </c>
      <c r="E850">
        <v>54</v>
      </c>
      <c r="F850" t="s">
        <v>13</v>
      </c>
      <c r="G850">
        <f t="shared" si="214"/>
        <v>1</v>
      </c>
      <c r="H850">
        <f t="shared" si="215"/>
        <v>300262.73</v>
      </c>
      <c r="K850">
        <f t="shared" si="216"/>
        <v>1.5420023567833761E-3</v>
      </c>
      <c r="L850">
        <v>54</v>
      </c>
      <c r="M850" t="s">
        <v>13</v>
      </c>
      <c r="N850">
        <f t="shared" si="217"/>
        <v>1.5420023567833761E-3</v>
      </c>
      <c r="O850">
        <f>STDEV(N849:N854)</f>
        <v>4.6131190051522251E-4</v>
      </c>
      <c r="P850">
        <f>IF(N850&gt;O851,"ND",IF(N850&lt;O852,"ND",N850))</f>
        <v>1.5420023567833761E-3</v>
      </c>
    </row>
    <row r="851" spans="1:19">
      <c r="A851">
        <v>269910.77</v>
      </c>
      <c r="B851">
        <v>378286</v>
      </c>
      <c r="D851">
        <f t="shared" si="213"/>
        <v>378286</v>
      </c>
      <c r="E851">
        <v>54</v>
      </c>
      <c r="F851" t="s">
        <v>13</v>
      </c>
      <c r="G851">
        <f t="shared" si="214"/>
        <v>1</v>
      </c>
      <c r="H851">
        <f t="shared" si="215"/>
        <v>378286</v>
      </c>
      <c r="K851">
        <f t="shared" si="216"/>
        <v>1.9426916671881197E-3</v>
      </c>
      <c r="L851">
        <v>54</v>
      </c>
      <c r="M851" t="s">
        <v>13</v>
      </c>
      <c r="N851">
        <f t="shared" si="217"/>
        <v>1.9426916671881197E-3</v>
      </c>
      <c r="O851">
        <f>O849+(O850*1.89)</f>
        <v>2.7721746453602389E-3</v>
      </c>
      <c r="P851">
        <f>IF(N851&gt;O851,"ND",IF(N851&lt;O852,"ND",N851))</f>
        <v>1.9426916671881197E-3</v>
      </c>
    </row>
    <row r="852" spans="1:19">
      <c r="A852">
        <v>312837.18</v>
      </c>
      <c r="B852">
        <v>464325.11</v>
      </c>
      <c r="D852">
        <f t="shared" si="213"/>
        <v>464325.11</v>
      </c>
      <c r="E852">
        <v>54</v>
      </c>
      <c r="F852" t="s">
        <v>13</v>
      </c>
      <c r="G852">
        <f t="shared" si="214"/>
        <v>1</v>
      </c>
      <c r="H852">
        <f t="shared" si="215"/>
        <v>464325.11</v>
      </c>
      <c r="K852">
        <f t="shared" si="216"/>
        <v>2.3845464068540921E-3</v>
      </c>
      <c r="L852">
        <v>54</v>
      </c>
      <c r="M852" t="s">
        <v>13</v>
      </c>
      <c r="N852">
        <f t="shared" si="217"/>
        <v>2.3845464068540921E-3</v>
      </c>
      <c r="O852">
        <f>O849-(O850*1.89)</f>
        <v>1.0284156614126976E-3</v>
      </c>
      <c r="P852">
        <f>IF(N852&gt;O851,"ND",IF(N852&lt;O852,"ND",N852))</f>
        <v>2.3845464068540921E-3</v>
      </c>
    </row>
    <row r="853" spans="1:19">
      <c r="A853">
        <v>328971.05</v>
      </c>
      <c r="B853">
        <v>377422.02</v>
      </c>
      <c r="D853">
        <f t="shared" si="213"/>
        <v>377422.02</v>
      </c>
      <c r="E853">
        <v>54</v>
      </c>
      <c r="F853" t="s">
        <v>13</v>
      </c>
      <c r="G853">
        <f t="shared" si="214"/>
        <v>1</v>
      </c>
      <c r="H853">
        <f t="shared" si="215"/>
        <v>377422.02</v>
      </c>
      <c r="K853">
        <f t="shared" si="216"/>
        <v>1.9382546889583751E-3</v>
      </c>
      <c r="L853">
        <v>54</v>
      </c>
      <c r="M853" t="s">
        <v>13</v>
      </c>
      <c r="N853">
        <f t="shared" si="217"/>
        <v>1.9382546889583751E-3</v>
      </c>
      <c r="P853">
        <f>IF(N853&gt;O851,"ND",IF(N853&lt;O852,"ND",N853))</f>
        <v>1.9382546889583751E-3</v>
      </c>
    </row>
    <row r="854" spans="1:19">
      <c r="A854">
        <v>384030.82</v>
      </c>
      <c r="B854">
        <v>463205.11</v>
      </c>
      <c r="D854">
        <f t="shared" si="213"/>
        <v>463205.11</v>
      </c>
      <c r="E854">
        <v>54</v>
      </c>
      <c r="F854" t="s">
        <v>13</v>
      </c>
      <c r="G854">
        <f t="shared" si="214"/>
        <v>1</v>
      </c>
      <c r="H854">
        <f t="shared" si="215"/>
        <v>463205.11</v>
      </c>
      <c r="K854">
        <f t="shared" si="216"/>
        <v>2.3787946352652658E-3</v>
      </c>
      <c r="L854">
        <v>54</v>
      </c>
      <c r="M854" t="s">
        <v>13</v>
      </c>
      <c r="N854">
        <f t="shared" si="217"/>
        <v>2.3787946352652658E-3</v>
      </c>
      <c r="P854">
        <f>IF(N854&gt;O851,"ND",IF(N854&lt;O852,"ND",N854))</f>
        <v>2.3787946352652658E-3</v>
      </c>
    </row>
    <row r="855" spans="1:19">
      <c r="A855">
        <v>441968.97</v>
      </c>
      <c r="B855">
        <v>339608.18</v>
      </c>
      <c r="D855">
        <f t="shared" si="213"/>
        <v>339608.18</v>
      </c>
      <c r="E855">
        <v>401</v>
      </c>
      <c r="F855" t="s">
        <v>13</v>
      </c>
      <c r="G855">
        <f t="shared" si="214"/>
        <v>1</v>
      </c>
      <c r="H855">
        <f t="shared" si="215"/>
        <v>339608.18</v>
      </c>
      <c r="K855">
        <f t="shared" si="216"/>
        <v>1.7440613223722872E-3</v>
      </c>
      <c r="L855">
        <v>401</v>
      </c>
      <c r="M855" t="s">
        <v>13</v>
      </c>
      <c r="N855">
        <f t="shared" si="217"/>
        <v>1.7440613223722872E-3</v>
      </c>
      <c r="O855">
        <f>AVERAGE(N855:N860)</f>
        <v>1.9593521957053735E-3</v>
      </c>
      <c r="P855">
        <f>IF(N855&gt;O857,"ND",IF(N855&lt;O858,"ND",N855))</f>
        <v>1.7440613223722872E-3</v>
      </c>
      <c r="Q855">
        <f>AVERAGE(P855:P860)</f>
        <v>1.9593521957053735E-3</v>
      </c>
      <c r="R855">
        <f t="shared" si="210"/>
        <v>401</v>
      </c>
      <c r="S855">
        <f t="shared" ref="S855" si="221">ROW(R855)</f>
        <v>855</v>
      </c>
    </row>
    <row r="856" spans="1:19">
      <c r="A856">
        <v>445922.99</v>
      </c>
      <c r="B856">
        <v>379498.2</v>
      </c>
      <c r="D856">
        <f t="shared" si="213"/>
        <v>379498.2</v>
      </c>
      <c r="E856">
        <v>401</v>
      </c>
      <c r="F856" t="s">
        <v>13</v>
      </c>
      <c r="G856">
        <f t="shared" si="214"/>
        <v>1</v>
      </c>
      <c r="H856">
        <f t="shared" si="215"/>
        <v>379498.2</v>
      </c>
      <c r="K856">
        <f t="shared" si="216"/>
        <v>1.9489169328309546E-3</v>
      </c>
      <c r="L856">
        <v>401</v>
      </c>
      <c r="M856" t="s">
        <v>13</v>
      </c>
      <c r="N856">
        <f t="shared" si="217"/>
        <v>1.9489169328309546E-3</v>
      </c>
      <c r="O856">
        <f>STDEV(N855:N860)</f>
        <v>1.4916805196859233E-4</v>
      </c>
      <c r="P856">
        <f>IF(N856&gt;O857,"ND",IF(N856&lt;O858,"ND",N856))</f>
        <v>1.9489169328309546E-3</v>
      </c>
    </row>
    <row r="857" spans="1:19">
      <c r="A857">
        <v>477705.12</v>
      </c>
      <c r="B857">
        <v>372207.52</v>
      </c>
      <c r="D857">
        <f t="shared" si="213"/>
        <v>372207.52</v>
      </c>
      <c r="E857">
        <v>401</v>
      </c>
      <c r="F857" t="s">
        <v>13</v>
      </c>
      <c r="G857">
        <f t="shared" si="214"/>
        <v>1</v>
      </c>
      <c r="H857">
        <f t="shared" si="215"/>
        <v>372207.52</v>
      </c>
      <c r="K857">
        <f t="shared" si="216"/>
        <v>1.9114755702530769E-3</v>
      </c>
      <c r="L857">
        <v>401</v>
      </c>
      <c r="M857" t="s">
        <v>13</v>
      </c>
      <c r="N857">
        <f t="shared" si="217"/>
        <v>1.9114755702530769E-3</v>
      </c>
      <c r="O857">
        <f>O855+(O856*1.89)</f>
        <v>2.2412798139260131E-3</v>
      </c>
      <c r="P857">
        <f>IF(N857&gt;O857,"ND",IF(N857&lt;O858,"ND",N857))</f>
        <v>1.9114755702530769E-3</v>
      </c>
    </row>
    <row r="858" spans="1:19">
      <c r="A858">
        <v>464728.72</v>
      </c>
      <c r="B858">
        <v>370626.41</v>
      </c>
      <c r="D858">
        <f t="shared" si="213"/>
        <v>370626.41</v>
      </c>
      <c r="E858">
        <v>401</v>
      </c>
      <c r="F858" t="s">
        <v>13</v>
      </c>
      <c r="G858">
        <f t="shared" si="214"/>
        <v>1</v>
      </c>
      <c r="H858">
        <f t="shared" si="215"/>
        <v>370626.41</v>
      </c>
      <c r="K858">
        <f t="shared" si="216"/>
        <v>1.9033557634880688E-3</v>
      </c>
      <c r="L858">
        <v>401</v>
      </c>
      <c r="M858" t="s">
        <v>13</v>
      </c>
      <c r="N858">
        <f t="shared" si="217"/>
        <v>1.9033557634880688E-3</v>
      </c>
      <c r="O858">
        <f>O855-(O856*1.89)</f>
        <v>1.6774245774847339E-3</v>
      </c>
      <c r="P858">
        <f>IF(N858&gt;O857,"ND",IF(N858&lt;O858,"ND",N858))</f>
        <v>1.9033557634880688E-3</v>
      </c>
    </row>
    <row r="859" spans="1:19">
      <c r="A859">
        <v>477512.93</v>
      </c>
      <c r="B859">
        <v>403834.83</v>
      </c>
      <c r="D859">
        <f t="shared" si="213"/>
        <v>403834.83</v>
      </c>
      <c r="E859">
        <v>401</v>
      </c>
      <c r="F859" t="s">
        <v>13</v>
      </c>
      <c r="G859">
        <f t="shared" si="214"/>
        <v>1</v>
      </c>
      <c r="H859">
        <f t="shared" si="215"/>
        <v>403834.83</v>
      </c>
      <c r="K859">
        <f t="shared" si="216"/>
        <v>2.0738979480111105E-3</v>
      </c>
      <c r="L859">
        <v>401</v>
      </c>
      <c r="M859" t="s">
        <v>13</v>
      </c>
      <c r="N859">
        <f t="shared" si="217"/>
        <v>2.0738979480111105E-3</v>
      </c>
      <c r="P859">
        <f>IF(N859&gt;O857,"ND",IF(N859&lt;O858,"ND",N859))</f>
        <v>2.0738979480111105E-3</v>
      </c>
    </row>
    <row r="860" spans="1:19">
      <c r="A860">
        <v>432525.57</v>
      </c>
      <c r="B860">
        <v>423405.95</v>
      </c>
      <c r="D860">
        <f t="shared" si="213"/>
        <v>423405.95</v>
      </c>
      <c r="E860">
        <v>401</v>
      </c>
      <c r="F860" t="s">
        <v>13</v>
      </c>
      <c r="G860">
        <f t="shared" si="214"/>
        <v>1</v>
      </c>
      <c r="H860">
        <f t="shared" si="215"/>
        <v>423405.95</v>
      </c>
      <c r="K860">
        <f t="shared" si="216"/>
        <v>2.1744056372767421E-3</v>
      </c>
      <c r="L860">
        <v>401</v>
      </c>
      <c r="M860" t="s">
        <v>13</v>
      </c>
      <c r="N860">
        <f t="shared" si="217"/>
        <v>2.1744056372767421E-3</v>
      </c>
      <c r="P860">
        <f>IF(N860&gt;O857,"ND",IF(N860&lt;O858,"ND",N860))</f>
        <v>2.1744056372767421E-3</v>
      </c>
    </row>
    <row r="861" spans="1:19">
      <c r="A861">
        <v>429316.73</v>
      </c>
      <c r="B861">
        <v>260574.64</v>
      </c>
      <c r="D861">
        <f t="shared" si="213"/>
        <v>260574.64</v>
      </c>
      <c r="E861">
        <v>55</v>
      </c>
      <c r="F861" t="s">
        <v>13</v>
      </c>
      <c r="G861">
        <f t="shared" si="214"/>
        <v>1</v>
      </c>
      <c r="H861">
        <f t="shared" si="215"/>
        <v>260574.64</v>
      </c>
      <c r="K861">
        <f t="shared" si="216"/>
        <v>1.3381837599291122E-3</v>
      </c>
      <c r="L861">
        <v>55</v>
      </c>
      <c r="M861" t="s">
        <v>13</v>
      </c>
      <c r="N861">
        <f t="shared" si="217"/>
        <v>1.3381837599291122E-3</v>
      </c>
      <c r="O861">
        <f>AVERAGE(N861:N866)</f>
        <v>1.4221412057621957E-3</v>
      </c>
      <c r="P861">
        <f>IF(N861&gt;O863,"ND",IF(N861&lt;O864,"ND",N861))</f>
        <v>1.3381837599291122E-3</v>
      </c>
      <c r="Q861">
        <f>AVERAGE(P861:P866)</f>
        <v>1.4221412057621957E-3</v>
      </c>
      <c r="R861">
        <f t="shared" si="210"/>
        <v>55</v>
      </c>
      <c r="S861">
        <f t="shared" ref="S861" si="222">ROW(R861)</f>
        <v>861</v>
      </c>
    </row>
    <row r="862" spans="1:19">
      <c r="A862">
        <v>589161.14</v>
      </c>
      <c r="B862">
        <v>267503.08</v>
      </c>
      <c r="D862">
        <f t="shared" si="213"/>
        <v>267503.08</v>
      </c>
      <c r="E862">
        <v>55</v>
      </c>
      <c r="F862" t="s">
        <v>13</v>
      </c>
      <c r="G862">
        <f t="shared" si="214"/>
        <v>1</v>
      </c>
      <c r="H862">
        <f t="shared" si="215"/>
        <v>267503.08</v>
      </c>
      <c r="K862">
        <f t="shared" si="216"/>
        <v>1.3737648352388325E-3</v>
      </c>
      <c r="L862">
        <v>55</v>
      </c>
      <c r="M862" t="s">
        <v>13</v>
      </c>
      <c r="N862">
        <f t="shared" si="217"/>
        <v>1.3737648352388325E-3</v>
      </c>
      <c r="O862">
        <f>STDEV(N861:N866)</f>
        <v>7.3962643875807822E-5</v>
      </c>
      <c r="P862">
        <f>IF(N862&gt;O863,"ND",IF(N862&lt;O864,"ND",N862))</f>
        <v>1.3737648352388325E-3</v>
      </c>
    </row>
    <row r="863" spans="1:19">
      <c r="A863">
        <v>444702.37</v>
      </c>
      <c r="B863">
        <v>290982.05</v>
      </c>
      <c r="D863">
        <f t="shared" si="213"/>
        <v>290982.05</v>
      </c>
      <c r="E863">
        <v>55</v>
      </c>
      <c r="F863" t="s">
        <v>13</v>
      </c>
      <c r="G863">
        <f t="shared" si="214"/>
        <v>1</v>
      </c>
      <c r="H863">
        <f t="shared" si="215"/>
        <v>290982.05</v>
      </c>
      <c r="K863">
        <f t="shared" si="216"/>
        <v>1.4943413286146376E-3</v>
      </c>
      <c r="L863">
        <v>55</v>
      </c>
      <c r="M863" t="s">
        <v>13</v>
      </c>
      <c r="N863">
        <f t="shared" si="217"/>
        <v>1.4943413286146376E-3</v>
      </c>
      <c r="O863">
        <f>O861+(O862*1.89)</f>
        <v>1.5619306026874724E-3</v>
      </c>
      <c r="P863">
        <f>IF(N863&gt;O863,"ND",IF(N863&lt;O864,"ND",N863))</f>
        <v>1.4943413286146376E-3</v>
      </c>
    </row>
    <row r="864" spans="1:19">
      <c r="A864">
        <v>377494.13</v>
      </c>
      <c r="B864">
        <v>272062.40000000002</v>
      </c>
      <c r="D864">
        <f t="shared" si="213"/>
        <v>272062.40000000002</v>
      </c>
      <c r="E864">
        <v>55</v>
      </c>
      <c r="F864" t="s">
        <v>13</v>
      </c>
      <c r="G864">
        <f t="shared" si="214"/>
        <v>1</v>
      </c>
      <c r="H864">
        <f t="shared" si="215"/>
        <v>272062.40000000002</v>
      </c>
      <c r="K864">
        <f t="shared" si="216"/>
        <v>1.3971792702748744E-3</v>
      </c>
      <c r="L864">
        <v>55</v>
      </c>
      <c r="M864" t="s">
        <v>13</v>
      </c>
      <c r="N864">
        <f t="shared" si="217"/>
        <v>1.3971792702748744E-3</v>
      </c>
      <c r="O864">
        <f>O861-(O862*1.89)</f>
        <v>1.282351808836919E-3</v>
      </c>
      <c r="P864">
        <f>IF(N864&gt;O863,"ND",IF(N864&lt;O864,"ND",N864))</f>
        <v>1.3971792702748744E-3</v>
      </c>
    </row>
    <row r="865" spans="1:19">
      <c r="A865">
        <v>395596.7</v>
      </c>
      <c r="B865">
        <v>272508.75</v>
      </c>
      <c r="D865">
        <f t="shared" si="213"/>
        <v>272508.75</v>
      </c>
      <c r="E865">
        <v>55</v>
      </c>
      <c r="F865" t="s">
        <v>13</v>
      </c>
      <c r="G865">
        <f t="shared" si="214"/>
        <v>1</v>
      </c>
      <c r="H865">
        <f t="shared" si="215"/>
        <v>272508.75</v>
      </c>
      <c r="K865">
        <f t="shared" si="216"/>
        <v>1.3994715053183319E-3</v>
      </c>
      <c r="L865">
        <v>55</v>
      </c>
      <c r="M865" t="s">
        <v>13</v>
      </c>
      <c r="N865">
        <f t="shared" si="217"/>
        <v>1.3994715053183319E-3</v>
      </c>
      <c r="P865">
        <f>IF(N865&gt;O863,"ND",IF(N865&lt;O864,"ND",N865))</f>
        <v>1.3994715053183319E-3</v>
      </c>
    </row>
    <row r="866" spans="1:19">
      <c r="A866">
        <v>483095.08</v>
      </c>
      <c r="B866">
        <v>297907.40000000002</v>
      </c>
      <c r="D866">
        <f t="shared" si="213"/>
        <v>297907.40000000002</v>
      </c>
      <c r="E866">
        <v>55</v>
      </c>
      <c r="F866" t="s">
        <v>13</v>
      </c>
      <c r="G866">
        <f t="shared" si="214"/>
        <v>1</v>
      </c>
      <c r="H866">
        <f t="shared" si="215"/>
        <v>297907.40000000002</v>
      </c>
      <c r="K866">
        <f t="shared" si="216"/>
        <v>1.5299065351973853E-3</v>
      </c>
      <c r="L866">
        <v>55</v>
      </c>
      <c r="M866" t="s">
        <v>13</v>
      </c>
      <c r="N866">
        <f t="shared" si="217"/>
        <v>1.5299065351973853E-3</v>
      </c>
      <c r="P866">
        <f>IF(N866&gt;O863,"ND",IF(N866&lt;O864,"ND",N866))</f>
        <v>1.5299065351973853E-3</v>
      </c>
    </row>
    <row r="867" spans="1:19">
      <c r="A867">
        <v>146560.57</v>
      </c>
      <c r="B867">
        <v>9969.8799999999992</v>
      </c>
      <c r="D867">
        <f t="shared" si="213"/>
        <v>9969.8799999999992</v>
      </c>
      <c r="E867">
        <v>402</v>
      </c>
      <c r="F867" t="s">
        <v>13</v>
      </c>
      <c r="G867">
        <f t="shared" si="214"/>
        <v>1</v>
      </c>
      <c r="H867">
        <f t="shared" si="215"/>
        <v>9969.8799999999992</v>
      </c>
      <c r="K867">
        <f t="shared" si="216"/>
        <v>5.1200421900005523E-5</v>
      </c>
      <c r="L867">
        <v>402</v>
      </c>
      <c r="M867" t="s">
        <v>13</v>
      </c>
      <c r="N867">
        <f t="shared" si="217"/>
        <v>5.1200421900005523E-5</v>
      </c>
      <c r="O867">
        <f>AVERAGE(N867:N872)</f>
        <v>4.8774663587521566E-5</v>
      </c>
      <c r="P867">
        <f>IF(N867&gt;O869,"ND",IF(N867&lt;O870,"ND",N867))</f>
        <v>5.1200421900005523E-5</v>
      </c>
      <c r="Q867">
        <f>AVERAGE(P867:P872)</f>
        <v>3.4574813141275862E-5</v>
      </c>
      <c r="R867">
        <f t="shared" si="210"/>
        <v>402</v>
      </c>
      <c r="S867">
        <f t="shared" ref="S867" si="223">ROW(R867)</f>
        <v>867</v>
      </c>
    </row>
    <row r="868" spans="1:19">
      <c r="A868">
        <v>149328.24</v>
      </c>
      <c r="B868">
        <v>3569.38</v>
      </c>
      <c r="D868">
        <f t="shared" si="213"/>
        <v>3569.38</v>
      </c>
      <c r="E868">
        <v>402</v>
      </c>
      <c r="F868" t="s">
        <v>13</v>
      </c>
      <c r="G868">
        <f t="shared" si="214"/>
        <v>1</v>
      </c>
      <c r="H868">
        <f t="shared" si="215"/>
        <v>3569.38</v>
      </c>
      <c r="K868">
        <f t="shared" si="216"/>
        <v>1.8330587922968155E-5</v>
      </c>
      <c r="L868">
        <v>402</v>
      </c>
      <c r="M868" t="s">
        <v>13</v>
      </c>
      <c r="N868">
        <f t="shared" si="217"/>
        <v>1.8330587922968155E-5</v>
      </c>
      <c r="O868">
        <f>STDEV(N867:N872)</f>
        <v>3.6397594316404227E-5</v>
      </c>
      <c r="P868">
        <f>IF(N868&gt;O869,"ND",IF(N868&lt;O870,"ND",N868))</f>
        <v>1.8330587922968155E-5</v>
      </c>
    </row>
    <row r="869" spans="1:19">
      <c r="A869">
        <v>152565.57999999999</v>
      </c>
      <c r="B869">
        <v>7602.06</v>
      </c>
      <c r="D869">
        <f t="shared" si="213"/>
        <v>7602.06</v>
      </c>
      <c r="E869">
        <v>402</v>
      </c>
      <c r="F869" t="s">
        <v>13</v>
      </c>
      <c r="G869">
        <f t="shared" si="214"/>
        <v>1</v>
      </c>
      <c r="H869">
        <f t="shared" si="215"/>
        <v>7602.06</v>
      </c>
      <c r="K869">
        <f t="shared" si="216"/>
        <v>3.9040457789778415E-5</v>
      </c>
      <c r="L869">
        <v>402</v>
      </c>
      <c r="M869" t="s">
        <v>13</v>
      </c>
      <c r="N869">
        <f t="shared" si="217"/>
        <v>3.9040457789778415E-5</v>
      </c>
      <c r="O869">
        <f>O867+(O868*1.89)</f>
        <v>1.1756611684552556E-4</v>
      </c>
      <c r="P869">
        <f>IF(N869&gt;O869,"ND",IF(N869&lt;O870,"ND",N869))</f>
        <v>3.9040457789778415E-5</v>
      </c>
    </row>
    <row r="870" spans="1:19">
      <c r="A870">
        <v>144430.38</v>
      </c>
      <c r="B870">
        <v>6027.03</v>
      </c>
      <c r="D870">
        <f t="shared" si="213"/>
        <v>6027.03</v>
      </c>
      <c r="E870">
        <v>402</v>
      </c>
      <c r="F870" t="s">
        <v>13</v>
      </c>
      <c r="G870">
        <f t="shared" si="214"/>
        <v>1</v>
      </c>
      <c r="H870">
        <f t="shared" si="215"/>
        <v>6027.03</v>
      </c>
      <c r="K870">
        <f t="shared" si="216"/>
        <v>3.0951874927681204E-5</v>
      </c>
      <c r="L870">
        <v>402</v>
      </c>
      <c r="M870" t="s">
        <v>13</v>
      </c>
      <c r="N870">
        <f t="shared" si="217"/>
        <v>3.0951874927681204E-5</v>
      </c>
      <c r="O870">
        <f>O867-(O868*1.89)</f>
        <v>-2.0016789670482425E-5</v>
      </c>
      <c r="P870">
        <f>IF(N870&gt;O869,"ND",IF(N870&lt;O870,"ND",N870))</f>
        <v>3.0951874927681204E-5</v>
      </c>
    </row>
    <row r="871" spans="1:19">
      <c r="A871">
        <v>161145.45000000001</v>
      </c>
      <c r="B871">
        <v>23322.69</v>
      </c>
      <c r="D871">
        <f t="shared" si="213"/>
        <v>23322.69</v>
      </c>
      <c r="E871">
        <v>402</v>
      </c>
      <c r="F871" t="s">
        <v>13</v>
      </c>
      <c r="G871">
        <f t="shared" si="214"/>
        <v>1</v>
      </c>
      <c r="H871">
        <f t="shared" si="215"/>
        <v>23322.69</v>
      </c>
      <c r="K871">
        <f t="shared" si="216"/>
        <v>1.1977391581875007E-4</v>
      </c>
      <c r="L871">
        <v>402</v>
      </c>
      <c r="M871" t="s">
        <v>13</v>
      </c>
      <c r="N871">
        <f t="shared" si="217"/>
        <v>1.1977391581875007E-4</v>
      </c>
      <c r="P871" t="str">
        <f>IF(N871&gt;O869,"ND",IF(N871&lt;O870,"ND",N871))</f>
        <v>ND</v>
      </c>
    </row>
    <row r="872" spans="1:19">
      <c r="A872">
        <v>144802.96</v>
      </c>
      <c r="B872">
        <v>6494.14</v>
      </c>
      <c r="D872">
        <f t="shared" si="213"/>
        <v>6494.14</v>
      </c>
      <c r="E872">
        <v>402</v>
      </c>
      <c r="F872" t="s">
        <v>13</v>
      </c>
      <c r="G872">
        <f t="shared" si="214"/>
        <v>1</v>
      </c>
      <c r="H872">
        <f t="shared" si="215"/>
        <v>6494.14</v>
      </c>
      <c r="K872">
        <f t="shared" si="216"/>
        <v>3.3350723165946021E-5</v>
      </c>
      <c r="L872">
        <v>402</v>
      </c>
      <c r="M872" t="s">
        <v>13</v>
      </c>
      <c r="N872">
        <f t="shared" si="217"/>
        <v>3.3350723165946021E-5</v>
      </c>
      <c r="P872">
        <f>IF(N872&gt;O869,"ND",IF(N872&lt;O870,"ND",N872))</f>
        <v>3.3350723165946021E-5</v>
      </c>
    </row>
    <row r="873" spans="1:19">
      <c r="A873">
        <v>208562.57</v>
      </c>
      <c r="B873">
        <v>653697.74</v>
      </c>
      <c r="D873">
        <f t="shared" si="213"/>
        <v>653697.74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282199.7</v>
      </c>
      <c r="B874">
        <v>605952.52</v>
      </c>
      <c r="D874">
        <f t="shared" si="213"/>
        <v>605952.52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227928.99</v>
      </c>
      <c r="B875">
        <v>710002.49</v>
      </c>
      <c r="D875">
        <f t="shared" si="213"/>
        <v>710002.49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294745.98</v>
      </c>
      <c r="B876">
        <v>550932.17000000004</v>
      </c>
      <c r="D876">
        <f t="shared" si="213"/>
        <v>550932.17000000004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264391.09000000003</v>
      </c>
      <c r="B877">
        <v>491654.55</v>
      </c>
      <c r="D877">
        <f t="shared" si="213"/>
        <v>491654.55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254355.20000000001</v>
      </c>
      <c r="B878">
        <v>474606.88</v>
      </c>
      <c r="D878">
        <f t="shared" si="213"/>
        <v>474606.88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148324.88</v>
      </c>
      <c r="B879">
        <v>1504.83</v>
      </c>
      <c r="D879">
        <f t="shared" si="213"/>
        <v>1504.83</v>
      </c>
      <c r="E879">
        <v>403</v>
      </c>
      <c r="F879" t="s">
        <v>13</v>
      </c>
      <c r="G879">
        <f t="shared" si="214"/>
        <v>1</v>
      </c>
      <c r="H879">
        <f t="shared" si="215"/>
        <v>1504.83</v>
      </c>
      <c r="K879">
        <f t="shared" si="216"/>
        <v>7.7280700357261381E-6</v>
      </c>
      <c r="L879">
        <v>403</v>
      </c>
      <c r="M879" t="s">
        <v>13</v>
      </c>
      <c r="N879">
        <f t="shared" si="217"/>
        <v>7.7280700357261381E-6</v>
      </c>
      <c r="O879">
        <f>AVERAGE(N879:N884)</f>
        <v>2.2039735948760687E-5</v>
      </c>
      <c r="P879">
        <f>IF(N879&gt;O881,"ND",IF(N879&lt;O882,"ND",N879))</f>
        <v>7.7280700357261381E-6</v>
      </c>
      <c r="Q879">
        <f>AVERAGE(P879:P884)</f>
        <v>2.2039735948760687E-5</v>
      </c>
      <c r="R879">
        <f t="shared" si="210"/>
        <v>403</v>
      </c>
      <c r="S879">
        <f t="shared" ref="S879" si="225">ROW(R879)</f>
        <v>879</v>
      </c>
    </row>
    <row r="880" spans="1:19">
      <c r="A880">
        <v>151049.31</v>
      </c>
      <c r="B880">
        <v>2929.95</v>
      </c>
      <c r="D880">
        <f t="shared" si="213"/>
        <v>2929.95</v>
      </c>
      <c r="E880">
        <v>403</v>
      </c>
      <c r="F880" t="s">
        <v>13</v>
      </c>
      <c r="G880">
        <f t="shared" si="214"/>
        <v>1</v>
      </c>
      <c r="H880">
        <f t="shared" si="215"/>
        <v>2929.95</v>
      </c>
      <c r="K880">
        <f t="shared" si="216"/>
        <v>1.5046788541679657E-5</v>
      </c>
      <c r="L880">
        <v>403</v>
      </c>
      <c r="M880" t="s">
        <v>13</v>
      </c>
      <c r="N880">
        <f t="shared" si="217"/>
        <v>1.5046788541679657E-5</v>
      </c>
      <c r="O880">
        <f>STDEV(N879:N884)</f>
        <v>2.3746785745129002E-5</v>
      </c>
      <c r="P880">
        <f>IF(N880&gt;O881,"ND",IF(N880&lt;O882,"ND",N880))</f>
        <v>1.5046788541679657E-5</v>
      </c>
    </row>
    <row r="881" spans="1:19">
      <c r="A881">
        <v>136861.6</v>
      </c>
      <c r="B881">
        <v>1768.69</v>
      </c>
      <c r="D881">
        <f t="shared" si="213"/>
        <v>1768.69</v>
      </c>
      <c r="E881">
        <v>403</v>
      </c>
      <c r="F881" t="s">
        <v>13</v>
      </c>
      <c r="G881">
        <f t="shared" si="214"/>
        <v>1</v>
      </c>
      <c r="H881">
        <f t="shared" si="215"/>
        <v>1768.69</v>
      </c>
      <c r="K881">
        <f t="shared" si="216"/>
        <v>9.0831257959294179E-6</v>
      </c>
      <c r="L881">
        <v>403</v>
      </c>
      <c r="M881" t="s">
        <v>13</v>
      </c>
      <c r="N881">
        <f t="shared" si="217"/>
        <v>9.0831257959294179E-6</v>
      </c>
      <c r="O881">
        <f>O879+(O880*1.89)</f>
        <v>6.6921161007054496E-5</v>
      </c>
      <c r="P881">
        <f>IF(N881&gt;O881,"ND",IF(N881&lt;O882,"ND",N881))</f>
        <v>9.0831257959294179E-6</v>
      </c>
    </row>
    <row r="882" spans="1:19">
      <c r="A882">
        <v>140199.01999999999</v>
      </c>
      <c r="B882">
        <v>307.16000000000003</v>
      </c>
      <c r="D882">
        <f t="shared" si="213"/>
        <v>307.16000000000003</v>
      </c>
      <c r="E882">
        <v>403</v>
      </c>
      <c r="F882" t="s">
        <v>13</v>
      </c>
      <c r="G882">
        <f t="shared" si="214"/>
        <v>1</v>
      </c>
      <c r="H882">
        <f t="shared" si="215"/>
        <v>307.16000000000003</v>
      </c>
      <c r="K882">
        <f t="shared" si="216"/>
        <v>1.5774233582355755E-6</v>
      </c>
      <c r="L882">
        <v>403</v>
      </c>
      <c r="M882" t="s">
        <v>13</v>
      </c>
      <c r="N882">
        <f t="shared" si="217"/>
        <v>1.5774233582355755E-6</v>
      </c>
      <c r="O882">
        <f>O879-(O880*1.89)</f>
        <v>-2.2841689109533125E-5</v>
      </c>
      <c r="P882">
        <f>IF(N882&gt;O881,"ND",IF(N882&lt;O882,"ND",N882))</f>
        <v>1.5774233582355755E-6</v>
      </c>
    </row>
    <row r="883" spans="1:19">
      <c r="A883">
        <v>150070.35</v>
      </c>
      <c r="B883">
        <v>12642.22</v>
      </c>
      <c r="D883">
        <f t="shared" si="213"/>
        <v>12642.22</v>
      </c>
      <c r="E883">
        <v>403</v>
      </c>
      <c r="F883" t="s">
        <v>13</v>
      </c>
      <c r="G883">
        <f t="shared" si="214"/>
        <v>1</v>
      </c>
      <c r="H883">
        <f t="shared" si="215"/>
        <v>12642.22</v>
      </c>
      <c r="K883">
        <f t="shared" si="216"/>
        <v>6.4924251621151693E-5</v>
      </c>
      <c r="L883">
        <v>403</v>
      </c>
      <c r="M883" t="s">
        <v>13</v>
      </c>
      <c r="N883">
        <f t="shared" si="217"/>
        <v>6.4924251621151693E-5</v>
      </c>
      <c r="P883">
        <f>IF(N883&gt;O881,"ND",IF(N883&lt;O882,"ND",N883))</f>
        <v>6.4924251621151693E-5</v>
      </c>
    </row>
    <row r="884" spans="1:19">
      <c r="A884">
        <v>144196.69</v>
      </c>
      <c r="B884">
        <v>6596.96</v>
      </c>
      <c r="D884">
        <f t="shared" si="213"/>
        <v>6596.96</v>
      </c>
      <c r="E884">
        <v>403</v>
      </c>
      <c r="F884" t="s">
        <v>13</v>
      </c>
      <c r="G884">
        <f t="shared" si="214"/>
        <v>1</v>
      </c>
      <c r="H884">
        <f t="shared" si="215"/>
        <v>6596.96</v>
      </c>
      <c r="K884">
        <f t="shared" si="216"/>
        <v>3.3878756339841651E-5</v>
      </c>
      <c r="L884">
        <v>403</v>
      </c>
      <c r="M884" t="s">
        <v>13</v>
      </c>
      <c r="N884">
        <f t="shared" si="217"/>
        <v>3.3878756339841651E-5</v>
      </c>
      <c r="P884">
        <f>IF(N884&gt;O881,"ND",IF(N884&lt;O882,"ND",N884))</f>
        <v>3.3878756339841651E-5</v>
      </c>
    </row>
    <row r="885" spans="1:19">
      <c r="A885">
        <v>142016.65</v>
      </c>
      <c r="B885">
        <v>0</v>
      </c>
      <c r="D885">
        <f t="shared" si="213"/>
        <v>0</v>
      </c>
      <c r="E885">
        <v>167</v>
      </c>
      <c r="F885" t="s">
        <v>13</v>
      </c>
      <c r="G885">
        <f t="shared" si="214"/>
        <v>1</v>
      </c>
      <c r="H885">
        <f t="shared" si="215"/>
        <v>0</v>
      </c>
      <c r="K885">
        <f t="shared" si="216"/>
        <v>0</v>
      </c>
      <c r="L885">
        <v>167</v>
      </c>
      <c r="M885" t="s">
        <v>13</v>
      </c>
      <c r="N885">
        <f t="shared" si="217"/>
        <v>0</v>
      </c>
      <c r="O885">
        <f>AVERAGE(N885:N890)</f>
        <v>6.9097521394569383E-6</v>
      </c>
      <c r="P885">
        <f>IF(N885&gt;O887,"ND",IF(N885&lt;O888,"ND",N885))</f>
        <v>0</v>
      </c>
      <c r="Q885">
        <f>AVERAGE(P885:P890)</f>
        <v>6.9097521394569383E-6</v>
      </c>
      <c r="R885">
        <f t="shared" si="210"/>
        <v>167</v>
      </c>
      <c r="S885">
        <f t="shared" ref="S885" si="226">ROW(R885)</f>
        <v>885</v>
      </c>
    </row>
    <row r="886" spans="1:19">
      <c r="A886">
        <v>147216.04999999999</v>
      </c>
      <c r="B886">
        <v>0</v>
      </c>
      <c r="D886">
        <f t="shared" si="213"/>
        <v>0</v>
      </c>
      <c r="E886">
        <v>167</v>
      </c>
      <c r="F886" t="s">
        <v>13</v>
      </c>
      <c r="G886">
        <f t="shared" si="214"/>
        <v>1</v>
      </c>
      <c r="H886">
        <f t="shared" si="215"/>
        <v>0</v>
      </c>
      <c r="K886">
        <f t="shared" si="216"/>
        <v>0</v>
      </c>
      <c r="L886">
        <v>167</v>
      </c>
      <c r="M886" t="s">
        <v>13</v>
      </c>
      <c r="N886">
        <f t="shared" si="217"/>
        <v>0</v>
      </c>
      <c r="O886">
        <f>STDEV(N885:N890)</f>
        <v>8.536682838132186E-6</v>
      </c>
      <c r="P886">
        <f>IF(N886&gt;O887,"ND",IF(N886&lt;O888,"ND",N886))</f>
        <v>0</v>
      </c>
    </row>
    <row r="887" spans="1:19">
      <c r="A887">
        <v>150811</v>
      </c>
      <c r="B887">
        <v>1302.04</v>
      </c>
      <c r="D887">
        <f t="shared" si="213"/>
        <v>1302.04</v>
      </c>
      <c r="E887">
        <v>167</v>
      </c>
      <c r="F887" t="s">
        <v>13</v>
      </c>
      <c r="G887">
        <f t="shared" si="214"/>
        <v>1</v>
      </c>
      <c r="H887">
        <f t="shared" si="215"/>
        <v>1302.04</v>
      </c>
      <c r="K887">
        <f t="shared" si="216"/>
        <v>6.6866398924243016E-6</v>
      </c>
      <c r="L887">
        <v>167</v>
      </c>
      <c r="M887" t="s">
        <v>13</v>
      </c>
      <c r="N887">
        <f t="shared" si="217"/>
        <v>6.6866398924243016E-6</v>
      </c>
      <c r="O887">
        <f>O885+(O886*1.89)</f>
        <v>2.3044082703526771E-5</v>
      </c>
      <c r="P887">
        <f>IF(N887&gt;O887,"ND",IF(N887&lt;O888,"ND",N887))</f>
        <v>6.6866398924243016E-6</v>
      </c>
    </row>
    <row r="888" spans="1:19">
      <c r="A888">
        <v>161253.81</v>
      </c>
      <c r="B888">
        <v>3211.81</v>
      </c>
      <c r="D888">
        <f t="shared" si="213"/>
        <v>3211.81</v>
      </c>
      <c r="E888">
        <v>167</v>
      </c>
      <c r="F888" t="s">
        <v>13</v>
      </c>
      <c r="G888">
        <f t="shared" si="214"/>
        <v>1</v>
      </c>
      <c r="H888">
        <f t="shared" si="215"/>
        <v>3211.81</v>
      </c>
      <c r="K888">
        <f t="shared" si="216"/>
        <v>1.6494283488131927E-5</v>
      </c>
      <c r="L888">
        <v>167</v>
      </c>
      <c r="M888" t="s">
        <v>13</v>
      </c>
      <c r="N888">
        <f t="shared" si="217"/>
        <v>1.6494283488131927E-5</v>
      </c>
      <c r="O888">
        <f>O885-(O886*1.89)</f>
        <v>-9.224578424612893E-6</v>
      </c>
      <c r="P888">
        <f>IF(N888&gt;O887,"ND",IF(N888&lt;O888,"ND",N888))</f>
        <v>1.6494283488131927E-5</v>
      </c>
    </row>
    <row r="889" spans="1:19">
      <c r="A889">
        <v>148463.99</v>
      </c>
      <c r="B889">
        <v>0</v>
      </c>
      <c r="D889">
        <f t="shared" si="213"/>
        <v>0</v>
      </c>
      <c r="E889">
        <v>167</v>
      </c>
      <c r="F889" t="s">
        <v>13</v>
      </c>
      <c r="G889">
        <f t="shared" si="214"/>
        <v>1</v>
      </c>
      <c r="H889">
        <f t="shared" si="215"/>
        <v>0</v>
      </c>
      <c r="K889">
        <f t="shared" si="216"/>
        <v>0</v>
      </c>
      <c r="L889">
        <v>167</v>
      </c>
      <c r="M889" t="s">
        <v>13</v>
      </c>
      <c r="N889">
        <f t="shared" si="217"/>
        <v>0</v>
      </c>
      <c r="P889">
        <f>IF(N889&gt;O887,"ND",IF(N889&lt;O888,"ND",N889))</f>
        <v>0</v>
      </c>
    </row>
    <row r="890" spans="1:19">
      <c r="A890">
        <v>151834.76</v>
      </c>
      <c r="B890">
        <v>3559.06</v>
      </c>
      <c r="D890">
        <f t="shared" si="213"/>
        <v>3559.06</v>
      </c>
      <c r="E890">
        <v>167</v>
      </c>
      <c r="F890" t="s">
        <v>13</v>
      </c>
      <c r="G890">
        <f t="shared" si="214"/>
        <v>1</v>
      </c>
      <c r="H890">
        <f t="shared" si="215"/>
        <v>3559.06</v>
      </c>
      <c r="K890">
        <f t="shared" si="216"/>
        <v>1.8277589456185399E-5</v>
      </c>
      <c r="L890">
        <v>167</v>
      </c>
      <c r="M890" t="s">
        <v>13</v>
      </c>
      <c r="N890">
        <f t="shared" si="217"/>
        <v>1.8277589456185399E-5</v>
      </c>
      <c r="P890">
        <f>IF(N890&gt;O887,"ND",IF(N890&lt;O888,"ND",N890))</f>
        <v>1.8277589456185399E-5</v>
      </c>
    </row>
    <row r="891" spans="1:19">
      <c r="A891">
        <v>0</v>
      </c>
      <c r="B891">
        <v>1053.6600000000001</v>
      </c>
      <c r="D891">
        <f t="shared" si="213"/>
        <v>1053.6600000000001</v>
      </c>
      <c r="E891">
        <v>56</v>
      </c>
      <c r="F891" t="s">
        <v>13</v>
      </c>
      <c r="G891">
        <f t="shared" si="214"/>
        <v>1</v>
      </c>
      <c r="H891">
        <f t="shared" si="215"/>
        <v>1053.6600000000001</v>
      </c>
      <c r="K891">
        <f t="shared" si="216"/>
        <v>5.4110818323951569E-6</v>
      </c>
      <c r="L891">
        <v>56</v>
      </c>
      <c r="M891" t="s">
        <v>13</v>
      </c>
      <c r="N891">
        <f t="shared" si="217"/>
        <v>5.4110818323951569E-6</v>
      </c>
      <c r="O891">
        <f>AVERAGE(N891:N896)</f>
        <v>1.1541092317474027E-5</v>
      </c>
      <c r="P891">
        <f>IF(N891&gt;O893,"ND",IF(N891&lt;O894,"ND",N891))</f>
        <v>5.4110818323951569E-6</v>
      </c>
      <c r="Q891">
        <f>AVERAGE(P891:P896)</f>
        <v>3.4430207440920358E-6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1938.73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2.0037538282608473E-5</v>
      </c>
      <c r="P892">
        <f>IF(N892&gt;O893,"ND",IF(N892&lt;O894,"ND",N892))</f>
        <v>0</v>
      </c>
    </row>
    <row r="893" spans="1:19">
      <c r="A893">
        <v>461.91</v>
      </c>
      <c r="B893">
        <v>10131.700000000001</v>
      </c>
      <c r="D893">
        <f t="shared" si="213"/>
        <v>10131.700000000001</v>
      </c>
      <c r="E893">
        <v>56</v>
      </c>
      <c r="F893" t="s">
        <v>13</v>
      </c>
      <c r="G893">
        <f t="shared" si="214"/>
        <v>1</v>
      </c>
      <c r="H893">
        <f t="shared" si="215"/>
        <v>10131.700000000001</v>
      </c>
      <c r="K893">
        <f t="shared" si="216"/>
        <v>5.203145018438397E-5</v>
      </c>
      <c r="L893">
        <v>56</v>
      </c>
      <c r="M893" t="s">
        <v>13</v>
      </c>
      <c r="N893">
        <f t="shared" si="217"/>
        <v>5.203145018438397E-5</v>
      </c>
      <c r="O893">
        <f>O891+(O892*1.89)</f>
        <v>4.9412039671604042E-5</v>
      </c>
      <c r="P893" t="str">
        <f>IF(N893&gt;O893,"ND",IF(N893&lt;O894,"ND",N893))</f>
        <v>ND</v>
      </c>
    </row>
    <row r="894" spans="1:19">
      <c r="A894">
        <v>1824.17</v>
      </c>
      <c r="B894">
        <v>1054.21</v>
      </c>
      <c r="D894">
        <f t="shared" si="213"/>
        <v>1054.21</v>
      </c>
      <c r="E894">
        <v>56</v>
      </c>
      <c r="F894" t="s">
        <v>13</v>
      </c>
      <c r="G894">
        <f t="shared" si="214"/>
        <v>1</v>
      </c>
      <c r="H894">
        <f t="shared" si="215"/>
        <v>1054.21</v>
      </c>
      <c r="K894">
        <f t="shared" si="216"/>
        <v>5.4139063630860986E-6</v>
      </c>
      <c r="L894">
        <v>56</v>
      </c>
      <c r="M894" t="s">
        <v>13</v>
      </c>
      <c r="N894">
        <f t="shared" si="217"/>
        <v>5.4139063630860986E-6</v>
      </c>
      <c r="O894">
        <f>O891-(O892*1.89)</f>
        <v>-2.6329855036655985E-5</v>
      </c>
      <c r="P894">
        <f>IF(N894&gt;O893,"ND",IF(N894&lt;O894,"ND",N894))</f>
        <v>5.4139063630860986E-6</v>
      </c>
    </row>
    <row r="895" spans="1:19">
      <c r="A895">
        <v>3316.11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0</v>
      </c>
      <c r="B896">
        <v>1244.3</v>
      </c>
      <c r="D896">
        <f t="shared" si="213"/>
        <v>1244.3</v>
      </c>
      <c r="E896">
        <v>56</v>
      </c>
      <c r="F896" t="s">
        <v>13</v>
      </c>
      <c r="G896">
        <f t="shared" si="214"/>
        <v>1</v>
      </c>
      <c r="H896">
        <f t="shared" si="215"/>
        <v>1244.3</v>
      </c>
      <c r="K896">
        <f t="shared" si="216"/>
        <v>6.3901155249789245E-6</v>
      </c>
      <c r="L896">
        <v>56</v>
      </c>
      <c r="M896" t="s">
        <v>13</v>
      </c>
      <c r="N896">
        <f t="shared" si="217"/>
        <v>6.3901155249789245E-6</v>
      </c>
      <c r="P896">
        <f>IF(N896&gt;O893,"ND",IF(N896&lt;O894,"ND",N896))</f>
        <v>6.3901155249789245E-6</v>
      </c>
    </row>
    <row r="897" spans="1:19">
      <c r="A897">
        <v>0</v>
      </c>
      <c r="B897">
        <v>0</v>
      </c>
      <c r="D897">
        <f t="shared" si="213"/>
        <v>0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0</v>
      </c>
      <c r="B898">
        <v>0</v>
      </c>
      <c r="D898">
        <f t="shared" si="213"/>
        <v>0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0</v>
      </c>
      <c r="B899">
        <v>4613.8599999999997</v>
      </c>
      <c r="D899">
        <f t="shared" si="213"/>
        <v>4613.8599999999997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875.07</v>
      </c>
      <c r="B900">
        <v>799.6</v>
      </c>
      <c r="D900">
        <f t="shared" ref="D900:D963" si="230">IF(A900&lt;$A$4623,"NA",B900)</f>
        <v>799.6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235.41</v>
      </c>
      <c r="B901">
        <v>0</v>
      </c>
      <c r="D901">
        <f t="shared" si="230"/>
        <v>0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0</v>
      </c>
      <c r="B902">
        <v>0</v>
      </c>
      <c r="D902">
        <f t="shared" si="230"/>
        <v>0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617177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1.4938343681515333E-6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632705.06000000006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3.6591319622041705E-6</v>
      </c>
      <c r="P904">
        <f>IF(N904&gt;O905,"ND",IF(N904&lt;O906,"ND",N904))</f>
        <v>0</v>
      </c>
    </row>
    <row r="905" spans="1:19">
      <c r="A905">
        <v>650178.38</v>
      </c>
      <c r="B905">
        <v>1745.3</v>
      </c>
      <c r="D905">
        <f t="shared" si="230"/>
        <v>1745.3</v>
      </c>
      <c r="E905" t="s">
        <v>8</v>
      </c>
      <c r="F905" t="s">
        <v>13</v>
      </c>
      <c r="G905">
        <f t="shared" si="231"/>
        <v>1</v>
      </c>
      <c r="H905">
        <f t="shared" si="232"/>
        <v>1745.3</v>
      </c>
      <c r="K905">
        <f t="shared" si="233"/>
        <v>8.9630062089091993E-6</v>
      </c>
      <c r="L905" t="s">
        <v>8</v>
      </c>
      <c r="M905" t="s">
        <v>13</v>
      </c>
      <c r="N905">
        <f t="shared" si="234"/>
        <v>8.9630062089091993E-6</v>
      </c>
      <c r="O905">
        <f>O903+(O904*1.89)</f>
        <v>8.4095937767174142E-6</v>
      </c>
      <c r="P905" t="str">
        <f>IF(N905&gt;O905,"ND",IF(N905&lt;O906,"ND",N905))</f>
        <v>ND</v>
      </c>
    </row>
    <row r="906" spans="1:19">
      <c r="A906">
        <v>624598.03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-5.4219250404143481E-6</v>
      </c>
      <c r="P906">
        <f>IF(N906&gt;O905,"ND",IF(N906&lt;O906,"ND",N906))</f>
        <v>0</v>
      </c>
    </row>
    <row r="907" spans="1:19">
      <c r="A907">
        <v>641980.87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609433.56000000006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539693.93999999994</v>
      </c>
      <c r="B909">
        <v>400875.77</v>
      </c>
      <c r="D909">
        <f t="shared" si="230"/>
        <v>400875.77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577417.27</v>
      </c>
      <c r="B910">
        <v>510707.67</v>
      </c>
      <c r="D910">
        <f t="shared" si="230"/>
        <v>510707.67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522099.03</v>
      </c>
      <c r="B911">
        <v>429314.6</v>
      </c>
      <c r="D911">
        <f t="shared" si="230"/>
        <v>429314.6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485095.49</v>
      </c>
      <c r="B912">
        <v>515564.92</v>
      </c>
      <c r="D912">
        <f t="shared" si="230"/>
        <v>515564.92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481351.36</v>
      </c>
      <c r="B913">
        <v>568894.73</v>
      </c>
      <c r="D913">
        <f t="shared" si="230"/>
        <v>568894.73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544745.6</v>
      </c>
      <c r="B914">
        <v>501700.58</v>
      </c>
      <c r="D914">
        <f t="shared" si="230"/>
        <v>501700.58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138319.23000000001</v>
      </c>
      <c r="B915">
        <v>133192.76999999999</v>
      </c>
      <c r="D915">
        <f t="shared" si="230"/>
        <v>133192.76999999999</v>
      </c>
      <c r="E915">
        <v>163</v>
      </c>
      <c r="F915" t="s">
        <v>13</v>
      </c>
      <c r="G915">
        <f t="shared" si="231"/>
        <v>1</v>
      </c>
      <c r="H915">
        <f t="shared" si="232"/>
        <v>133192.76999999999</v>
      </c>
      <c r="K915">
        <f t="shared" si="233"/>
        <v>6.8401284850273011E-4</v>
      </c>
      <c r="L915">
        <v>163</v>
      </c>
      <c r="M915" t="s">
        <v>13</v>
      </c>
      <c r="N915">
        <f t="shared" si="234"/>
        <v>6.8401284850273011E-4</v>
      </c>
      <c r="O915">
        <f>AVERAGE(N915:N920)</f>
        <v>6.7781254144018237E-4</v>
      </c>
      <c r="P915">
        <f>IF(N915&gt;O917,"ND",IF(N915&lt;O918,"ND",N915))</f>
        <v>6.8401284850273011E-4</v>
      </c>
      <c r="Q915">
        <f>AVERAGE(P915:P920)</f>
        <v>6.7781254144018237E-4</v>
      </c>
      <c r="R915">
        <f t="shared" si="227"/>
        <v>163</v>
      </c>
      <c r="S915">
        <f t="shared" ref="S915" si="237">ROW(R915)</f>
        <v>915</v>
      </c>
    </row>
    <row r="916" spans="1:19">
      <c r="A916">
        <v>145844.78</v>
      </c>
      <c r="B916">
        <v>155971.81</v>
      </c>
      <c r="D916">
        <f t="shared" si="230"/>
        <v>155971.81</v>
      </c>
      <c r="E916">
        <v>163</v>
      </c>
      <c r="F916" t="s">
        <v>13</v>
      </c>
      <c r="G916">
        <f t="shared" si="231"/>
        <v>1</v>
      </c>
      <c r="H916">
        <f t="shared" si="232"/>
        <v>155971.81</v>
      </c>
      <c r="K916">
        <f t="shared" si="233"/>
        <v>8.0099484412124325E-4</v>
      </c>
      <c r="L916">
        <v>163</v>
      </c>
      <c r="M916" t="s">
        <v>13</v>
      </c>
      <c r="N916">
        <f t="shared" si="234"/>
        <v>8.0099484412124325E-4</v>
      </c>
      <c r="O916">
        <f>STDEV(N915:N920)</f>
        <v>6.571325458700252E-5</v>
      </c>
      <c r="P916">
        <f>IF(N916&gt;O917,"ND",IF(N916&lt;O918,"ND",N916))</f>
        <v>8.0099484412124325E-4</v>
      </c>
    </row>
    <row r="917" spans="1:19">
      <c r="A917">
        <v>140210.6</v>
      </c>
      <c r="B917">
        <v>130990.96</v>
      </c>
      <c r="D917">
        <f t="shared" si="230"/>
        <v>130990.96</v>
      </c>
      <c r="E917">
        <v>163</v>
      </c>
      <c r="F917" t="s">
        <v>13</v>
      </c>
      <c r="G917">
        <f t="shared" si="231"/>
        <v>1</v>
      </c>
      <c r="H917">
        <f t="shared" si="232"/>
        <v>130990.96</v>
      </c>
      <c r="K917">
        <f t="shared" si="233"/>
        <v>6.7270543046523616E-4</v>
      </c>
      <c r="L917">
        <v>163</v>
      </c>
      <c r="M917" t="s">
        <v>13</v>
      </c>
      <c r="N917">
        <f t="shared" si="234"/>
        <v>6.7270543046523616E-4</v>
      </c>
      <c r="O917">
        <f>O915+(O916*1.89)</f>
        <v>8.0201059260961711E-4</v>
      </c>
      <c r="P917">
        <f>IF(N917&gt;O917,"ND",IF(N917&lt;O918,"ND",N917))</f>
        <v>6.7270543046523616E-4</v>
      </c>
    </row>
    <row r="918" spans="1:19">
      <c r="A918">
        <v>136535.06</v>
      </c>
      <c r="B918">
        <v>128909.78</v>
      </c>
      <c r="D918">
        <f t="shared" si="230"/>
        <v>128909.78</v>
      </c>
      <c r="E918">
        <v>163</v>
      </c>
      <c r="F918" t="s">
        <v>13</v>
      </c>
      <c r="G918">
        <f t="shared" si="231"/>
        <v>1</v>
      </c>
      <c r="H918">
        <f t="shared" si="232"/>
        <v>128909.78</v>
      </c>
      <c r="K918">
        <f t="shared" si="233"/>
        <v>6.6201750904092073E-4</v>
      </c>
      <c r="L918">
        <v>163</v>
      </c>
      <c r="M918" t="s">
        <v>13</v>
      </c>
      <c r="N918">
        <f t="shared" si="234"/>
        <v>6.6201750904092073E-4</v>
      </c>
      <c r="O918">
        <f>O915-(O916*1.89)</f>
        <v>5.5361449027074763E-4</v>
      </c>
      <c r="P918">
        <f>IF(N918&gt;O917,"ND",IF(N918&lt;O918,"ND",N918))</f>
        <v>6.6201750904092073E-4</v>
      </c>
    </row>
    <row r="919" spans="1:19">
      <c r="A919">
        <v>137173.79999999999</v>
      </c>
      <c r="B919">
        <v>119384.78</v>
      </c>
      <c r="D919">
        <f t="shared" si="230"/>
        <v>119384.78</v>
      </c>
      <c r="E919">
        <v>163</v>
      </c>
      <c r="F919" t="s">
        <v>13</v>
      </c>
      <c r="G919">
        <f t="shared" si="231"/>
        <v>1</v>
      </c>
      <c r="H919">
        <f t="shared" si="232"/>
        <v>119384.78</v>
      </c>
      <c r="K919">
        <f t="shared" si="233"/>
        <v>6.1310177298416247E-4</v>
      </c>
      <c r="L919">
        <v>163</v>
      </c>
      <c r="M919" t="s">
        <v>13</v>
      </c>
      <c r="N919">
        <f t="shared" si="234"/>
        <v>6.1310177298416247E-4</v>
      </c>
      <c r="P919">
        <f>IF(N919&gt;O917,"ND",IF(N919&lt;O918,"ND",N919))</f>
        <v>6.1310177298416247E-4</v>
      </c>
    </row>
    <row r="920" spans="1:19">
      <c r="A920">
        <v>127315.69</v>
      </c>
      <c r="B920">
        <v>123462.48</v>
      </c>
      <c r="D920">
        <f t="shared" si="230"/>
        <v>123462.48</v>
      </c>
      <c r="E920">
        <v>163</v>
      </c>
      <c r="F920" t="s">
        <v>13</v>
      </c>
      <c r="G920">
        <f t="shared" si="231"/>
        <v>1</v>
      </c>
      <c r="H920">
        <f t="shared" si="232"/>
        <v>123462.48</v>
      </c>
      <c r="K920">
        <f t="shared" si="233"/>
        <v>6.3404284352680214E-4</v>
      </c>
      <c r="L920">
        <v>163</v>
      </c>
      <c r="M920" t="s">
        <v>13</v>
      </c>
      <c r="N920">
        <f t="shared" si="234"/>
        <v>6.3404284352680214E-4</v>
      </c>
      <c r="P920">
        <f>IF(N920&gt;O917,"ND",IF(N920&lt;O918,"ND",N920))</f>
        <v>6.3404284352680214E-4</v>
      </c>
    </row>
    <row r="921" spans="1:19">
      <c r="A921">
        <v>115489.75</v>
      </c>
      <c r="B921">
        <v>12207.89</v>
      </c>
      <c r="D921">
        <f t="shared" si="230"/>
        <v>12207.89</v>
      </c>
      <c r="E921">
        <v>146</v>
      </c>
      <c r="F921" t="s">
        <v>13</v>
      </c>
      <c r="G921">
        <f t="shared" si="231"/>
        <v>1</v>
      </c>
      <c r="H921">
        <f t="shared" si="232"/>
        <v>12207.89</v>
      </c>
      <c r="K921">
        <f t="shared" si="233"/>
        <v>6.2693745412066996E-5</v>
      </c>
      <c r="L921">
        <v>146</v>
      </c>
      <c r="M921" t="s">
        <v>13</v>
      </c>
      <c r="N921">
        <f t="shared" si="234"/>
        <v>6.2693745412066996E-5</v>
      </c>
      <c r="O921">
        <f>AVERAGE(N921:N926)</f>
        <v>5.0324997128675847E-5</v>
      </c>
      <c r="P921">
        <f>IF(N921&gt;O923,"ND",IF(N921&lt;O924,"ND",N921))</f>
        <v>6.2693745412066996E-5</v>
      </c>
      <c r="Q921">
        <f>AVERAGE(P921:P926)</f>
        <v>5.0324997128675847E-5</v>
      </c>
      <c r="R921">
        <f t="shared" si="227"/>
        <v>146</v>
      </c>
      <c r="S921">
        <f t="shared" ref="S921" si="238">ROW(R921)</f>
        <v>921</v>
      </c>
    </row>
    <row r="922" spans="1:19">
      <c r="A922">
        <v>117542.52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3.3270006913722841E-5</v>
      </c>
      <c r="P922">
        <f>IF(N922&gt;O923,"ND",IF(N922&lt;O924,"ND",N922))</f>
        <v>0</v>
      </c>
    </row>
    <row r="923" spans="1:19">
      <c r="A923">
        <v>136657.74</v>
      </c>
      <c r="B923">
        <v>5291.43</v>
      </c>
      <c r="D923">
        <f t="shared" si="230"/>
        <v>5291.43</v>
      </c>
      <c r="E923">
        <v>146</v>
      </c>
      <c r="F923" t="s">
        <v>13</v>
      </c>
      <c r="G923">
        <f t="shared" si="231"/>
        <v>1</v>
      </c>
      <c r="H923">
        <f t="shared" si="232"/>
        <v>5291.43</v>
      </c>
      <c r="K923">
        <f t="shared" si="233"/>
        <v>2.717419351630574E-5</v>
      </c>
      <c r="L923">
        <v>146</v>
      </c>
      <c r="M923" t="s">
        <v>13</v>
      </c>
      <c r="N923">
        <f t="shared" si="234"/>
        <v>2.717419351630574E-5</v>
      </c>
      <c r="O923">
        <f>O921+(O922*1.89)</f>
        <v>1.1320531019561202E-4</v>
      </c>
      <c r="P923">
        <f>IF(N923&gt;O923,"ND",IF(N923&lt;O924,"ND",N923))</f>
        <v>2.717419351630574E-5</v>
      </c>
    </row>
    <row r="924" spans="1:19">
      <c r="A924">
        <v>132363.78</v>
      </c>
      <c r="B924">
        <v>16790.009999999998</v>
      </c>
      <c r="D924">
        <f t="shared" si="230"/>
        <v>16790.009999999998</v>
      </c>
      <c r="E924">
        <v>146</v>
      </c>
      <c r="F924" t="s">
        <v>13</v>
      </c>
      <c r="G924">
        <f t="shared" si="231"/>
        <v>1</v>
      </c>
      <c r="H924">
        <f t="shared" si="232"/>
        <v>16790.009999999998</v>
      </c>
      <c r="K924">
        <f t="shared" si="233"/>
        <v>8.6225270084024259E-5</v>
      </c>
      <c r="L924">
        <v>146</v>
      </c>
      <c r="M924" t="s">
        <v>13</v>
      </c>
      <c r="N924">
        <f t="shared" si="234"/>
        <v>8.6225270084024259E-5</v>
      </c>
      <c r="O924">
        <f>O921-(O922*1.89)</f>
        <v>-1.2555315938260319E-5</v>
      </c>
      <c r="P924">
        <f>IF(N924&gt;O923,"ND",IF(N924&lt;O924,"ND",N924))</f>
        <v>8.6225270084024259E-5</v>
      </c>
    </row>
    <row r="925" spans="1:19">
      <c r="A925">
        <v>130332.38</v>
      </c>
      <c r="B925">
        <v>15913.11</v>
      </c>
      <c r="D925">
        <f t="shared" si="230"/>
        <v>15913.11</v>
      </c>
      <c r="E925">
        <v>146</v>
      </c>
      <c r="F925" t="s">
        <v>13</v>
      </c>
      <c r="G925">
        <f t="shared" si="231"/>
        <v>1</v>
      </c>
      <c r="H925">
        <f t="shared" si="232"/>
        <v>15913.11</v>
      </c>
      <c r="K925">
        <f t="shared" si="233"/>
        <v>8.1721941060594209E-5</v>
      </c>
      <c r="L925">
        <v>146</v>
      </c>
      <c r="M925" t="s">
        <v>13</v>
      </c>
      <c r="N925">
        <f t="shared" si="234"/>
        <v>8.1721941060594209E-5</v>
      </c>
      <c r="P925">
        <f>IF(N925&gt;O923,"ND",IF(N925&lt;O924,"ND",N925))</f>
        <v>8.1721941060594209E-5</v>
      </c>
    </row>
    <row r="926" spans="1:19">
      <c r="A926">
        <v>134421.07999999999</v>
      </c>
      <c r="B926">
        <v>8594.0499999999993</v>
      </c>
      <c r="D926">
        <f t="shared" si="230"/>
        <v>8594.0499999999993</v>
      </c>
      <c r="E926">
        <v>146</v>
      </c>
      <c r="F926" t="s">
        <v>13</v>
      </c>
      <c r="G926">
        <f t="shared" si="231"/>
        <v>1</v>
      </c>
      <c r="H926">
        <f t="shared" si="232"/>
        <v>8594.0499999999993</v>
      </c>
      <c r="K926">
        <f t="shared" si="233"/>
        <v>4.4134832699063831E-5</v>
      </c>
      <c r="L926">
        <v>146</v>
      </c>
      <c r="M926" t="s">
        <v>13</v>
      </c>
      <c r="N926">
        <f t="shared" si="234"/>
        <v>4.4134832699063831E-5</v>
      </c>
      <c r="P926">
        <f>IF(N926&gt;O923,"ND",IF(N926&lt;O924,"ND",N926))</f>
        <v>4.4134832699063831E-5</v>
      </c>
    </row>
    <row r="927" spans="1:19">
      <c r="A927">
        <v>161168.01</v>
      </c>
      <c r="B927">
        <v>3405.32</v>
      </c>
      <c r="D927">
        <f t="shared" si="230"/>
        <v>3405.32</v>
      </c>
      <c r="E927">
        <v>164</v>
      </c>
      <c r="F927" t="s">
        <v>13</v>
      </c>
      <c r="G927">
        <f t="shared" si="231"/>
        <v>1</v>
      </c>
      <c r="H927">
        <f t="shared" si="232"/>
        <v>3405.32</v>
      </c>
      <c r="K927">
        <f t="shared" si="233"/>
        <v>1.7488056095412064E-5</v>
      </c>
      <c r="L927">
        <v>164</v>
      </c>
      <c r="M927" t="s">
        <v>13</v>
      </c>
      <c r="N927">
        <f t="shared" si="234"/>
        <v>1.7488056095412064E-5</v>
      </c>
      <c r="O927">
        <f>AVERAGE(N927:N932)</f>
        <v>2.0777290558484643E-5</v>
      </c>
      <c r="P927">
        <f>IF(N927&gt;O929,"ND",IF(N927&lt;O930,"ND",N927))</f>
        <v>1.7488056095412064E-5</v>
      </c>
      <c r="Q927">
        <f>AVERAGE(P927:P932)</f>
        <v>2.0777290558484643E-5</v>
      </c>
      <c r="R927">
        <f t="shared" si="227"/>
        <v>164</v>
      </c>
      <c r="S927">
        <f t="shared" ref="S927" si="239">ROW(R927)</f>
        <v>927</v>
      </c>
    </row>
    <row r="928" spans="1:19">
      <c r="A928">
        <v>146480.6</v>
      </c>
      <c r="B928">
        <v>3967.21</v>
      </c>
      <c r="D928">
        <f t="shared" si="230"/>
        <v>3967.21</v>
      </c>
      <c r="E928">
        <v>164</v>
      </c>
      <c r="F928" t="s">
        <v>13</v>
      </c>
      <c r="G928">
        <f t="shared" si="231"/>
        <v>1</v>
      </c>
      <c r="H928">
        <f t="shared" si="232"/>
        <v>3967.21</v>
      </c>
      <c r="K928">
        <f t="shared" si="233"/>
        <v>2.037364800438129E-5</v>
      </c>
      <c r="L928">
        <v>164</v>
      </c>
      <c r="M928" t="s">
        <v>13</v>
      </c>
      <c r="N928">
        <f t="shared" si="234"/>
        <v>2.037364800438129E-5</v>
      </c>
      <c r="O928">
        <f>STDEV(N927:N932)</f>
        <v>8.941056087380396E-6</v>
      </c>
      <c r="P928">
        <f>IF(N928&gt;O929,"ND",IF(N928&lt;O930,"ND",N928))</f>
        <v>2.037364800438129E-5</v>
      </c>
    </row>
    <row r="929" spans="1:19">
      <c r="A929">
        <v>137626.07999999999</v>
      </c>
      <c r="B929">
        <v>6658.27</v>
      </c>
      <c r="D929">
        <f t="shared" si="230"/>
        <v>6658.27</v>
      </c>
      <c r="E929">
        <v>164</v>
      </c>
      <c r="F929" t="s">
        <v>13</v>
      </c>
      <c r="G929">
        <f t="shared" si="231"/>
        <v>1</v>
      </c>
      <c r="H929">
        <f t="shared" si="232"/>
        <v>6658.27</v>
      </c>
      <c r="K929">
        <f t="shared" si="233"/>
        <v>3.4193614479226416E-5</v>
      </c>
      <c r="L929">
        <v>164</v>
      </c>
      <c r="M929" t="s">
        <v>13</v>
      </c>
      <c r="N929">
        <f t="shared" si="234"/>
        <v>3.4193614479226416E-5</v>
      </c>
      <c r="O929">
        <f>O927+(O928*1.89)</f>
        <v>3.767588656363359E-5</v>
      </c>
      <c r="P929">
        <f>IF(N929&gt;O929,"ND",IF(N929&lt;O930,"ND",N929))</f>
        <v>3.4193614479226416E-5</v>
      </c>
    </row>
    <row r="930" spans="1:19">
      <c r="A930">
        <v>157010.63</v>
      </c>
      <c r="B930">
        <v>2524.39</v>
      </c>
      <c r="D930">
        <f t="shared" si="230"/>
        <v>2524.39</v>
      </c>
      <c r="E930">
        <v>164</v>
      </c>
      <c r="F930" t="s">
        <v>13</v>
      </c>
      <c r="G930">
        <f t="shared" si="231"/>
        <v>1</v>
      </c>
      <c r="H930">
        <f t="shared" si="232"/>
        <v>2524.39</v>
      </c>
      <c r="K930">
        <f t="shared" si="233"/>
        <v>1.2964030965282926E-5</v>
      </c>
      <c r="L930">
        <v>164</v>
      </c>
      <c r="M930" t="s">
        <v>13</v>
      </c>
      <c r="N930">
        <f t="shared" si="234"/>
        <v>1.2964030965282926E-5</v>
      </c>
      <c r="O930">
        <f>O927-(O928*1.89)</f>
        <v>3.8786945533356951E-6</v>
      </c>
      <c r="P930">
        <f>IF(N930&gt;O929,"ND",IF(N930&lt;O930,"ND",N930))</f>
        <v>1.2964030965282926E-5</v>
      </c>
    </row>
    <row r="931" spans="1:19">
      <c r="A931">
        <v>131250.47</v>
      </c>
      <c r="B931">
        <v>5522.75</v>
      </c>
      <c r="D931">
        <f t="shared" si="230"/>
        <v>5522.75</v>
      </c>
      <c r="E931">
        <v>164</v>
      </c>
      <c r="F931" t="s">
        <v>13</v>
      </c>
      <c r="G931">
        <f t="shared" si="231"/>
        <v>1</v>
      </c>
      <c r="H931">
        <f t="shared" si="232"/>
        <v>5522.75</v>
      </c>
      <c r="K931">
        <f t="shared" si="233"/>
        <v>2.8362139769812227E-5</v>
      </c>
      <c r="L931">
        <v>164</v>
      </c>
      <c r="M931" t="s">
        <v>13</v>
      </c>
      <c r="N931">
        <f t="shared" si="234"/>
        <v>2.8362139769812227E-5</v>
      </c>
      <c r="P931">
        <f>IF(N931&gt;O929,"ND",IF(N931&lt;O930,"ND",N931))</f>
        <v>2.8362139769812227E-5</v>
      </c>
    </row>
    <row r="932" spans="1:19">
      <c r="A932">
        <v>135041.60999999999</v>
      </c>
      <c r="B932">
        <v>2196.91</v>
      </c>
      <c r="D932">
        <f t="shared" si="230"/>
        <v>2196.91</v>
      </c>
      <c r="E932">
        <v>164</v>
      </c>
      <c r="F932" t="s">
        <v>13</v>
      </c>
      <c r="G932">
        <f t="shared" si="231"/>
        <v>1</v>
      </c>
      <c r="H932">
        <f t="shared" si="232"/>
        <v>2196.91</v>
      </c>
      <c r="K932">
        <f t="shared" si="233"/>
        <v>1.1282254036792934E-5</v>
      </c>
      <c r="L932">
        <v>164</v>
      </c>
      <c r="M932" t="s">
        <v>13</v>
      </c>
      <c r="N932">
        <f t="shared" si="234"/>
        <v>1.1282254036792934E-5</v>
      </c>
      <c r="P932">
        <f>IF(N932&gt;O929,"ND",IF(N932&lt;O930,"ND",N932))</f>
        <v>1.1282254036792934E-5</v>
      </c>
    </row>
    <row r="933" spans="1:19">
      <c r="A933">
        <v>184366.9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3.2379906289917719E-6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190982.66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7.9314248329433968E-6</v>
      </c>
      <c r="P934">
        <f>IF(N934&gt;O935,"ND",IF(N934&lt;O936,"ND",N934))</f>
        <v>0</v>
      </c>
    </row>
    <row r="935" spans="1:19">
      <c r="A935">
        <v>188117.63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1.8228383563254789E-5</v>
      </c>
      <c r="P935">
        <f>IF(N935&gt;O935,"ND",IF(N935&lt;O936,"ND",N935))</f>
        <v>0</v>
      </c>
    </row>
    <row r="936" spans="1:19">
      <c r="A936">
        <v>194784.91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-1.1752402305271247E-5</v>
      </c>
      <c r="P936">
        <f>IF(N936&gt;O935,"ND",IF(N936&lt;O936,"ND",N936))</f>
        <v>0</v>
      </c>
    </row>
    <row r="937" spans="1:19">
      <c r="A937">
        <v>179604.52</v>
      </c>
      <c r="B937">
        <v>3783.06</v>
      </c>
      <c r="D937">
        <f t="shared" si="230"/>
        <v>3783.06</v>
      </c>
      <c r="E937">
        <v>132</v>
      </c>
      <c r="F937" t="s">
        <v>13</v>
      </c>
      <c r="G937">
        <f t="shared" si="231"/>
        <v>1</v>
      </c>
      <c r="H937">
        <f t="shared" si="232"/>
        <v>3783.06</v>
      </c>
      <c r="K937">
        <f t="shared" si="233"/>
        <v>1.9427943773950631E-5</v>
      </c>
      <c r="L937">
        <v>132</v>
      </c>
      <c r="M937" t="s">
        <v>13</v>
      </c>
      <c r="N937">
        <f t="shared" si="234"/>
        <v>1.9427943773950631E-5</v>
      </c>
      <c r="P937" t="str">
        <f>IF(N937&gt;O935,"ND",IF(N937&lt;O936,"ND",N937))</f>
        <v>ND</v>
      </c>
    </row>
    <row r="938" spans="1:19">
      <c r="A938">
        <v>210522.89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0</v>
      </c>
      <c r="B939">
        <v>787.94</v>
      </c>
      <c r="D939">
        <f t="shared" si="230"/>
        <v>787.94</v>
      </c>
      <c r="E939">
        <v>165</v>
      </c>
      <c r="F939" t="s">
        <v>13</v>
      </c>
      <c r="G939">
        <f t="shared" si="231"/>
        <v>1</v>
      </c>
      <c r="H939">
        <f t="shared" si="232"/>
        <v>787.94</v>
      </c>
      <c r="K939">
        <f t="shared" si="233"/>
        <v>4.0464740229461495E-6</v>
      </c>
      <c r="L939">
        <v>165</v>
      </c>
      <c r="M939" t="s">
        <v>13</v>
      </c>
      <c r="N939">
        <f t="shared" si="234"/>
        <v>4.0464740229461495E-6</v>
      </c>
      <c r="O939">
        <f>AVERAGE(N939:N944)</f>
        <v>3.0199197412832703E-6</v>
      </c>
      <c r="P939">
        <f>IF(N939&gt;O941,"ND",IF(N939&lt;O942,"ND",N939))</f>
        <v>4.0464740229461495E-6</v>
      </c>
      <c r="Q939">
        <f>AVERAGE(P939:P944)</f>
        <v>8.0929480458922992E-7</v>
      </c>
      <c r="R939">
        <f t="shared" si="227"/>
        <v>165</v>
      </c>
      <c r="S939">
        <f t="shared" ref="S939" si="241">ROW(R939)</f>
        <v>939</v>
      </c>
    </row>
    <row r="940" spans="1:19">
      <c r="A940">
        <v>0</v>
      </c>
      <c r="B940">
        <v>0</v>
      </c>
      <c r="D940">
        <f t="shared" si="230"/>
        <v>0</v>
      </c>
      <c r="E940">
        <v>165</v>
      </c>
      <c r="F940" t="s">
        <v>13</v>
      </c>
      <c r="G940">
        <f t="shared" si="231"/>
        <v>1</v>
      </c>
      <c r="H940">
        <f t="shared" si="232"/>
        <v>0</v>
      </c>
      <c r="K940">
        <f t="shared" si="233"/>
        <v>0</v>
      </c>
      <c r="L940">
        <v>165</v>
      </c>
      <c r="M940" t="s">
        <v>13</v>
      </c>
      <c r="N940">
        <f t="shared" si="234"/>
        <v>0</v>
      </c>
      <c r="O940">
        <f>STDEV(N939:N944)</f>
        <v>5.6516376376535023E-6</v>
      </c>
      <c r="P940">
        <f>IF(N940&gt;O941,"ND",IF(N940&lt;O942,"ND",N940))</f>
        <v>0</v>
      </c>
    </row>
    <row r="941" spans="1:19">
      <c r="A941">
        <v>0</v>
      </c>
      <c r="B941">
        <v>0</v>
      </c>
      <c r="D941">
        <f t="shared" si="230"/>
        <v>0</v>
      </c>
      <c r="E941">
        <v>165</v>
      </c>
      <c r="F941" t="s">
        <v>13</v>
      </c>
      <c r="G941">
        <f t="shared" si="231"/>
        <v>1</v>
      </c>
      <c r="H941">
        <f t="shared" si="232"/>
        <v>0</v>
      </c>
      <c r="K941">
        <f t="shared" si="233"/>
        <v>0</v>
      </c>
      <c r="L941">
        <v>165</v>
      </c>
      <c r="M941" t="s">
        <v>13</v>
      </c>
      <c r="N941">
        <f t="shared" si="234"/>
        <v>0</v>
      </c>
      <c r="O941">
        <f>O939+(O940*1.89)</f>
        <v>1.370151487644839E-5</v>
      </c>
      <c r="P941">
        <f>IF(N941&gt;O941,"ND",IF(N941&lt;O942,"ND",N941))</f>
        <v>0</v>
      </c>
    </row>
    <row r="942" spans="1:19">
      <c r="A942">
        <v>2986.15</v>
      </c>
      <c r="B942">
        <v>0</v>
      </c>
      <c r="D942">
        <f t="shared" si="230"/>
        <v>0</v>
      </c>
      <c r="E942">
        <v>165</v>
      </c>
      <c r="F942" t="s">
        <v>13</v>
      </c>
      <c r="G942">
        <f t="shared" si="231"/>
        <v>1</v>
      </c>
      <c r="H942">
        <f t="shared" si="232"/>
        <v>0</v>
      </c>
      <c r="K942">
        <f t="shared" si="233"/>
        <v>0</v>
      </c>
      <c r="L942">
        <v>165</v>
      </c>
      <c r="M942" t="s">
        <v>13</v>
      </c>
      <c r="N942">
        <f t="shared" si="234"/>
        <v>0</v>
      </c>
      <c r="O942">
        <f>O939-(O940*1.89)</f>
        <v>-7.6616753938818484E-6</v>
      </c>
      <c r="P942">
        <f>IF(N942&gt;O941,"ND",IF(N942&lt;O942,"ND",N942))</f>
        <v>0</v>
      </c>
    </row>
    <row r="943" spans="1:19">
      <c r="A943">
        <v>321.02999999999997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1497.79</v>
      </c>
      <c r="B944">
        <v>2740.34</v>
      </c>
      <c r="D944">
        <f t="shared" si="230"/>
        <v>2740.34</v>
      </c>
      <c r="E944">
        <v>165</v>
      </c>
      <c r="F944" t="s">
        <v>13</v>
      </c>
      <c r="G944">
        <f t="shared" si="231"/>
        <v>1</v>
      </c>
      <c r="H944">
        <f t="shared" si="232"/>
        <v>2740.34</v>
      </c>
      <c r="K944">
        <f t="shared" si="233"/>
        <v>1.4073044424753473E-5</v>
      </c>
      <c r="L944">
        <v>165</v>
      </c>
      <c r="M944" t="s">
        <v>13</v>
      </c>
      <c r="N944">
        <f t="shared" si="234"/>
        <v>1.4073044424753473E-5</v>
      </c>
      <c r="P944" t="str">
        <f>IF(N944&gt;O941,"ND",IF(N944&lt;O942,"ND",N944))</f>
        <v>ND</v>
      </c>
    </row>
    <row r="945" spans="1:19">
      <c r="A945">
        <v>0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4.9471227092643358E-6</v>
      </c>
      <c r="P945">
        <f>IF(N945&gt;O947,"ND",IF(N945&lt;O948,"ND",N945))</f>
        <v>0</v>
      </c>
      <c r="Q945">
        <f>AVERAGE(P945:P950)</f>
        <v>2.2052908532801173E-7</v>
      </c>
      <c r="R945">
        <f t="shared" si="227"/>
        <v>133</v>
      </c>
      <c r="S945">
        <f t="shared" ref="S945" si="242">ROW(R945)</f>
        <v>945</v>
      </c>
    </row>
    <row r="946" spans="1:19">
      <c r="A946">
        <v>0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1.1586140687257148E-5</v>
      </c>
      <c r="P946">
        <f>IF(N946&gt;O947,"ND",IF(N946&lt;O948,"ND",N946))</f>
        <v>0</v>
      </c>
    </row>
    <row r="947" spans="1:19">
      <c r="A947">
        <v>0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2.6844928608180343E-5</v>
      </c>
      <c r="P947">
        <f>IF(N947&gt;O947,"ND",IF(N947&lt;O948,"ND",N947))</f>
        <v>0</v>
      </c>
    </row>
    <row r="948" spans="1:19">
      <c r="A948">
        <v>2095.14</v>
      </c>
      <c r="B948">
        <v>5565.19</v>
      </c>
      <c r="D948">
        <f t="shared" si="230"/>
        <v>5565.19</v>
      </c>
      <c r="E948">
        <v>133</v>
      </c>
      <c r="F948" t="s">
        <v>13</v>
      </c>
      <c r="G948">
        <f t="shared" si="231"/>
        <v>1</v>
      </c>
      <c r="H948">
        <f t="shared" si="232"/>
        <v>5565.19</v>
      </c>
      <c r="K948">
        <f t="shared" si="233"/>
        <v>2.8580090828945958E-5</v>
      </c>
      <c r="L948">
        <v>133</v>
      </c>
      <c r="M948" t="s">
        <v>13</v>
      </c>
      <c r="N948">
        <f t="shared" si="234"/>
        <v>2.8580090828945958E-5</v>
      </c>
      <c r="O948">
        <f>O945-(O946*1.89)</f>
        <v>-1.6950683189651673E-5</v>
      </c>
      <c r="P948" t="str">
        <f>IF(N948&gt;O947,"ND",IF(N948&lt;O948,"ND",N948))</f>
        <v>ND</v>
      </c>
    </row>
    <row r="949" spans="1:19">
      <c r="A949">
        <v>471.16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0</v>
      </c>
      <c r="B950">
        <v>214.71</v>
      </c>
      <c r="D950">
        <f t="shared" si="230"/>
        <v>214.71</v>
      </c>
      <c r="E950">
        <v>133</v>
      </c>
      <c r="F950" t="s">
        <v>13</v>
      </c>
      <c r="G950">
        <f t="shared" si="231"/>
        <v>1</v>
      </c>
      <c r="H950">
        <f t="shared" si="232"/>
        <v>214.71</v>
      </c>
      <c r="K950">
        <f t="shared" si="233"/>
        <v>1.1026454266400586E-6</v>
      </c>
      <c r="L950">
        <v>133</v>
      </c>
      <c r="M950" t="s">
        <v>13</v>
      </c>
      <c r="N950">
        <f t="shared" si="234"/>
        <v>1.1026454266400586E-6</v>
      </c>
      <c r="P950">
        <f>IF(N950&gt;O947,"ND",IF(N950&lt;O948,"ND",N950))</f>
        <v>1.1026454266400586E-6</v>
      </c>
    </row>
    <row r="951" spans="1:19">
      <c r="A951">
        <v>433597.17</v>
      </c>
      <c r="B951">
        <v>199186.41</v>
      </c>
      <c r="D951">
        <f t="shared" si="230"/>
        <v>199186.41</v>
      </c>
      <c r="E951">
        <v>166</v>
      </c>
      <c r="F951" t="s">
        <v>13</v>
      </c>
      <c r="G951">
        <f t="shared" si="231"/>
        <v>1</v>
      </c>
      <c r="H951">
        <f t="shared" si="232"/>
        <v>199186.41</v>
      </c>
      <c r="K951">
        <f t="shared" si="233"/>
        <v>1.0229238695698925E-3</v>
      </c>
      <c r="L951">
        <v>166</v>
      </c>
      <c r="M951" t="s">
        <v>13</v>
      </c>
      <c r="N951">
        <f t="shared" si="234"/>
        <v>1.0229238695698925E-3</v>
      </c>
      <c r="O951">
        <f>AVERAGE(N951:N956)</f>
        <v>1.175809065384652E-3</v>
      </c>
      <c r="P951">
        <f>IF(N951&gt;O953,"ND",IF(N951&lt;O954,"ND",N951))</f>
        <v>1.0229238695698925E-3</v>
      </c>
      <c r="Q951">
        <f>AVERAGE(P951:P956)</f>
        <v>1.175809065384652E-3</v>
      </c>
      <c r="R951">
        <f t="shared" si="227"/>
        <v>166</v>
      </c>
      <c r="S951">
        <f t="shared" ref="S951" si="243">ROW(R951)</f>
        <v>951</v>
      </c>
    </row>
    <row r="952" spans="1:19">
      <c r="A952">
        <v>427366.08</v>
      </c>
      <c r="B952">
        <v>250248.03</v>
      </c>
      <c r="D952">
        <f t="shared" si="230"/>
        <v>250248.03</v>
      </c>
      <c r="E952">
        <v>166</v>
      </c>
      <c r="F952" t="s">
        <v>13</v>
      </c>
      <c r="G952">
        <f t="shared" si="231"/>
        <v>1</v>
      </c>
      <c r="H952">
        <f t="shared" si="232"/>
        <v>250248.03</v>
      </c>
      <c r="K952">
        <f t="shared" si="233"/>
        <v>1.2851513474229619E-3</v>
      </c>
      <c r="L952">
        <v>166</v>
      </c>
      <c r="M952" t="s">
        <v>13</v>
      </c>
      <c r="N952">
        <f t="shared" si="234"/>
        <v>1.2851513474229619E-3</v>
      </c>
      <c r="O952">
        <f>STDEV(N951:N956)</f>
        <v>8.6339578255486762E-5</v>
      </c>
      <c r="P952">
        <f>IF(N952&gt;O953,"ND",IF(N952&lt;O954,"ND",N952))</f>
        <v>1.2851513474229619E-3</v>
      </c>
    </row>
    <row r="953" spans="1:19">
      <c r="A953">
        <v>459323.67</v>
      </c>
      <c r="B953">
        <v>227913.52</v>
      </c>
      <c r="D953">
        <f t="shared" si="230"/>
        <v>227913.52</v>
      </c>
      <c r="E953">
        <v>166</v>
      </c>
      <c r="F953" t="s">
        <v>13</v>
      </c>
      <c r="G953">
        <f t="shared" si="231"/>
        <v>1</v>
      </c>
      <c r="H953">
        <f t="shared" si="232"/>
        <v>227913.52</v>
      </c>
      <c r="K953">
        <f t="shared" si="233"/>
        <v>1.1704522402190747E-3</v>
      </c>
      <c r="L953">
        <v>166</v>
      </c>
      <c r="M953" t="s">
        <v>13</v>
      </c>
      <c r="N953">
        <f t="shared" si="234"/>
        <v>1.1704522402190747E-3</v>
      </c>
      <c r="O953">
        <f>O951+(O952*1.89)</f>
        <v>1.3389908682875219E-3</v>
      </c>
      <c r="P953">
        <f>IF(N953&gt;O953,"ND",IF(N953&lt;O954,"ND",N953))</f>
        <v>1.1704522402190747E-3</v>
      </c>
    </row>
    <row r="954" spans="1:19">
      <c r="A954">
        <v>437879.06</v>
      </c>
      <c r="B954">
        <v>230738.25</v>
      </c>
      <c r="D954">
        <f t="shared" si="230"/>
        <v>230738.25</v>
      </c>
      <c r="E954">
        <v>166</v>
      </c>
      <c r="F954" t="s">
        <v>13</v>
      </c>
      <c r="G954">
        <f t="shared" si="231"/>
        <v>1</v>
      </c>
      <c r="H954">
        <f t="shared" si="232"/>
        <v>230738.25</v>
      </c>
      <c r="K954">
        <f t="shared" si="233"/>
        <v>1.1849586703620255E-3</v>
      </c>
      <c r="L954">
        <v>166</v>
      </c>
      <c r="M954" t="s">
        <v>13</v>
      </c>
      <c r="N954">
        <f t="shared" si="234"/>
        <v>1.1849586703620255E-3</v>
      </c>
      <c r="O954">
        <f>O951-(O952*1.89)</f>
        <v>1.0126272624817821E-3</v>
      </c>
      <c r="P954">
        <f>IF(N954&gt;O953,"ND",IF(N954&lt;O954,"ND",N954))</f>
        <v>1.1849586703620255E-3</v>
      </c>
    </row>
    <row r="955" spans="1:19">
      <c r="A955">
        <v>423023.83</v>
      </c>
      <c r="B955">
        <v>237268.27</v>
      </c>
      <c r="D955">
        <f t="shared" si="230"/>
        <v>237268.27</v>
      </c>
      <c r="E955">
        <v>166</v>
      </c>
      <c r="F955" t="s">
        <v>13</v>
      </c>
      <c r="G955">
        <f t="shared" si="231"/>
        <v>1</v>
      </c>
      <c r="H955">
        <f t="shared" si="232"/>
        <v>237268.27</v>
      </c>
      <c r="K955">
        <f t="shared" si="233"/>
        <v>1.2184936556392278E-3</v>
      </c>
      <c r="L955">
        <v>166</v>
      </c>
      <c r="M955" t="s">
        <v>13</v>
      </c>
      <c r="N955">
        <f t="shared" si="234"/>
        <v>1.2184936556392278E-3</v>
      </c>
      <c r="P955">
        <f>IF(N955&gt;O953,"ND",IF(N955&lt;O954,"ND",N955))</f>
        <v>1.2184936556392278E-3</v>
      </c>
    </row>
    <row r="956" spans="1:19">
      <c r="A956">
        <v>460031.58</v>
      </c>
      <c r="B956">
        <v>228385.21</v>
      </c>
      <c r="D956">
        <f t="shared" si="230"/>
        <v>228385.21</v>
      </c>
      <c r="E956">
        <v>166</v>
      </c>
      <c r="F956" t="s">
        <v>13</v>
      </c>
      <c r="G956">
        <f t="shared" si="231"/>
        <v>1</v>
      </c>
      <c r="H956">
        <f t="shared" si="232"/>
        <v>228385.21</v>
      </c>
      <c r="K956">
        <f t="shared" si="233"/>
        <v>1.1728746090947295E-3</v>
      </c>
      <c r="L956">
        <v>166</v>
      </c>
      <c r="M956" t="s">
        <v>13</v>
      </c>
      <c r="N956">
        <f t="shared" si="234"/>
        <v>1.1728746090947295E-3</v>
      </c>
      <c r="P956">
        <f>IF(N956&gt;O953,"ND",IF(N956&lt;O954,"ND",N956))</f>
        <v>1.1728746090947295E-3</v>
      </c>
    </row>
    <row r="957" spans="1:19">
      <c r="A957">
        <v>476328.91</v>
      </c>
      <c r="B957">
        <v>2421.12</v>
      </c>
      <c r="D957">
        <f t="shared" si="230"/>
        <v>2421.12</v>
      </c>
      <c r="E957">
        <v>134</v>
      </c>
      <c r="F957" t="s">
        <v>13</v>
      </c>
      <c r="G957">
        <f t="shared" si="231"/>
        <v>1</v>
      </c>
      <c r="H957">
        <f t="shared" si="232"/>
        <v>2421.12</v>
      </c>
      <c r="K957">
        <f t="shared" si="233"/>
        <v>1.2433686811731071E-5</v>
      </c>
      <c r="L957">
        <v>134</v>
      </c>
      <c r="M957" t="s">
        <v>13</v>
      </c>
      <c r="N957">
        <f t="shared" si="234"/>
        <v>1.2433686811731071E-5</v>
      </c>
      <c r="O957">
        <f>AVERAGE(N957:N962)</f>
        <v>2.9554006129550384E-5</v>
      </c>
      <c r="P957">
        <f>IF(N957&gt;O959,"ND",IF(N957&lt;O960,"ND",N957))</f>
        <v>1.2433686811731071E-5</v>
      </c>
      <c r="Q957">
        <f>AVERAGE(P957:P962)</f>
        <v>2.9554006129550384E-5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435026.23</v>
      </c>
      <c r="B958">
        <v>11471.55</v>
      </c>
      <c r="D958">
        <f t="shared" si="230"/>
        <v>11471.55</v>
      </c>
      <c r="E958">
        <v>134</v>
      </c>
      <c r="F958" t="s">
        <v>13</v>
      </c>
      <c r="G958">
        <f t="shared" si="231"/>
        <v>1</v>
      </c>
      <c r="H958">
        <f t="shared" si="232"/>
        <v>11471.55</v>
      </c>
      <c r="K958">
        <f t="shared" si="233"/>
        <v>5.8912263723034616E-5</v>
      </c>
      <c r="L958">
        <v>134</v>
      </c>
      <c r="M958" t="s">
        <v>13</v>
      </c>
      <c r="N958">
        <f t="shared" si="234"/>
        <v>5.8912263723034616E-5</v>
      </c>
      <c r="O958">
        <f>STDEV(N957:N962)</f>
        <v>1.878380359468072E-5</v>
      </c>
      <c r="P958">
        <f>IF(N958&gt;O959,"ND",IF(N958&lt;O960,"ND",N958))</f>
        <v>5.8912263723034616E-5</v>
      </c>
    </row>
    <row r="959" spans="1:19">
      <c r="A959">
        <v>424610.2</v>
      </c>
      <c r="B959">
        <v>2784.46</v>
      </c>
      <c r="D959">
        <f t="shared" si="230"/>
        <v>2784.46</v>
      </c>
      <c r="E959">
        <v>134</v>
      </c>
      <c r="F959" t="s">
        <v>13</v>
      </c>
      <c r="G959">
        <f t="shared" si="231"/>
        <v>1</v>
      </c>
      <c r="H959">
        <f t="shared" si="232"/>
        <v>2784.46</v>
      </c>
      <c r="K959">
        <f t="shared" si="233"/>
        <v>1.4299623141270446E-5</v>
      </c>
      <c r="L959">
        <v>134</v>
      </c>
      <c r="M959" t="s">
        <v>13</v>
      </c>
      <c r="N959">
        <f t="shared" si="234"/>
        <v>1.4299623141270446E-5</v>
      </c>
      <c r="O959">
        <f>O957+(O958*1.89)</f>
        <v>6.5055394923496947E-5</v>
      </c>
      <c r="P959">
        <f>IF(N959&gt;O959,"ND",IF(N959&lt;O960,"ND",N959))</f>
        <v>1.4299623141270446E-5</v>
      </c>
    </row>
    <row r="960" spans="1:19">
      <c r="A960">
        <v>345314.46</v>
      </c>
      <c r="B960">
        <v>6768.11</v>
      </c>
      <c r="D960">
        <f t="shared" si="230"/>
        <v>6768.11</v>
      </c>
      <c r="E960">
        <v>134</v>
      </c>
      <c r="F960" t="s">
        <v>13</v>
      </c>
      <c r="G960">
        <f t="shared" si="231"/>
        <v>1</v>
      </c>
      <c r="H960">
        <f t="shared" si="232"/>
        <v>6768.11</v>
      </c>
      <c r="K960">
        <f t="shared" si="233"/>
        <v>3.4757698935759149E-5</v>
      </c>
      <c r="L960">
        <v>134</v>
      </c>
      <c r="M960" t="s">
        <v>13</v>
      </c>
      <c r="N960">
        <f t="shared" si="234"/>
        <v>3.4757698935759149E-5</v>
      </c>
      <c r="O960">
        <f>O957-(O958*1.89)</f>
        <v>-5.9473826643961749E-6</v>
      </c>
      <c r="P960">
        <f>IF(N960&gt;O959,"ND",IF(N960&lt;O960,"ND",N960))</f>
        <v>3.4757698935759149E-5</v>
      </c>
    </row>
    <row r="961" spans="1:19">
      <c r="A961">
        <v>373050.41</v>
      </c>
      <c r="B961">
        <v>2977.09</v>
      </c>
      <c r="D961">
        <f t="shared" si="230"/>
        <v>2977.09</v>
      </c>
      <c r="E961">
        <v>134</v>
      </c>
      <c r="F961" t="s">
        <v>13</v>
      </c>
      <c r="G961">
        <f t="shared" si="231"/>
        <v>1</v>
      </c>
      <c r="H961">
        <f t="shared" si="232"/>
        <v>2977.09</v>
      </c>
      <c r="K961">
        <f t="shared" si="233"/>
        <v>1.5288876499445076E-5</v>
      </c>
      <c r="L961">
        <v>134</v>
      </c>
      <c r="M961" t="s">
        <v>13</v>
      </c>
      <c r="N961">
        <f t="shared" si="234"/>
        <v>1.5288876499445076E-5</v>
      </c>
      <c r="P961">
        <f>IF(N961&gt;O959,"ND",IF(N961&lt;O960,"ND",N961))</f>
        <v>1.5288876499445076E-5</v>
      </c>
    </row>
    <row r="962" spans="1:19">
      <c r="A962">
        <v>435076.46</v>
      </c>
      <c r="B962">
        <v>8106.67</v>
      </c>
      <c r="D962">
        <f t="shared" si="230"/>
        <v>8106.67</v>
      </c>
      <c r="E962">
        <v>134</v>
      </c>
      <c r="F962" t="s">
        <v>13</v>
      </c>
      <c r="G962">
        <f t="shared" si="231"/>
        <v>1</v>
      </c>
      <c r="H962">
        <f t="shared" si="232"/>
        <v>8106.67</v>
      </c>
      <c r="K962">
        <f t="shared" si="233"/>
        <v>4.1631887666061961E-5</v>
      </c>
      <c r="L962">
        <v>134</v>
      </c>
      <c r="M962" t="s">
        <v>13</v>
      </c>
      <c r="N962">
        <f t="shared" si="234"/>
        <v>4.1631887666061961E-5</v>
      </c>
      <c r="P962">
        <f>IF(N962&gt;O959,"ND",IF(N962&lt;O960,"ND",N962))</f>
        <v>4.1631887666061961E-5</v>
      </c>
    </row>
    <row r="963" spans="1:19">
      <c r="A963">
        <v>1979.82</v>
      </c>
      <c r="B963">
        <v>3019.31</v>
      </c>
      <c r="D963">
        <f t="shared" si="230"/>
        <v>3019.31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156.25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152.09</v>
      </c>
      <c r="B965">
        <v>4016.17</v>
      </c>
      <c r="D965">
        <f t="shared" si="247"/>
        <v>4016.17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1100.54</v>
      </c>
      <c r="B966">
        <v>1714.31</v>
      </c>
      <c r="D966">
        <f t="shared" si="247"/>
        <v>1714.31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3657.74</v>
      </c>
      <c r="B968">
        <v>4114.45</v>
      </c>
      <c r="D968">
        <f t="shared" si="247"/>
        <v>4114.45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6263.65</v>
      </c>
      <c r="D969">
        <f t="shared" si="247"/>
        <v>6263.65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3886.36</v>
      </c>
      <c r="B970">
        <v>6000.16</v>
      </c>
      <c r="D970">
        <f t="shared" si="247"/>
        <v>6000.16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5510.07</v>
      </c>
      <c r="B973">
        <v>45613.4</v>
      </c>
      <c r="D973">
        <f t="shared" si="247"/>
        <v>45613.4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762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4935.13</v>
      </c>
      <c r="B978">
        <v>6429.17</v>
      </c>
      <c r="D978">
        <f t="shared" si="247"/>
        <v>6429.17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304.04000000000002</v>
      </c>
      <c r="B979">
        <v>852.02</v>
      </c>
      <c r="D979">
        <f t="shared" si="247"/>
        <v>852.02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552.49</v>
      </c>
      <c r="D983">
        <f t="shared" si="247"/>
        <v>552.49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1829.67</v>
      </c>
      <c r="D984">
        <f t="shared" si="247"/>
        <v>1829.67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234.51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11767.06</v>
      </c>
      <c r="D986">
        <f t="shared" si="247"/>
        <v>11767.06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935.24</v>
      </c>
      <c r="D988">
        <f t="shared" si="247"/>
        <v>935.24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281.75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597.83000000000004</v>
      </c>
      <c r="B991">
        <v>3051.65</v>
      </c>
      <c r="D991">
        <f t="shared" si="247"/>
        <v>3051.65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4566.57</v>
      </c>
      <c r="D993">
        <f t="shared" si="247"/>
        <v>4566.57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451.5</v>
      </c>
      <c r="B994">
        <v>2806.39</v>
      </c>
      <c r="D994">
        <f t="shared" si="247"/>
        <v>2806.39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151.76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1678.88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2447.2399999999998</v>
      </c>
      <c r="B997">
        <v>4887.37</v>
      </c>
      <c r="D997">
        <f t="shared" si="247"/>
        <v>4887.37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1792.12</v>
      </c>
      <c r="D1000">
        <f t="shared" si="247"/>
        <v>1792.12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1905.8</v>
      </c>
      <c r="D1001">
        <f t="shared" si="247"/>
        <v>1905.8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1534.29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1069.8599999999999</v>
      </c>
      <c r="B1003">
        <v>291.76</v>
      </c>
      <c r="D1003">
        <f t="shared" si="247"/>
        <v>291.76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982.77</v>
      </c>
      <c r="D1004">
        <f t="shared" si="247"/>
        <v>982.77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1445.72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935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1339.65</v>
      </c>
      <c r="D1008">
        <f t="shared" si="247"/>
        <v>1339.65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581.54999999999995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1775.94</v>
      </c>
      <c r="D1011">
        <f t="shared" si="247"/>
        <v>1775.94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1936.16</v>
      </c>
      <c r="B1012">
        <v>2453.73</v>
      </c>
      <c r="D1012">
        <f t="shared" si="247"/>
        <v>2453.73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5052.6499999999996</v>
      </c>
      <c r="D1013">
        <f t="shared" si="247"/>
        <v>5052.6499999999996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2414.38</v>
      </c>
      <c r="B1015">
        <v>675.35</v>
      </c>
      <c r="D1015">
        <f t="shared" si="247"/>
        <v>675.35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313.64999999999998</v>
      </c>
      <c r="D1017">
        <f t="shared" si="247"/>
        <v>313.64999999999998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6059.49</v>
      </c>
      <c r="B1018">
        <v>1498.35</v>
      </c>
      <c r="D1018">
        <f t="shared" si="247"/>
        <v>1498.35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2344.4699999999998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1296.07</v>
      </c>
      <c r="B1020">
        <v>1902.82</v>
      </c>
      <c r="D1020">
        <f t="shared" si="247"/>
        <v>1902.82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76.62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852.69</v>
      </c>
      <c r="D1022">
        <f t="shared" si="247"/>
        <v>852.69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1776.24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1102.8399999999999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419.68</v>
      </c>
      <c r="D1026">
        <f t="shared" si="247"/>
        <v>419.68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996.06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1971.33</v>
      </c>
      <c r="D1028">
        <f t="shared" ref="D1028:D1091" si="263">IF(A1028&lt;$A$4623,"NA",B1028)</f>
        <v>1971.33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25362.560000000001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2561.4899999999998</v>
      </c>
      <c r="D1032">
        <f t="shared" si="263"/>
        <v>2561.4899999999998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0</v>
      </c>
      <c r="D1033">
        <f t="shared" si="263"/>
        <v>0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1764.82</v>
      </c>
      <c r="B1037">
        <v>1711.71</v>
      </c>
      <c r="D1037">
        <f t="shared" si="263"/>
        <v>1711.71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3492.76</v>
      </c>
      <c r="D1038">
        <f t="shared" si="263"/>
        <v>3492.76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914.39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2467.2399999999998</v>
      </c>
      <c r="D1040">
        <f t="shared" si="263"/>
        <v>2467.2399999999998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4098.01</v>
      </c>
      <c r="D1041">
        <f t="shared" si="263"/>
        <v>4098.01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1164.1099999999999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327.36</v>
      </c>
      <c r="D1045">
        <f t="shared" si="263"/>
        <v>327.36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3673.86</v>
      </c>
      <c r="D1046">
        <f t="shared" si="263"/>
        <v>3673.86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238.72</v>
      </c>
      <c r="D1047">
        <f t="shared" si="263"/>
        <v>238.72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295.42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2348.06</v>
      </c>
      <c r="B1050">
        <v>2750.15</v>
      </c>
      <c r="D1050">
        <f t="shared" si="263"/>
        <v>2750.15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2338.27</v>
      </c>
      <c r="B1051">
        <v>7091.09</v>
      </c>
      <c r="D1051">
        <f t="shared" si="263"/>
        <v>7091.09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1124.31</v>
      </c>
      <c r="D1052">
        <f t="shared" si="263"/>
        <v>1124.31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0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446.51</v>
      </c>
      <c r="D1054">
        <f t="shared" si="263"/>
        <v>446.51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223.03</v>
      </c>
      <c r="B1055">
        <v>5154.09</v>
      </c>
      <c r="D1055">
        <f t="shared" si="263"/>
        <v>5154.09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4305.2700000000004</v>
      </c>
      <c r="D1056">
        <f t="shared" si="263"/>
        <v>4305.2700000000004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2383.98</v>
      </c>
      <c r="B1057">
        <v>2010.21</v>
      </c>
      <c r="D1057">
        <f t="shared" si="263"/>
        <v>2010.21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702.01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1253.48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2281.96</v>
      </c>
      <c r="D1060">
        <f t="shared" si="263"/>
        <v>2281.96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452.72</v>
      </c>
      <c r="D1061">
        <f t="shared" si="263"/>
        <v>452.72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1181.27</v>
      </c>
      <c r="D1062">
        <f t="shared" si="263"/>
        <v>1181.27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699.05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554.75</v>
      </c>
      <c r="D1065">
        <f t="shared" si="263"/>
        <v>554.75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302.89</v>
      </c>
      <c r="B1066">
        <v>2076.64</v>
      </c>
      <c r="D1066">
        <f t="shared" si="263"/>
        <v>2076.64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1948.58</v>
      </c>
      <c r="D1067">
        <f t="shared" si="263"/>
        <v>1948.58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0</v>
      </c>
      <c r="B1068">
        <v>1387.27</v>
      </c>
      <c r="D1068">
        <f t="shared" si="263"/>
        <v>1387.27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0</v>
      </c>
      <c r="B1069">
        <v>0</v>
      </c>
      <c r="D1069">
        <f t="shared" si="263"/>
        <v>0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75.53</v>
      </c>
      <c r="B1070">
        <v>2018.16</v>
      </c>
      <c r="D1070">
        <f t="shared" si="263"/>
        <v>2018.16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6320.05</v>
      </c>
      <c r="D1071">
        <f t="shared" si="263"/>
        <v>6320.05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4343.28</v>
      </c>
      <c r="B1072">
        <v>7168.82</v>
      </c>
      <c r="D1072">
        <f t="shared" si="263"/>
        <v>7168.82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4696.8900000000003</v>
      </c>
      <c r="B1073">
        <v>2879.17</v>
      </c>
      <c r="D1073">
        <f t="shared" si="263"/>
        <v>2879.17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1682.4</v>
      </c>
      <c r="B1074">
        <v>3371.71</v>
      </c>
      <c r="D1074">
        <f t="shared" si="263"/>
        <v>3371.71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861.55</v>
      </c>
      <c r="B1075">
        <v>1631.02</v>
      </c>
      <c r="D1075">
        <f t="shared" si="263"/>
        <v>1631.02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4328.38</v>
      </c>
      <c r="D1076">
        <f t="shared" si="263"/>
        <v>4328.38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5084.82</v>
      </c>
      <c r="D1077">
        <f t="shared" si="263"/>
        <v>5084.82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0</v>
      </c>
      <c r="D1078">
        <f t="shared" si="263"/>
        <v>0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28.12</v>
      </c>
      <c r="B1080">
        <v>3077.59</v>
      </c>
      <c r="D1080">
        <f t="shared" si="263"/>
        <v>3077.59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0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483.54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989.98</v>
      </c>
      <c r="D1084">
        <f t="shared" si="263"/>
        <v>989.98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0</v>
      </c>
      <c r="D1085">
        <f t="shared" si="263"/>
        <v>0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2547.33</v>
      </c>
      <c r="D1086">
        <f t="shared" si="263"/>
        <v>2547.33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948.32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2158.75</v>
      </c>
      <c r="B1089">
        <v>829.08</v>
      </c>
      <c r="D1089">
        <f t="shared" si="263"/>
        <v>829.08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0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1218.8599999999999</v>
      </c>
      <c r="B1093">
        <v>0</v>
      </c>
      <c r="D1093">
        <f t="shared" si="280"/>
        <v>0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2756.33</v>
      </c>
      <c r="D1094">
        <f t="shared" si="280"/>
        <v>2756.33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921.68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4061.73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350.95</v>
      </c>
      <c r="B1098">
        <v>4300.8500000000004</v>
      </c>
      <c r="D1098">
        <f t="shared" si="280"/>
        <v>4300.8500000000004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1440.53</v>
      </c>
      <c r="D1099">
        <f t="shared" si="280"/>
        <v>1440.53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711.44</v>
      </c>
      <c r="D1100">
        <f t="shared" si="280"/>
        <v>711.44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1568.39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191.72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938.31</v>
      </c>
      <c r="D1103">
        <f t="shared" si="280"/>
        <v>938.31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0</v>
      </c>
      <c r="D1106">
        <f t="shared" si="280"/>
        <v>0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3006.82</v>
      </c>
      <c r="B1107">
        <v>2360.0100000000002</v>
      </c>
      <c r="D1107">
        <f t="shared" si="280"/>
        <v>2360.0100000000002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4162.13</v>
      </c>
      <c r="D1108">
        <f t="shared" si="280"/>
        <v>4162.13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957.95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836.34</v>
      </c>
      <c r="D1110">
        <f t="shared" si="280"/>
        <v>836.34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1396.18</v>
      </c>
      <c r="B1111">
        <v>4187.5600000000004</v>
      </c>
      <c r="D1111">
        <f t="shared" si="280"/>
        <v>4187.5600000000004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0</v>
      </c>
      <c r="D1112">
        <f t="shared" si="280"/>
        <v>0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0</v>
      </c>
      <c r="B1113">
        <v>2837.22</v>
      </c>
      <c r="D1113">
        <f t="shared" si="280"/>
        <v>2837.22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664.36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0</v>
      </c>
      <c r="D1115">
        <f t="shared" si="280"/>
        <v>0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559.95000000000005</v>
      </c>
      <c r="D1117">
        <f t="shared" si="280"/>
        <v>559.95000000000005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5169.12</v>
      </c>
      <c r="D1118">
        <f t="shared" si="280"/>
        <v>5169.12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2650.72</v>
      </c>
      <c r="B1120">
        <v>102986.72</v>
      </c>
      <c r="D1120">
        <f t="shared" si="280"/>
        <v>102986.72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3794.04</v>
      </c>
      <c r="D1124">
        <f t="shared" si="280"/>
        <v>3794.04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2250.4</v>
      </c>
      <c r="D1125">
        <f t="shared" si="280"/>
        <v>2250.4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2238.13</v>
      </c>
      <c r="D1126">
        <f t="shared" si="280"/>
        <v>2238.13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691.13</v>
      </c>
      <c r="B1127">
        <v>607.49</v>
      </c>
      <c r="D1127">
        <f t="shared" si="280"/>
        <v>607.49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3841.95</v>
      </c>
      <c r="B1128">
        <v>0</v>
      </c>
      <c r="D1128">
        <f t="shared" si="280"/>
        <v>0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1797.05</v>
      </c>
      <c r="B1129">
        <v>1900.71</v>
      </c>
      <c r="D1129">
        <f t="shared" si="280"/>
        <v>1900.71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2646.06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1110.8</v>
      </c>
      <c r="B1131">
        <v>3718.39</v>
      </c>
      <c r="D1131">
        <f t="shared" si="280"/>
        <v>3718.39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527.39</v>
      </c>
      <c r="B1133">
        <v>1280.3599999999999</v>
      </c>
      <c r="D1133">
        <f t="shared" si="280"/>
        <v>1280.3599999999999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1252.56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373.17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2770.33</v>
      </c>
      <c r="B1136">
        <v>12531.97</v>
      </c>
      <c r="D1136">
        <f t="shared" si="280"/>
        <v>12531.97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18845.14</v>
      </c>
      <c r="D1137">
        <f t="shared" si="280"/>
        <v>18845.14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1451.76</v>
      </c>
      <c r="B1138">
        <v>1097.18</v>
      </c>
      <c r="D1138">
        <f t="shared" si="280"/>
        <v>1097.18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3992.68</v>
      </c>
      <c r="D1140">
        <f t="shared" si="280"/>
        <v>3992.68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1811.49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15342.6</v>
      </c>
      <c r="B1142">
        <v>24585.45</v>
      </c>
      <c r="D1142">
        <f t="shared" si="280"/>
        <v>24585.45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1360.37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1151.6600000000001</v>
      </c>
      <c r="B1144">
        <v>1922.8</v>
      </c>
      <c r="D1144">
        <f t="shared" si="280"/>
        <v>1922.8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4790.63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2534.11</v>
      </c>
      <c r="D1148">
        <f t="shared" si="280"/>
        <v>2534.11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893.27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4176.13</v>
      </c>
      <c r="D1153">
        <f t="shared" si="280"/>
        <v>4176.13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324.97000000000003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194722614.18999994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355352.18</v>
      </c>
      <c r="B1158">
        <v>13590.17</v>
      </c>
      <c r="D1158">
        <f t="shared" si="295"/>
        <v>13590.17</v>
      </c>
      <c r="E1158">
        <v>134</v>
      </c>
      <c r="F1158" t="s">
        <v>14</v>
      </c>
      <c r="G1158">
        <f t="shared" si="296"/>
        <v>1</v>
      </c>
      <c r="H1158">
        <f t="shared" si="297"/>
        <v>13590.17</v>
      </c>
      <c r="K1158">
        <f t="shared" si="298"/>
        <v>4.310854293207201E-5</v>
      </c>
      <c r="L1158">
        <v>134</v>
      </c>
      <c r="M1158" t="s">
        <v>14</v>
      </c>
      <c r="N1158">
        <f t="shared" si="299"/>
        <v>4.310854293207201E-5</v>
      </c>
      <c r="O1158">
        <f>AVERAGE(N1158:N1163)</f>
        <v>3.9287537033650973E-5</v>
      </c>
      <c r="P1158">
        <f>IF(N1158&gt;O1160,"ND",IF(N1158&lt;O1161,"ND",N1158))</f>
        <v>4.310854293207201E-5</v>
      </c>
      <c r="Q1158">
        <f>AVERAGE(P1158:P1163)</f>
        <v>3.9287537033650973E-5</v>
      </c>
      <c r="R1158">
        <f>L1158</f>
        <v>134</v>
      </c>
      <c r="S1158">
        <f t="shared" ref="S1158" si="300">ROW(R1158)</f>
        <v>1158</v>
      </c>
    </row>
    <row r="1159" spans="1:19">
      <c r="A1159">
        <v>331356.83</v>
      </c>
      <c r="B1159">
        <v>0</v>
      </c>
      <c r="D1159">
        <f t="shared" si="295"/>
        <v>0</v>
      </c>
      <c r="E1159">
        <v>134</v>
      </c>
      <c r="F1159" t="s">
        <v>14</v>
      </c>
      <c r="G1159">
        <f t="shared" si="296"/>
        <v>1</v>
      </c>
      <c r="H1159">
        <f t="shared" si="297"/>
        <v>0</v>
      </c>
      <c r="K1159">
        <f t="shared" si="298"/>
        <v>0</v>
      </c>
      <c r="L1159">
        <v>134</v>
      </c>
      <c r="M1159" t="s">
        <v>14</v>
      </c>
      <c r="N1159">
        <f t="shared" si="299"/>
        <v>0</v>
      </c>
      <c r="O1159">
        <f>STDEV(N1158:N1163)</f>
        <v>4.4502699305999469E-5</v>
      </c>
      <c r="P1159">
        <f>IF(N1159&gt;O1160,"ND",IF(N1159&lt;O1161,"ND",N1159))</f>
        <v>0</v>
      </c>
    </row>
    <row r="1160" spans="1:19">
      <c r="A1160">
        <v>341668.59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1.2339763872198996E-4</v>
      </c>
      <c r="P1160">
        <f>IF(N1160&gt;O1160,"ND",IF(N1160&lt;O1161,"ND",N1160))</f>
        <v>0</v>
      </c>
    </row>
    <row r="1161" spans="1:19">
      <c r="A1161">
        <v>341471.11</v>
      </c>
      <c r="B1161">
        <v>38254.75</v>
      </c>
      <c r="D1161">
        <f t="shared" si="295"/>
        <v>38254.75</v>
      </c>
      <c r="E1161">
        <v>134</v>
      </c>
      <c r="F1161" t="s">
        <v>14</v>
      </c>
      <c r="G1161">
        <f t="shared" si="296"/>
        <v>1</v>
      </c>
      <c r="H1161">
        <f t="shared" si="297"/>
        <v>38254.75</v>
      </c>
      <c r="K1161">
        <f t="shared" si="298"/>
        <v>1.2134554113235388E-4</v>
      </c>
      <c r="L1161">
        <v>134</v>
      </c>
      <c r="M1161" t="s">
        <v>14</v>
      </c>
      <c r="N1161">
        <f t="shared" si="299"/>
        <v>1.2134554113235388E-4</v>
      </c>
      <c r="O1161">
        <f>O1158-(O1159*1.89)</f>
        <v>-4.4822564654688016E-5</v>
      </c>
      <c r="P1161">
        <f>IF(N1161&gt;O1160,"ND",IF(N1161&lt;O1161,"ND",N1161))</f>
        <v>1.2134554113235388E-4</v>
      </c>
    </row>
    <row r="1162" spans="1:19">
      <c r="A1162">
        <v>313171.13</v>
      </c>
      <c r="B1162">
        <v>12655.38</v>
      </c>
      <c r="D1162">
        <f t="shared" si="295"/>
        <v>12655.38</v>
      </c>
      <c r="E1162">
        <v>134</v>
      </c>
      <c r="F1162" t="s">
        <v>14</v>
      </c>
      <c r="G1162">
        <f t="shared" si="296"/>
        <v>1</v>
      </c>
      <c r="H1162">
        <f t="shared" si="297"/>
        <v>12655.38</v>
      </c>
      <c r="K1162">
        <f t="shared" si="298"/>
        <v>4.0143353030292145E-5</v>
      </c>
      <c r="L1162">
        <v>134</v>
      </c>
      <c r="M1162" t="s">
        <v>14</v>
      </c>
      <c r="N1162">
        <f t="shared" si="299"/>
        <v>4.0143353030292145E-5</v>
      </c>
      <c r="P1162">
        <f>IF(N1162&gt;O1160,"ND",IF(N1162&lt;O1161,"ND",N1162))</f>
        <v>4.0143353030292145E-5</v>
      </c>
    </row>
    <row r="1163" spans="1:19">
      <c r="A1163">
        <v>406404.07</v>
      </c>
      <c r="B1163">
        <v>9813.18</v>
      </c>
      <c r="D1163">
        <f t="shared" si="295"/>
        <v>9813.18</v>
      </c>
      <c r="E1163">
        <v>134</v>
      </c>
      <c r="F1163" t="s">
        <v>14</v>
      </c>
      <c r="G1163">
        <f t="shared" si="296"/>
        <v>1</v>
      </c>
      <c r="H1163">
        <f t="shared" si="297"/>
        <v>9813.18</v>
      </c>
      <c r="K1163">
        <f t="shared" si="298"/>
        <v>3.1127785107187801E-5</v>
      </c>
      <c r="L1163">
        <v>134</v>
      </c>
      <c r="M1163" t="s">
        <v>14</v>
      </c>
      <c r="N1163">
        <f t="shared" si="299"/>
        <v>3.1127785107187801E-5</v>
      </c>
      <c r="P1163">
        <f>IF(N1163&gt;O1160,"ND",IF(N1163&lt;O1161,"ND",N1163))</f>
        <v>3.1127785107187801E-5</v>
      </c>
    </row>
    <row r="1164" spans="1:19">
      <c r="A1164">
        <v>449804.98</v>
      </c>
      <c r="B1164">
        <v>358279.83</v>
      </c>
      <c r="D1164">
        <f t="shared" si="295"/>
        <v>358279.83</v>
      </c>
      <c r="E1164">
        <v>166</v>
      </c>
      <c r="F1164" t="s">
        <v>14</v>
      </c>
      <c r="G1164">
        <f t="shared" si="296"/>
        <v>1</v>
      </c>
      <c r="H1164">
        <f t="shared" si="297"/>
        <v>358279.83</v>
      </c>
      <c r="K1164">
        <f t="shared" si="298"/>
        <v>1.1364774269380341E-3</v>
      </c>
      <c r="L1164">
        <v>166</v>
      </c>
      <c r="M1164" t="s">
        <v>14</v>
      </c>
      <c r="N1164">
        <f t="shared" si="299"/>
        <v>1.1364774269380341E-3</v>
      </c>
      <c r="O1164">
        <f>AVERAGE(N1164:N1169)</f>
        <v>1.0713998156342153E-3</v>
      </c>
      <c r="P1164">
        <f>IF(N1164&gt;O1166,"ND",IF(N1164&lt;O1167,"ND",N1164))</f>
        <v>1.1364774269380341E-3</v>
      </c>
      <c r="Q1164">
        <f>AVERAGE(P1164:P1169)</f>
        <v>1.0713998156342153E-3</v>
      </c>
      <c r="R1164">
        <f>L1164</f>
        <v>166</v>
      </c>
      <c r="S1164">
        <f t="shared" ref="S1164:S1224" si="301">ROW(R1164)</f>
        <v>1164</v>
      </c>
    </row>
    <row r="1165" spans="1:19">
      <c r="A1165">
        <v>479762.6</v>
      </c>
      <c r="B1165">
        <v>365403.19</v>
      </c>
      <c r="D1165">
        <f t="shared" si="295"/>
        <v>365403.19</v>
      </c>
      <c r="E1165">
        <v>166</v>
      </c>
      <c r="F1165" t="s">
        <v>14</v>
      </c>
      <c r="G1165">
        <f t="shared" si="296"/>
        <v>1</v>
      </c>
      <c r="H1165">
        <f t="shared" si="297"/>
        <v>365403.19</v>
      </c>
      <c r="K1165">
        <f t="shared" si="298"/>
        <v>1.1590729993540233E-3</v>
      </c>
      <c r="L1165">
        <v>166</v>
      </c>
      <c r="M1165" t="s">
        <v>14</v>
      </c>
      <c r="N1165">
        <f t="shared" si="299"/>
        <v>1.1590729993540233E-3</v>
      </c>
      <c r="O1165">
        <f>STDEV(N1164:N1169)</f>
        <v>8.6325006220128861E-5</v>
      </c>
      <c r="P1165">
        <f>IF(N1165&gt;O1166,"ND",IF(N1165&lt;O1167,"ND",N1165))</f>
        <v>1.1590729993540233E-3</v>
      </c>
    </row>
    <row r="1166" spans="1:19">
      <c r="A1166">
        <v>447216.52</v>
      </c>
      <c r="B1166">
        <v>353569.57</v>
      </c>
      <c r="D1166">
        <f t="shared" si="295"/>
        <v>353569.57</v>
      </c>
      <c r="E1166">
        <v>166</v>
      </c>
      <c r="F1166" t="s">
        <v>14</v>
      </c>
      <c r="G1166">
        <f t="shared" si="296"/>
        <v>1</v>
      </c>
      <c r="H1166">
        <f t="shared" si="297"/>
        <v>353569.57</v>
      </c>
      <c r="K1166">
        <f t="shared" si="298"/>
        <v>1.1215363007099426E-3</v>
      </c>
      <c r="L1166">
        <v>166</v>
      </c>
      <c r="M1166" t="s">
        <v>14</v>
      </c>
      <c r="N1166">
        <f t="shared" si="299"/>
        <v>1.1215363007099426E-3</v>
      </c>
      <c r="O1166">
        <f>O1164+(O1165*1.89)</f>
        <v>1.2345540773902588E-3</v>
      </c>
      <c r="P1166">
        <f>IF(N1166&gt;O1166,"ND",IF(N1166&lt;O1167,"ND",N1166))</f>
        <v>1.1215363007099426E-3</v>
      </c>
    </row>
    <row r="1167" spans="1:19">
      <c r="A1167">
        <v>411031.94</v>
      </c>
      <c r="B1167">
        <v>325929.07</v>
      </c>
      <c r="D1167">
        <f t="shared" si="295"/>
        <v>325929.07</v>
      </c>
      <c r="E1167">
        <v>166</v>
      </c>
      <c r="F1167" t="s">
        <v>14</v>
      </c>
      <c r="G1167">
        <f t="shared" si="296"/>
        <v>1</v>
      </c>
      <c r="H1167">
        <f t="shared" si="297"/>
        <v>325929.07</v>
      </c>
      <c r="K1167">
        <f t="shared" si="298"/>
        <v>1.0338595695937067E-3</v>
      </c>
      <c r="L1167">
        <v>166</v>
      </c>
      <c r="M1167" t="s">
        <v>14</v>
      </c>
      <c r="N1167">
        <f t="shared" si="299"/>
        <v>1.0338595695937067E-3</v>
      </c>
      <c r="O1167">
        <f>O1164-(O1165*1.89)</f>
        <v>9.0824555387817186E-4</v>
      </c>
      <c r="P1167">
        <f>IF(N1167&gt;O1166,"ND",IF(N1167&lt;O1167,"ND",N1167))</f>
        <v>1.0338595695937067E-3</v>
      </c>
    </row>
    <row r="1168" spans="1:19">
      <c r="A1168">
        <v>407598.71</v>
      </c>
      <c r="B1168">
        <v>331319.46000000002</v>
      </c>
      <c r="D1168">
        <f t="shared" si="295"/>
        <v>331319.46000000002</v>
      </c>
      <c r="E1168">
        <v>166</v>
      </c>
      <c r="F1168" t="s">
        <v>14</v>
      </c>
      <c r="G1168">
        <f t="shared" si="296"/>
        <v>1</v>
      </c>
      <c r="H1168">
        <f t="shared" si="297"/>
        <v>331319.46000000002</v>
      </c>
      <c r="K1168">
        <f t="shared" si="298"/>
        <v>1.0509580943903511E-3</v>
      </c>
      <c r="L1168">
        <v>166</v>
      </c>
      <c r="M1168" t="s">
        <v>14</v>
      </c>
      <c r="N1168">
        <f t="shared" si="299"/>
        <v>1.0509580943903511E-3</v>
      </c>
      <c r="P1168">
        <f>IF(N1168&gt;O1166,"ND",IF(N1168&lt;O1167,"ND",N1168))</f>
        <v>1.0509580943903511E-3</v>
      </c>
    </row>
    <row r="1169" spans="1:19">
      <c r="A1169">
        <v>410580.44</v>
      </c>
      <c r="B1169">
        <v>292081.73</v>
      </c>
      <c r="D1169">
        <f t="shared" si="295"/>
        <v>292081.73</v>
      </c>
      <c r="E1169">
        <v>166</v>
      </c>
      <c r="F1169" t="s">
        <v>14</v>
      </c>
      <c r="G1169">
        <f t="shared" si="296"/>
        <v>1</v>
      </c>
      <c r="H1169">
        <f t="shared" si="297"/>
        <v>292081.73</v>
      </c>
      <c r="K1169">
        <f t="shared" si="298"/>
        <v>9.2649450281923366E-4</v>
      </c>
      <c r="L1169">
        <v>166</v>
      </c>
      <c r="M1169" t="s">
        <v>14</v>
      </c>
      <c r="N1169">
        <f t="shared" si="299"/>
        <v>9.2649450281923366E-4</v>
      </c>
      <c r="P1169">
        <f>IF(N1169&gt;O1166,"ND",IF(N1169&lt;O1167,"ND",N1169))</f>
        <v>9.2649450281923366E-4</v>
      </c>
    </row>
    <row r="1170" spans="1:19">
      <c r="A1170">
        <v>397945.11</v>
      </c>
      <c r="B1170">
        <v>27599.89</v>
      </c>
      <c r="D1170">
        <f t="shared" si="295"/>
        <v>27599.89</v>
      </c>
      <c r="E1170">
        <v>133</v>
      </c>
      <c r="F1170" t="s">
        <v>14</v>
      </c>
      <c r="G1170">
        <f t="shared" si="296"/>
        <v>1</v>
      </c>
      <c r="H1170">
        <f t="shared" si="297"/>
        <v>27599.89</v>
      </c>
      <c r="K1170">
        <f t="shared" si="298"/>
        <v>8.7547914631344926E-5</v>
      </c>
      <c r="L1170">
        <v>133</v>
      </c>
      <c r="M1170" t="s">
        <v>14</v>
      </c>
      <c r="N1170">
        <f t="shared" si="299"/>
        <v>8.7547914631344926E-5</v>
      </c>
      <c r="O1170">
        <f>AVERAGE(N1170:N1175)</f>
        <v>5.908415022726725E-5</v>
      </c>
      <c r="P1170">
        <f>IF(N1170&gt;O1172,"ND",IF(N1170&lt;O1173,"ND",N1170))</f>
        <v>8.7547914631344926E-5</v>
      </c>
      <c r="Q1170">
        <f>AVERAGE(P1170:P1175)</f>
        <v>5.908415022726725E-5</v>
      </c>
      <c r="R1170">
        <f t="shared" ref="R1170" si="302">L1170</f>
        <v>133</v>
      </c>
      <c r="S1170">
        <f t="shared" si="301"/>
        <v>1170</v>
      </c>
    </row>
    <row r="1171" spans="1:19">
      <c r="A1171">
        <v>432483.69</v>
      </c>
      <c r="B1171">
        <v>20916.04</v>
      </c>
      <c r="D1171">
        <f t="shared" si="295"/>
        <v>20916.04</v>
      </c>
      <c r="E1171">
        <v>133</v>
      </c>
      <c r="F1171" t="s">
        <v>14</v>
      </c>
      <c r="G1171">
        <f t="shared" si="296"/>
        <v>1</v>
      </c>
      <c r="H1171">
        <f t="shared" si="297"/>
        <v>20916.04</v>
      </c>
      <c r="K1171">
        <f t="shared" si="298"/>
        <v>6.6346484871707676E-5</v>
      </c>
      <c r="L1171">
        <v>133</v>
      </c>
      <c r="M1171" t="s">
        <v>14</v>
      </c>
      <c r="N1171">
        <f t="shared" si="299"/>
        <v>6.6346484871707676E-5</v>
      </c>
      <c r="O1171">
        <f>STDEV(N1170:N1175)</f>
        <v>2.4990682481351045E-5</v>
      </c>
      <c r="P1171">
        <f>IF(N1171&gt;O1172,"ND",IF(N1171&lt;O1173,"ND",N1171))</f>
        <v>6.6346484871707676E-5</v>
      </c>
    </row>
    <row r="1172" spans="1:19">
      <c r="A1172">
        <v>435338.98</v>
      </c>
      <c r="B1172">
        <v>13966.88</v>
      </c>
      <c r="D1172">
        <f t="shared" si="295"/>
        <v>13966.88</v>
      </c>
      <c r="E1172">
        <v>133</v>
      </c>
      <c r="F1172" t="s">
        <v>14</v>
      </c>
      <c r="G1172">
        <f t="shared" si="296"/>
        <v>1</v>
      </c>
      <c r="H1172">
        <f t="shared" si="297"/>
        <v>13966.88</v>
      </c>
      <c r="K1172">
        <f t="shared" si="298"/>
        <v>4.4303481568449688E-5</v>
      </c>
      <c r="L1172">
        <v>133</v>
      </c>
      <c r="M1172" t="s">
        <v>14</v>
      </c>
      <c r="N1172">
        <f t="shared" si="299"/>
        <v>4.4303481568449688E-5</v>
      </c>
      <c r="O1172">
        <f>O1170+(O1171*1.89)</f>
        <v>1.0631654011702072E-4</v>
      </c>
      <c r="P1172">
        <f>IF(N1172&gt;O1172,"ND",IF(N1172&lt;O1173,"ND",N1172))</f>
        <v>4.4303481568449688E-5</v>
      </c>
    </row>
    <row r="1173" spans="1:19">
      <c r="A1173">
        <v>547300.61</v>
      </c>
      <c r="B1173">
        <v>7791.87</v>
      </c>
      <c r="D1173">
        <f t="shared" si="295"/>
        <v>7791.87</v>
      </c>
      <c r="E1173">
        <v>133</v>
      </c>
      <c r="F1173" t="s">
        <v>14</v>
      </c>
      <c r="G1173">
        <f t="shared" si="296"/>
        <v>1</v>
      </c>
      <c r="H1173">
        <f t="shared" si="297"/>
        <v>7791.87</v>
      </c>
      <c r="K1173">
        <f t="shared" si="298"/>
        <v>2.4716111896769792E-5</v>
      </c>
      <c r="L1173">
        <v>133</v>
      </c>
      <c r="M1173" t="s">
        <v>14</v>
      </c>
      <c r="N1173">
        <f t="shared" si="299"/>
        <v>2.4716111896769792E-5</v>
      </c>
      <c r="O1173">
        <f>O1170-(O1171*1.89)</f>
        <v>1.1851760337513781E-5</v>
      </c>
      <c r="P1173">
        <f>IF(N1173&gt;O1172,"ND",IF(N1173&lt;O1173,"ND",N1173))</f>
        <v>2.4716111896769792E-5</v>
      </c>
    </row>
    <row r="1174" spans="1:19">
      <c r="A1174">
        <v>619514.88</v>
      </c>
      <c r="B1174">
        <v>14556.46</v>
      </c>
      <c r="D1174">
        <f t="shared" si="295"/>
        <v>14556.46</v>
      </c>
      <c r="E1174">
        <v>133</v>
      </c>
      <c r="F1174" t="s">
        <v>14</v>
      </c>
      <c r="G1174">
        <f t="shared" si="296"/>
        <v>1</v>
      </c>
      <c r="H1174">
        <f t="shared" si="297"/>
        <v>14556.46</v>
      </c>
      <c r="K1174">
        <f t="shared" si="298"/>
        <v>4.6173652047692478E-5</v>
      </c>
      <c r="L1174">
        <v>133</v>
      </c>
      <c r="M1174" t="s">
        <v>14</v>
      </c>
      <c r="N1174">
        <f t="shared" si="299"/>
        <v>4.6173652047692478E-5</v>
      </c>
      <c r="P1174">
        <f>IF(N1174&gt;O1172,"ND",IF(N1174&lt;O1173,"ND",N1174))</f>
        <v>4.6173652047692478E-5</v>
      </c>
    </row>
    <row r="1175" spans="1:19">
      <c r="A1175">
        <v>585900.68999999994</v>
      </c>
      <c r="B1175">
        <v>26928.19</v>
      </c>
      <c r="D1175">
        <f t="shared" si="295"/>
        <v>26928.19</v>
      </c>
      <c r="E1175">
        <v>133</v>
      </c>
      <c r="F1175" t="s">
        <v>14</v>
      </c>
      <c r="G1175">
        <f t="shared" si="296"/>
        <v>1</v>
      </c>
      <c r="H1175">
        <f t="shared" si="297"/>
        <v>26928.19</v>
      </c>
      <c r="K1175">
        <f t="shared" si="298"/>
        <v>8.5417256347638929E-5</v>
      </c>
      <c r="L1175">
        <v>133</v>
      </c>
      <c r="M1175" t="s">
        <v>14</v>
      </c>
      <c r="N1175">
        <f t="shared" si="299"/>
        <v>8.5417256347638929E-5</v>
      </c>
      <c r="P1175">
        <f>IF(N1175&gt;O1172,"ND",IF(N1175&lt;O1173,"ND",N1175))</f>
        <v>8.5417256347638929E-5</v>
      </c>
    </row>
    <row r="1176" spans="1:19">
      <c r="A1176">
        <v>490300.17</v>
      </c>
      <c r="B1176">
        <v>1971.89</v>
      </c>
      <c r="D1176">
        <f t="shared" si="295"/>
        <v>1971.89</v>
      </c>
      <c r="E1176">
        <v>165</v>
      </c>
      <c r="F1176" t="s">
        <v>14</v>
      </c>
      <c r="G1176">
        <f t="shared" si="296"/>
        <v>1</v>
      </c>
      <c r="H1176">
        <f t="shared" si="297"/>
        <v>1971.89</v>
      </c>
      <c r="K1176">
        <f t="shared" si="298"/>
        <v>6.2549110660369579E-6</v>
      </c>
      <c r="L1176">
        <v>165</v>
      </c>
      <c r="M1176" t="s">
        <v>14</v>
      </c>
      <c r="N1176">
        <f t="shared" si="299"/>
        <v>6.2549110660369579E-6</v>
      </c>
      <c r="O1176">
        <f>AVERAGE(N1176:N1181)</f>
        <v>1.0645662665854233E-5</v>
      </c>
      <c r="P1176">
        <f>IF(N1176&gt;O1178,"ND",IF(N1176&lt;O1179,"ND",N1176))</f>
        <v>6.2549110660369579E-6</v>
      </c>
      <c r="Q1176">
        <f>AVERAGE(P1176:P1181)</f>
        <v>1.0645662665854233E-5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555245</v>
      </c>
      <c r="B1177">
        <v>3751.49</v>
      </c>
      <c r="D1177">
        <f t="shared" si="295"/>
        <v>3751.49</v>
      </c>
      <c r="E1177">
        <v>165</v>
      </c>
      <c r="F1177" t="s">
        <v>14</v>
      </c>
      <c r="G1177">
        <f t="shared" si="296"/>
        <v>1</v>
      </c>
      <c r="H1177">
        <f t="shared" si="297"/>
        <v>3751.49</v>
      </c>
      <c r="K1177">
        <f t="shared" si="298"/>
        <v>1.1899870842251335E-5</v>
      </c>
      <c r="L1177">
        <v>165</v>
      </c>
      <c r="M1177" t="s">
        <v>14</v>
      </c>
      <c r="N1177">
        <f t="shared" si="299"/>
        <v>1.1899870842251335E-5</v>
      </c>
      <c r="O1177">
        <f>STDEV(N1176:N1181)</f>
        <v>5.6534877930207153E-6</v>
      </c>
      <c r="P1177">
        <f>IF(N1177&gt;O1178,"ND",IF(N1177&lt;O1179,"ND",N1177))</f>
        <v>1.1899870842251335E-5</v>
      </c>
    </row>
    <row r="1178" spans="1:19">
      <c r="A1178">
        <v>537736.4</v>
      </c>
      <c r="B1178">
        <v>6339.72</v>
      </c>
      <c r="D1178">
        <f t="shared" si="295"/>
        <v>6339.72</v>
      </c>
      <c r="E1178">
        <v>165</v>
      </c>
      <c r="F1178" t="s">
        <v>14</v>
      </c>
      <c r="G1178">
        <f t="shared" si="296"/>
        <v>1</v>
      </c>
      <c r="H1178">
        <f t="shared" si="297"/>
        <v>6339.72</v>
      </c>
      <c r="K1178">
        <f t="shared" si="298"/>
        <v>2.0109836138717587E-5</v>
      </c>
      <c r="L1178">
        <v>165</v>
      </c>
      <c r="M1178" t="s">
        <v>14</v>
      </c>
      <c r="N1178">
        <f t="shared" si="299"/>
        <v>2.0109836138717587E-5</v>
      </c>
      <c r="O1178">
        <f>O1176+(O1177*1.89)</f>
        <v>2.1330754594663384E-5</v>
      </c>
      <c r="P1178">
        <f>IF(N1178&gt;O1178,"ND",IF(N1178&lt;O1179,"ND",N1178))</f>
        <v>2.0109836138717587E-5</v>
      </c>
    </row>
    <row r="1179" spans="1:19">
      <c r="A1179">
        <v>490711.65</v>
      </c>
      <c r="B1179">
        <v>3911.19</v>
      </c>
      <c r="D1179">
        <f t="shared" si="295"/>
        <v>3911.19</v>
      </c>
      <c r="E1179">
        <v>165</v>
      </c>
      <c r="F1179" t="s">
        <v>14</v>
      </c>
      <c r="G1179">
        <f t="shared" si="296"/>
        <v>1</v>
      </c>
      <c r="H1179">
        <f t="shared" si="297"/>
        <v>3911.19</v>
      </c>
      <c r="K1179">
        <f t="shared" si="298"/>
        <v>1.2406445396230564E-5</v>
      </c>
      <c r="L1179">
        <v>165</v>
      </c>
      <c r="M1179" t="s">
        <v>14</v>
      </c>
      <c r="N1179">
        <f t="shared" si="299"/>
        <v>1.2406445396230564E-5</v>
      </c>
      <c r="O1179">
        <f>O1176-(O1177*1.89)</f>
        <v>-3.9429262954918316E-8</v>
      </c>
      <c r="P1179">
        <f>IF(N1179&gt;O1178,"ND",IF(N1179&lt;O1179,"ND",N1179))</f>
        <v>1.2406445396230564E-5</v>
      </c>
    </row>
    <row r="1180" spans="1:19">
      <c r="A1180">
        <v>502713.48</v>
      </c>
      <c r="B1180">
        <v>2902.49</v>
      </c>
      <c r="D1180">
        <f t="shared" si="295"/>
        <v>2902.49</v>
      </c>
      <c r="E1180">
        <v>165</v>
      </c>
      <c r="F1180" t="s">
        <v>14</v>
      </c>
      <c r="G1180">
        <f t="shared" si="296"/>
        <v>1</v>
      </c>
      <c r="H1180">
        <f t="shared" si="297"/>
        <v>2902.49</v>
      </c>
      <c r="K1180">
        <f t="shared" si="298"/>
        <v>9.2068101263567484E-6</v>
      </c>
      <c r="L1180">
        <v>165</v>
      </c>
      <c r="M1180" t="s">
        <v>14</v>
      </c>
      <c r="N1180">
        <f t="shared" si="299"/>
        <v>9.2068101263567484E-6</v>
      </c>
      <c r="P1180">
        <f>IF(N1180&gt;O1178,"ND",IF(N1180&lt;O1179,"ND",N1180))</f>
        <v>9.2068101263567484E-6</v>
      </c>
    </row>
    <row r="1181" spans="1:19">
      <c r="A1181">
        <v>554398.87</v>
      </c>
      <c r="B1181">
        <v>1259.79</v>
      </c>
      <c r="D1181">
        <f t="shared" si="295"/>
        <v>1259.79</v>
      </c>
      <c r="E1181">
        <v>165</v>
      </c>
      <c r="F1181" t="s">
        <v>14</v>
      </c>
      <c r="G1181">
        <f t="shared" si="296"/>
        <v>1</v>
      </c>
      <c r="H1181">
        <f t="shared" si="297"/>
        <v>1259.79</v>
      </c>
      <c r="K1181">
        <f t="shared" si="298"/>
        <v>3.9961024255322039E-6</v>
      </c>
      <c r="L1181">
        <v>165</v>
      </c>
      <c r="M1181" t="s">
        <v>14</v>
      </c>
      <c r="N1181">
        <f t="shared" si="299"/>
        <v>3.9961024255322039E-6</v>
      </c>
      <c r="P1181">
        <f>IF(N1181&gt;O1178,"ND",IF(N1181&lt;O1179,"ND",N1181))</f>
        <v>3.9961024255322039E-6</v>
      </c>
    </row>
    <row r="1182" spans="1:19">
      <c r="A1182">
        <v>590128.88</v>
      </c>
      <c r="B1182">
        <v>3979823</v>
      </c>
      <c r="D1182">
        <f t="shared" si="295"/>
        <v>3979823</v>
      </c>
      <c r="E1182">
        <v>132</v>
      </c>
      <c r="F1182" t="s">
        <v>14</v>
      </c>
      <c r="G1182">
        <f t="shared" si="296"/>
        <v>1</v>
      </c>
      <c r="H1182">
        <f t="shared" si="297"/>
        <v>3979823</v>
      </c>
      <c r="K1182">
        <f t="shared" si="298"/>
        <v>1.2624151916977317E-2</v>
      </c>
      <c r="L1182">
        <v>132</v>
      </c>
      <c r="M1182" t="s">
        <v>14</v>
      </c>
      <c r="N1182">
        <f t="shared" si="299"/>
        <v>1.2624151916977317E-2</v>
      </c>
      <c r="O1182">
        <f>AVERAGE(N1182:N1187)</f>
        <v>1.3145134879746403E-2</v>
      </c>
      <c r="P1182">
        <f>IF(N1182&gt;O1184,"ND",IF(N1182&lt;O1185,"ND",N1182))</f>
        <v>1.2624151916977317E-2</v>
      </c>
      <c r="Q1182">
        <f>AVERAGE(P1182:P1187)</f>
        <v>1.3145134879746403E-2</v>
      </c>
      <c r="R1182">
        <f t="shared" ref="R1182" si="304">L1182</f>
        <v>132</v>
      </c>
      <c r="S1182">
        <f t="shared" si="301"/>
        <v>1182</v>
      </c>
    </row>
    <row r="1183" spans="1:19">
      <c r="A1183">
        <v>580638.15</v>
      </c>
      <c r="B1183">
        <v>4176699.46</v>
      </c>
      <c r="D1183">
        <f t="shared" si="295"/>
        <v>4176699.46</v>
      </c>
      <c r="E1183">
        <v>132</v>
      </c>
      <c r="F1183" t="s">
        <v>14</v>
      </c>
      <c r="G1183">
        <f t="shared" si="296"/>
        <v>1</v>
      </c>
      <c r="H1183">
        <f t="shared" si="297"/>
        <v>4176699.46</v>
      </c>
      <c r="K1183">
        <f t="shared" si="298"/>
        <v>1.3248651634657401E-2</v>
      </c>
      <c r="L1183">
        <v>132</v>
      </c>
      <c r="M1183" t="s">
        <v>14</v>
      </c>
      <c r="N1183">
        <f t="shared" si="299"/>
        <v>1.3248651634657401E-2</v>
      </c>
      <c r="O1183">
        <f>STDEV(N1182:N1187)</f>
        <v>4.9487271354877545E-4</v>
      </c>
      <c r="P1183">
        <f>IF(N1183&gt;O1184,"ND",IF(N1183&lt;O1185,"ND",N1183))</f>
        <v>1.3248651634657401E-2</v>
      </c>
    </row>
    <row r="1184" spans="1:19">
      <c r="A1184">
        <v>628716.53</v>
      </c>
      <c r="B1184">
        <v>3922605.21</v>
      </c>
      <c r="D1184">
        <f t="shared" si="295"/>
        <v>3922605.21</v>
      </c>
      <c r="E1184">
        <v>132</v>
      </c>
      <c r="F1184" t="s">
        <v>14</v>
      </c>
      <c r="G1184">
        <f t="shared" si="296"/>
        <v>1</v>
      </c>
      <c r="H1184">
        <f t="shared" si="297"/>
        <v>3922605.21</v>
      </c>
      <c r="K1184">
        <f t="shared" si="298"/>
        <v>1.2442654882231374E-2</v>
      </c>
      <c r="L1184">
        <v>132</v>
      </c>
      <c r="M1184" t="s">
        <v>14</v>
      </c>
      <c r="N1184">
        <f t="shared" si="299"/>
        <v>1.2442654882231374E-2</v>
      </c>
      <c r="O1184">
        <f>O1182+(O1183*1.89)</f>
        <v>1.4080444308353588E-2</v>
      </c>
      <c r="P1184">
        <f>IF(N1184&gt;O1184,"ND",IF(N1184&lt;O1185,"ND",N1184))</f>
        <v>1.2442654882231374E-2</v>
      </c>
    </row>
    <row r="1185" spans="1:19">
      <c r="A1185">
        <v>695184.1</v>
      </c>
      <c r="B1185">
        <v>4220147.8899999997</v>
      </c>
      <c r="D1185">
        <f t="shared" si="295"/>
        <v>4220147.8899999997</v>
      </c>
      <c r="E1185">
        <v>132</v>
      </c>
      <c r="F1185" t="s">
        <v>14</v>
      </c>
      <c r="G1185">
        <f t="shared" si="296"/>
        <v>1</v>
      </c>
      <c r="H1185">
        <f t="shared" si="297"/>
        <v>4220147.8899999997</v>
      </c>
      <c r="K1185">
        <f t="shared" si="298"/>
        <v>1.3386471728886254E-2</v>
      </c>
      <c r="L1185">
        <v>132</v>
      </c>
      <c r="M1185" t="s">
        <v>14</v>
      </c>
      <c r="N1185">
        <f t="shared" si="299"/>
        <v>1.3386471728886254E-2</v>
      </c>
      <c r="O1185">
        <f>O1182-(O1183*1.89)</f>
        <v>1.2209825451139219E-2</v>
      </c>
      <c r="P1185">
        <f>IF(N1185&gt;O1184,"ND",IF(N1185&lt;O1185,"ND",N1185))</f>
        <v>1.3386471728886254E-2</v>
      </c>
    </row>
    <row r="1186" spans="1:19">
      <c r="A1186">
        <v>665177.15</v>
      </c>
      <c r="B1186">
        <v>4267345.34</v>
      </c>
      <c r="D1186">
        <f t="shared" si="295"/>
        <v>4267345.34</v>
      </c>
      <c r="E1186">
        <v>132</v>
      </c>
      <c r="F1186" t="s">
        <v>14</v>
      </c>
      <c r="G1186">
        <f t="shared" si="296"/>
        <v>1</v>
      </c>
      <c r="H1186">
        <f t="shared" si="297"/>
        <v>4267345.34</v>
      </c>
      <c r="K1186">
        <f t="shared" si="298"/>
        <v>1.3536183859022177E-2</v>
      </c>
      <c r="L1186">
        <v>132</v>
      </c>
      <c r="M1186" t="s">
        <v>14</v>
      </c>
      <c r="N1186">
        <f t="shared" si="299"/>
        <v>1.3536183859022177E-2</v>
      </c>
      <c r="P1186">
        <f>IF(N1186&gt;O1184,"ND",IF(N1186&lt;O1185,"ND",N1186))</f>
        <v>1.3536183859022177E-2</v>
      </c>
    </row>
    <row r="1187" spans="1:19">
      <c r="A1187">
        <v>659112.14</v>
      </c>
      <c r="B1187">
        <v>4297771.01</v>
      </c>
      <c r="D1187">
        <f t="shared" si="295"/>
        <v>4297771.01</v>
      </c>
      <c r="E1187">
        <v>132</v>
      </c>
      <c r="F1187" t="s">
        <v>14</v>
      </c>
      <c r="G1187">
        <f t="shared" si="296"/>
        <v>1</v>
      </c>
      <c r="H1187">
        <f t="shared" si="297"/>
        <v>4297771.01</v>
      </c>
      <c r="K1187">
        <f t="shared" si="298"/>
        <v>1.3632695256703888E-2</v>
      </c>
      <c r="L1187">
        <v>132</v>
      </c>
      <c r="M1187" t="s">
        <v>14</v>
      </c>
      <c r="N1187">
        <f t="shared" si="299"/>
        <v>1.3632695256703888E-2</v>
      </c>
      <c r="P1187">
        <f>IF(N1187&gt;O1184,"ND",IF(N1187&lt;O1185,"ND",N1187))</f>
        <v>1.3632695256703888E-2</v>
      </c>
    </row>
    <row r="1188" spans="1:19">
      <c r="A1188">
        <v>589728.16</v>
      </c>
      <c r="B1188">
        <v>93969.78</v>
      </c>
      <c r="D1188">
        <f t="shared" si="295"/>
        <v>93969.78</v>
      </c>
      <c r="E1188">
        <v>164</v>
      </c>
      <c r="F1188" t="s">
        <v>14</v>
      </c>
      <c r="G1188">
        <f t="shared" si="296"/>
        <v>1</v>
      </c>
      <c r="H1188">
        <f t="shared" si="297"/>
        <v>93969.78</v>
      </c>
      <c r="K1188">
        <f t="shared" si="298"/>
        <v>2.9807576325000803E-4</v>
      </c>
      <c r="L1188">
        <v>164</v>
      </c>
      <c r="M1188" t="s">
        <v>14</v>
      </c>
      <c r="N1188">
        <f t="shared" si="299"/>
        <v>2.9807576325000803E-4</v>
      </c>
      <c r="O1188">
        <f>AVERAGE(N1188:N1193)</f>
        <v>3.7110470768837267E-4</v>
      </c>
      <c r="P1188">
        <f>IF(N1188&gt;O1190,"ND",IF(N1188&lt;O1191,"ND",N1188))</f>
        <v>2.9807576325000803E-4</v>
      </c>
      <c r="Q1188">
        <f>AVERAGE(P1188:P1193)</f>
        <v>3.7110470768837267E-4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591915.72</v>
      </c>
      <c r="B1189">
        <v>117095.07</v>
      </c>
      <c r="D1189">
        <f t="shared" si="295"/>
        <v>117095.07</v>
      </c>
      <c r="E1189">
        <v>164</v>
      </c>
      <c r="F1189" t="s">
        <v>14</v>
      </c>
      <c r="G1189">
        <f t="shared" si="296"/>
        <v>1</v>
      </c>
      <c r="H1189">
        <f t="shared" si="297"/>
        <v>117095.07</v>
      </c>
      <c r="K1189">
        <f t="shared" si="298"/>
        <v>3.7143007425433072E-4</v>
      </c>
      <c r="L1189">
        <v>164</v>
      </c>
      <c r="M1189" t="s">
        <v>14</v>
      </c>
      <c r="N1189">
        <f t="shared" si="299"/>
        <v>3.7143007425433072E-4</v>
      </c>
      <c r="O1189">
        <f>STDEV(N1188:N1193)</f>
        <v>4.5023818803429097E-5</v>
      </c>
      <c r="P1189">
        <f>IF(N1189&gt;O1190,"ND",IF(N1189&lt;O1191,"ND",N1189))</f>
        <v>3.7143007425433072E-4</v>
      </c>
    </row>
    <row r="1190" spans="1:19">
      <c r="A1190">
        <v>684229.25</v>
      </c>
      <c r="B1190">
        <v>112867.75</v>
      </c>
      <c r="D1190">
        <f t="shared" si="295"/>
        <v>112867.75</v>
      </c>
      <c r="E1190">
        <v>164</v>
      </c>
      <c r="F1190" t="s">
        <v>14</v>
      </c>
      <c r="G1190">
        <f t="shared" si="296"/>
        <v>1</v>
      </c>
      <c r="H1190">
        <f t="shared" si="297"/>
        <v>112867.75</v>
      </c>
      <c r="K1190">
        <f t="shared" si="298"/>
        <v>3.5802085231614986E-4</v>
      </c>
      <c r="L1190">
        <v>164</v>
      </c>
      <c r="M1190" t="s">
        <v>14</v>
      </c>
      <c r="N1190">
        <f t="shared" si="299"/>
        <v>3.5802085231614986E-4</v>
      </c>
      <c r="O1190">
        <f>O1188+(O1189*1.89)</f>
        <v>4.5619972522685363E-4</v>
      </c>
      <c r="P1190">
        <f>IF(N1190&gt;O1190,"ND",IF(N1190&lt;O1191,"ND",N1190))</f>
        <v>3.5802085231614986E-4</v>
      </c>
    </row>
    <row r="1191" spans="1:19">
      <c r="A1191">
        <v>712389.2</v>
      </c>
      <c r="B1191">
        <v>115018.43</v>
      </c>
      <c r="D1191">
        <f t="shared" si="295"/>
        <v>115018.43</v>
      </c>
      <c r="E1191">
        <v>164</v>
      </c>
      <c r="F1191" t="s">
        <v>14</v>
      </c>
      <c r="G1191">
        <f t="shared" si="296"/>
        <v>1</v>
      </c>
      <c r="H1191">
        <f t="shared" si="297"/>
        <v>115018.43</v>
      </c>
      <c r="K1191">
        <f t="shared" si="298"/>
        <v>3.6484289215179199E-4</v>
      </c>
      <c r="L1191">
        <v>164</v>
      </c>
      <c r="M1191" t="s">
        <v>14</v>
      </c>
      <c r="N1191">
        <f t="shared" si="299"/>
        <v>3.6484289215179199E-4</v>
      </c>
      <c r="O1191">
        <f>O1188-(O1189*1.89)</f>
        <v>2.8600969014989171E-4</v>
      </c>
      <c r="P1191">
        <f>IF(N1191&gt;O1190,"ND",IF(N1191&lt;O1191,"ND",N1191))</f>
        <v>3.6484289215179199E-4</v>
      </c>
    </row>
    <row r="1192" spans="1:19">
      <c r="A1192">
        <v>792671.59</v>
      </c>
      <c r="B1192">
        <v>135704.79999999999</v>
      </c>
      <c r="D1192">
        <f t="shared" si="295"/>
        <v>135704.79999999999</v>
      </c>
      <c r="E1192">
        <v>164</v>
      </c>
      <c r="F1192" t="s">
        <v>14</v>
      </c>
      <c r="G1192">
        <f t="shared" si="296"/>
        <v>1</v>
      </c>
      <c r="H1192">
        <f t="shared" si="297"/>
        <v>135704.79999999999</v>
      </c>
      <c r="K1192">
        <f t="shared" si="298"/>
        <v>4.304608549332529E-4</v>
      </c>
      <c r="L1192">
        <v>164</v>
      </c>
      <c r="M1192" t="s">
        <v>14</v>
      </c>
      <c r="N1192">
        <f t="shared" si="299"/>
        <v>4.304608549332529E-4</v>
      </c>
      <c r="P1192">
        <f>IF(N1192&gt;O1190,"ND",IF(N1192&lt;O1191,"ND",N1192))</f>
        <v>4.304608549332529E-4</v>
      </c>
    </row>
    <row r="1193" spans="1:19">
      <c r="A1193">
        <v>769414.15</v>
      </c>
      <c r="B1193">
        <v>127299.15</v>
      </c>
      <c r="D1193">
        <f t="shared" si="295"/>
        <v>127299.15</v>
      </c>
      <c r="E1193">
        <v>164</v>
      </c>
      <c r="F1193" t="s">
        <v>14</v>
      </c>
      <c r="G1193">
        <f t="shared" si="296"/>
        <v>1</v>
      </c>
      <c r="H1193">
        <f t="shared" si="297"/>
        <v>127299.15</v>
      </c>
      <c r="K1193">
        <f t="shared" si="298"/>
        <v>4.0379780922470245E-4</v>
      </c>
      <c r="L1193">
        <v>164</v>
      </c>
      <c r="M1193" t="s">
        <v>14</v>
      </c>
      <c r="N1193">
        <f t="shared" si="299"/>
        <v>4.0379780922470245E-4</v>
      </c>
      <c r="P1193">
        <f>IF(N1193&gt;O1190,"ND",IF(N1193&lt;O1191,"ND",N1193))</f>
        <v>4.0379780922470245E-4</v>
      </c>
    </row>
    <row r="1194" spans="1:19">
      <c r="A1194">
        <v>845248.94</v>
      </c>
      <c r="B1194">
        <v>325449.34000000003</v>
      </c>
      <c r="D1194">
        <f t="shared" si="295"/>
        <v>325449.34000000003</v>
      </c>
      <c r="E1194">
        <v>146</v>
      </c>
      <c r="F1194" t="s">
        <v>14</v>
      </c>
      <c r="G1194">
        <f t="shared" si="296"/>
        <v>1</v>
      </c>
      <c r="H1194">
        <f t="shared" si="297"/>
        <v>325449.34000000003</v>
      </c>
      <c r="K1194">
        <f t="shared" si="298"/>
        <v>1.0323378475474922E-3</v>
      </c>
      <c r="L1194">
        <v>146</v>
      </c>
      <c r="M1194" t="s">
        <v>14</v>
      </c>
      <c r="N1194">
        <f t="shared" si="299"/>
        <v>1.0323378475474922E-3</v>
      </c>
      <c r="O1194">
        <f>AVERAGE(N1194:N1199)</f>
        <v>9.4622049586160753E-4</v>
      </c>
      <c r="P1194">
        <f>IF(N1194&gt;O1196,"ND",IF(N1194&lt;O1197,"ND",N1194))</f>
        <v>1.0323378475474922E-3</v>
      </c>
      <c r="Q1194">
        <f>AVERAGE(P1194:P1199)</f>
        <v>9.4622049586160753E-4</v>
      </c>
      <c r="R1194">
        <f t="shared" si="305"/>
        <v>146</v>
      </c>
      <c r="S1194">
        <f t="shared" si="301"/>
        <v>1194</v>
      </c>
    </row>
    <row r="1195" spans="1:19">
      <c r="A1195">
        <v>784775.59</v>
      </c>
      <c r="B1195">
        <v>329535.2</v>
      </c>
      <c r="D1195">
        <f t="shared" si="295"/>
        <v>329535.2</v>
      </c>
      <c r="E1195">
        <v>146</v>
      </c>
      <c r="F1195" t="s">
        <v>14</v>
      </c>
      <c r="G1195">
        <f t="shared" si="296"/>
        <v>1</v>
      </c>
      <c r="H1195">
        <f t="shared" si="297"/>
        <v>329535.2</v>
      </c>
      <c r="K1195">
        <f t="shared" si="298"/>
        <v>1.0452983529145653E-3</v>
      </c>
      <c r="L1195">
        <v>146</v>
      </c>
      <c r="M1195" t="s">
        <v>14</v>
      </c>
      <c r="N1195">
        <f t="shared" si="299"/>
        <v>1.0452983529145653E-3</v>
      </c>
      <c r="O1195">
        <f>STDEV(N1194:N1199)</f>
        <v>1.1216705539688307E-4</v>
      </c>
      <c r="P1195">
        <f>IF(N1195&gt;O1196,"ND",IF(N1195&lt;O1197,"ND",N1195))</f>
        <v>1.0452983529145653E-3</v>
      </c>
    </row>
    <row r="1196" spans="1:19">
      <c r="A1196">
        <v>841103.48</v>
      </c>
      <c r="B1196">
        <v>319007.31</v>
      </c>
      <c r="D1196">
        <f t="shared" si="295"/>
        <v>319007.31</v>
      </c>
      <c r="E1196">
        <v>146</v>
      </c>
      <c r="F1196" t="s">
        <v>14</v>
      </c>
      <c r="G1196">
        <f t="shared" si="296"/>
        <v>1</v>
      </c>
      <c r="H1196">
        <f t="shared" si="297"/>
        <v>319007.31</v>
      </c>
      <c r="K1196">
        <f t="shared" si="298"/>
        <v>1.0119034801462973E-3</v>
      </c>
      <c r="L1196">
        <v>146</v>
      </c>
      <c r="M1196" t="s">
        <v>14</v>
      </c>
      <c r="N1196">
        <f t="shared" si="299"/>
        <v>1.0119034801462973E-3</v>
      </c>
      <c r="O1196">
        <f>O1194+(O1195*1.89)</f>
        <v>1.1582162305617165E-3</v>
      </c>
      <c r="P1196">
        <f>IF(N1196&gt;O1196,"ND",IF(N1196&lt;O1197,"ND",N1196))</f>
        <v>1.0119034801462973E-3</v>
      </c>
    </row>
    <row r="1197" spans="1:19">
      <c r="A1197">
        <v>832323.31</v>
      </c>
      <c r="B1197">
        <v>287867.81</v>
      </c>
      <c r="D1197">
        <f t="shared" si="295"/>
        <v>287867.81</v>
      </c>
      <c r="E1197">
        <v>146</v>
      </c>
      <c r="F1197" t="s">
        <v>14</v>
      </c>
      <c r="G1197">
        <f t="shared" si="296"/>
        <v>1</v>
      </c>
      <c r="H1197">
        <f t="shared" si="297"/>
        <v>287867.81</v>
      </c>
      <c r="K1197">
        <f t="shared" si="298"/>
        <v>9.1312778619741686E-4</v>
      </c>
      <c r="L1197">
        <v>146</v>
      </c>
      <c r="M1197" t="s">
        <v>14</v>
      </c>
      <c r="N1197">
        <f t="shared" si="299"/>
        <v>9.1312778619741686E-4</v>
      </c>
      <c r="O1197">
        <f>O1194-(O1195*1.89)</f>
        <v>7.3422476116149853E-4</v>
      </c>
      <c r="P1197">
        <f>IF(N1197&gt;O1196,"ND",IF(N1197&lt;O1197,"ND",N1197))</f>
        <v>9.1312778619741686E-4</v>
      </c>
    </row>
    <row r="1198" spans="1:19">
      <c r="A1198">
        <v>801623.73</v>
      </c>
      <c r="B1198">
        <v>292649.26</v>
      </c>
      <c r="D1198">
        <f t="shared" si="295"/>
        <v>292649.26</v>
      </c>
      <c r="E1198">
        <v>146</v>
      </c>
      <c r="F1198" t="s">
        <v>14</v>
      </c>
      <c r="G1198">
        <f t="shared" si="296"/>
        <v>1</v>
      </c>
      <c r="H1198">
        <f t="shared" si="297"/>
        <v>292649.26</v>
      </c>
      <c r="K1198">
        <f t="shared" si="298"/>
        <v>9.2829472984878815E-4</v>
      </c>
      <c r="L1198">
        <v>146</v>
      </c>
      <c r="M1198" t="s">
        <v>14</v>
      </c>
      <c r="N1198">
        <f t="shared" si="299"/>
        <v>9.2829472984878815E-4</v>
      </c>
      <c r="P1198">
        <f>IF(N1198&gt;O1196,"ND",IF(N1198&lt;O1197,"ND",N1198))</f>
        <v>9.2829472984878815E-4</v>
      </c>
    </row>
    <row r="1199" spans="1:19">
      <c r="A1199">
        <v>871631.24</v>
      </c>
      <c r="B1199">
        <v>235293.73</v>
      </c>
      <c r="D1199">
        <f t="shared" si="295"/>
        <v>235293.73</v>
      </c>
      <c r="E1199">
        <v>146</v>
      </c>
      <c r="F1199" t="s">
        <v>14</v>
      </c>
      <c r="G1199">
        <f t="shared" si="296"/>
        <v>1</v>
      </c>
      <c r="H1199">
        <f t="shared" si="297"/>
        <v>235293.73</v>
      </c>
      <c r="K1199">
        <f t="shared" si="298"/>
        <v>7.4636077851508557E-4</v>
      </c>
      <c r="L1199">
        <v>146</v>
      </c>
      <c r="M1199" t="s">
        <v>14</v>
      </c>
      <c r="N1199">
        <f t="shared" si="299"/>
        <v>7.4636077851508557E-4</v>
      </c>
      <c r="P1199">
        <f>IF(N1199&gt;O1196,"ND",IF(N1199&lt;O1197,"ND",N1199))</f>
        <v>7.4636077851508557E-4</v>
      </c>
    </row>
    <row r="1200" spans="1:19">
      <c r="A1200">
        <v>777936.71</v>
      </c>
      <c r="B1200">
        <v>2080229.25</v>
      </c>
      <c r="D1200">
        <f t="shared" si="295"/>
        <v>2080229.25</v>
      </c>
      <c r="E1200">
        <v>163</v>
      </c>
      <c r="F1200" t="s">
        <v>14</v>
      </c>
      <c r="G1200">
        <f t="shared" si="296"/>
        <v>1</v>
      </c>
      <c r="H1200">
        <f t="shared" si="297"/>
        <v>2080229.25</v>
      </c>
      <c r="K1200">
        <f t="shared" si="298"/>
        <v>6.5985673418490686E-3</v>
      </c>
      <c r="L1200">
        <v>163</v>
      </c>
      <c r="M1200" t="s">
        <v>14</v>
      </c>
      <c r="N1200">
        <f t="shared" si="299"/>
        <v>6.5985673418490686E-3</v>
      </c>
      <c r="O1200">
        <f>AVERAGE(N1200:N1205)</f>
        <v>6.7559555197553118E-3</v>
      </c>
      <c r="P1200">
        <f>IF(N1200&gt;O1202,"ND",IF(N1200&lt;O1203,"ND",N1200))</f>
        <v>6.5985673418490686E-3</v>
      </c>
      <c r="Q1200">
        <f>AVERAGE(P1200:P1205)</f>
        <v>6.7559555197553118E-3</v>
      </c>
      <c r="R1200">
        <f t="shared" si="305"/>
        <v>163</v>
      </c>
      <c r="S1200">
        <f t="shared" si="301"/>
        <v>1200</v>
      </c>
    </row>
    <row r="1201" spans="1:19">
      <c r="A1201">
        <v>780251.89</v>
      </c>
      <c r="B1201">
        <v>2301738.1</v>
      </c>
      <c r="D1201">
        <f t="shared" si="295"/>
        <v>2301738.1</v>
      </c>
      <c r="E1201">
        <v>163</v>
      </c>
      <c r="F1201" t="s">
        <v>14</v>
      </c>
      <c r="G1201">
        <f t="shared" si="296"/>
        <v>1</v>
      </c>
      <c r="H1201">
        <f t="shared" si="297"/>
        <v>2301738.1</v>
      </c>
      <c r="K1201">
        <f t="shared" si="298"/>
        <v>7.301201949809006E-3</v>
      </c>
      <c r="L1201">
        <v>163</v>
      </c>
      <c r="M1201" t="s">
        <v>14</v>
      </c>
      <c r="N1201">
        <f t="shared" si="299"/>
        <v>7.301201949809006E-3</v>
      </c>
      <c r="O1201">
        <f>STDEV(N1200:N1205)</f>
        <v>4.3924196499237322E-4</v>
      </c>
      <c r="P1201">
        <f>IF(N1201&gt;O1202,"ND",IF(N1201&lt;O1203,"ND",N1201))</f>
        <v>7.301201949809006E-3</v>
      </c>
    </row>
    <row r="1202" spans="1:19">
      <c r="A1202">
        <v>729909.19</v>
      </c>
      <c r="B1202">
        <v>2272765.4700000002</v>
      </c>
      <c r="D1202">
        <f t="shared" si="295"/>
        <v>2272765.4700000002</v>
      </c>
      <c r="E1202">
        <v>163</v>
      </c>
      <c r="F1202" t="s">
        <v>14</v>
      </c>
      <c r="G1202">
        <f t="shared" si="296"/>
        <v>1</v>
      </c>
      <c r="H1202">
        <f t="shared" si="297"/>
        <v>2272765.4700000002</v>
      </c>
      <c r="K1202">
        <f t="shared" si="298"/>
        <v>7.2092996509996437E-3</v>
      </c>
      <c r="L1202">
        <v>163</v>
      </c>
      <c r="M1202" t="s">
        <v>14</v>
      </c>
      <c r="N1202">
        <f t="shared" si="299"/>
        <v>7.2092996509996437E-3</v>
      </c>
      <c r="O1202">
        <f>O1200+(O1201*1.89)</f>
        <v>7.5861228335908975E-3</v>
      </c>
      <c r="P1202">
        <f>IF(N1202&gt;O1202,"ND",IF(N1202&lt;O1203,"ND",N1202))</f>
        <v>7.2092996509996437E-3</v>
      </c>
    </row>
    <row r="1203" spans="1:19">
      <c r="A1203">
        <v>636494.66</v>
      </c>
      <c r="B1203">
        <v>1926168.79</v>
      </c>
      <c r="D1203">
        <f t="shared" si="295"/>
        <v>1926168.79</v>
      </c>
      <c r="E1203">
        <v>163</v>
      </c>
      <c r="F1203" t="s">
        <v>14</v>
      </c>
      <c r="G1203">
        <f t="shared" si="296"/>
        <v>1</v>
      </c>
      <c r="H1203">
        <f t="shared" si="297"/>
        <v>1926168.79</v>
      </c>
      <c r="K1203">
        <f t="shared" si="298"/>
        <v>6.1098816260673856E-3</v>
      </c>
      <c r="L1203">
        <v>163</v>
      </c>
      <c r="M1203" t="s">
        <v>14</v>
      </c>
      <c r="N1203">
        <f t="shared" si="299"/>
        <v>6.1098816260673856E-3</v>
      </c>
      <c r="O1203">
        <f>O1200-(O1201*1.89)</f>
        <v>5.9257882059197261E-3</v>
      </c>
      <c r="P1203">
        <f>IF(N1203&gt;O1202,"ND",IF(N1203&lt;O1203,"ND",N1203))</f>
        <v>6.1098816260673856E-3</v>
      </c>
    </row>
    <row r="1204" spans="1:19">
      <c r="A1204">
        <v>672232.81</v>
      </c>
      <c r="B1204">
        <v>2104696.9700000002</v>
      </c>
      <c r="D1204">
        <f t="shared" si="295"/>
        <v>2104696.9700000002</v>
      </c>
      <c r="E1204">
        <v>163</v>
      </c>
      <c r="F1204" t="s">
        <v>14</v>
      </c>
      <c r="G1204">
        <f t="shared" si="296"/>
        <v>1</v>
      </c>
      <c r="H1204">
        <f t="shared" si="297"/>
        <v>2104696.9700000002</v>
      </c>
      <c r="K1204">
        <f t="shared" si="298"/>
        <v>6.6761798925434254E-3</v>
      </c>
      <c r="L1204">
        <v>163</v>
      </c>
      <c r="M1204" t="s">
        <v>14</v>
      </c>
      <c r="N1204">
        <f t="shared" si="299"/>
        <v>6.6761798925434254E-3</v>
      </c>
      <c r="P1204">
        <f>IF(N1204&gt;O1202,"ND",IF(N1204&lt;O1203,"ND",N1204))</f>
        <v>6.6761798925434254E-3</v>
      </c>
    </row>
    <row r="1205" spans="1:19">
      <c r="A1205">
        <v>717443.73</v>
      </c>
      <c r="B1205">
        <v>2093481.08</v>
      </c>
      <c r="D1205">
        <f t="shared" si="295"/>
        <v>2093481.08</v>
      </c>
      <c r="E1205">
        <v>163</v>
      </c>
      <c r="F1205" t="s">
        <v>14</v>
      </c>
      <c r="G1205">
        <f t="shared" si="296"/>
        <v>1</v>
      </c>
      <c r="H1205">
        <f t="shared" si="297"/>
        <v>2093481.08</v>
      </c>
      <c r="K1205">
        <f t="shared" si="298"/>
        <v>6.6406026572633364E-3</v>
      </c>
      <c r="L1205">
        <v>163</v>
      </c>
      <c r="M1205" t="s">
        <v>14</v>
      </c>
      <c r="N1205">
        <f t="shared" si="299"/>
        <v>6.6406026572633364E-3</v>
      </c>
      <c r="P1205">
        <f>IF(N1205&gt;O1202,"ND",IF(N1205&lt;O1203,"ND",N1205))</f>
        <v>6.6406026572633364E-3</v>
      </c>
    </row>
    <row r="1206" spans="1:19">
      <c r="A1206">
        <v>324951.76</v>
      </c>
      <c r="B1206">
        <v>416620.1</v>
      </c>
      <c r="D1206">
        <f t="shared" si="295"/>
        <v>416620.1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325514.34000000003</v>
      </c>
      <c r="B1207">
        <v>406092.19</v>
      </c>
      <c r="D1207">
        <f t="shared" si="295"/>
        <v>406092.19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322437.76000000001</v>
      </c>
      <c r="B1208">
        <v>462336.86</v>
      </c>
      <c r="D1208">
        <f t="shared" si="295"/>
        <v>462336.86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316742.93</v>
      </c>
      <c r="B1209">
        <v>498346.63</v>
      </c>
      <c r="D1209">
        <f t="shared" si="295"/>
        <v>498346.63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322359.90000000002</v>
      </c>
      <c r="B1210">
        <v>476058.99</v>
      </c>
      <c r="D1210">
        <f t="shared" si="295"/>
        <v>476058.99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466581.56</v>
      </c>
      <c r="B1211">
        <v>543141.39</v>
      </c>
      <c r="D1211">
        <f t="shared" si="295"/>
        <v>543141.39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597858.84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5.3143064793653181E-6</v>
      </c>
      <c r="P1212">
        <f>IF(N1212&gt;O1214,"ND",IF(N1212&lt;O1215,"ND",N1212))</f>
        <v>0</v>
      </c>
      <c r="Q1212">
        <f>AVERAGE(P1212:P1217)</f>
        <v>5.3143064793653181E-6</v>
      </c>
      <c r="R1212" t="str">
        <f t="shared" si="305"/>
        <v>F</v>
      </c>
      <c r="S1212">
        <f t="shared" si="301"/>
        <v>1212</v>
      </c>
    </row>
    <row r="1213" spans="1:19">
      <c r="A1213">
        <v>501250.04</v>
      </c>
      <c r="B1213">
        <v>0</v>
      </c>
      <c r="D1213">
        <f t="shared" si="295"/>
        <v>0</v>
      </c>
      <c r="E1213" t="s">
        <v>8</v>
      </c>
      <c r="F1213" t="s">
        <v>14</v>
      </c>
      <c r="G1213">
        <f t="shared" si="296"/>
        <v>1</v>
      </c>
      <c r="H1213">
        <f t="shared" si="297"/>
        <v>0</v>
      </c>
      <c r="K1213">
        <f t="shared" si="298"/>
        <v>0</v>
      </c>
      <c r="L1213" t="s">
        <v>8</v>
      </c>
      <c r="M1213" t="s">
        <v>14</v>
      </c>
      <c r="N1213">
        <f t="shared" si="299"/>
        <v>0</v>
      </c>
      <c r="O1213">
        <f>STDEV(N1212:N1217)</f>
        <v>8.5136172136569094E-6</v>
      </c>
      <c r="P1213">
        <f>IF(N1213&gt;O1214,"ND",IF(N1213&lt;O1215,"ND",N1213))</f>
        <v>0</v>
      </c>
    </row>
    <row r="1214" spans="1:19">
      <c r="A1214">
        <v>600778.82999999996</v>
      </c>
      <c r="B1214">
        <v>6106.86</v>
      </c>
      <c r="D1214">
        <f t="shared" si="295"/>
        <v>6106.86</v>
      </c>
      <c r="E1214" t="s">
        <v>8</v>
      </c>
      <c r="F1214" t="s">
        <v>14</v>
      </c>
      <c r="G1214">
        <f t="shared" si="296"/>
        <v>1</v>
      </c>
      <c r="H1214">
        <f t="shared" si="297"/>
        <v>6106.86</v>
      </c>
      <c r="K1214">
        <f t="shared" si="298"/>
        <v>1.9371195245545366E-5</v>
      </c>
      <c r="L1214" t="s">
        <v>8</v>
      </c>
      <c r="M1214" t="s">
        <v>14</v>
      </c>
      <c r="N1214">
        <f t="shared" si="299"/>
        <v>1.9371195245545366E-5</v>
      </c>
      <c r="O1214">
        <f>O1212+(O1213*1.89)</f>
        <v>2.1405043013176875E-5</v>
      </c>
      <c r="P1214">
        <f>IF(N1214&gt;O1214,"ND",IF(N1214&lt;O1215,"ND",N1214))</f>
        <v>1.9371195245545366E-5</v>
      </c>
    </row>
    <row r="1215" spans="1:19">
      <c r="A1215">
        <v>633171.44999999995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-1.077643005444624E-5</v>
      </c>
      <c r="P1215">
        <f>IF(N1215&gt;O1214,"ND",IF(N1215&lt;O1215,"ND",N1215))</f>
        <v>0</v>
      </c>
    </row>
    <row r="1216" spans="1:19">
      <c r="A1216">
        <v>479578.59</v>
      </c>
      <c r="B1216">
        <v>3945.3</v>
      </c>
      <c r="D1216">
        <f t="shared" si="295"/>
        <v>3945.3</v>
      </c>
      <c r="E1216" t="s">
        <v>8</v>
      </c>
      <c r="F1216" t="s">
        <v>14</v>
      </c>
      <c r="G1216">
        <f t="shared" si="296"/>
        <v>1</v>
      </c>
      <c r="H1216">
        <f t="shared" si="297"/>
        <v>3945.3</v>
      </c>
      <c r="K1216">
        <f t="shared" si="298"/>
        <v>1.2514643630646542E-5</v>
      </c>
      <c r="L1216" t="s">
        <v>8</v>
      </c>
      <c r="M1216" t="s">
        <v>14</v>
      </c>
      <c r="N1216">
        <f t="shared" si="299"/>
        <v>1.2514643630646542E-5</v>
      </c>
      <c r="P1216">
        <f>IF(N1216&gt;O1214,"ND",IF(N1216&lt;O1215,"ND",N1216))</f>
        <v>1.2514643630646542E-5</v>
      </c>
    </row>
    <row r="1217" spans="1:19">
      <c r="A1217">
        <v>519396.28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520248.76</v>
      </c>
      <c r="B1218">
        <v>682422.05</v>
      </c>
      <c r="D1218">
        <f t="shared" si="295"/>
        <v>682422.05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524128.16</v>
      </c>
      <c r="B1219">
        <v>475873.53</v>
      </c>
      <c r="D1219">
        <f t="shared" si="295"/>
        <v>475873.53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578936.5</v>
      </c>
      <c r="B1220">
        <v>671152.44</v>
      </c>
      <c r="D1220">
        <f t="shared" ref="D1220:D1283" si="306">IF(A1220&lt;$A$4623,"NA",B1220)</f>
        <v>671152.44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572551.06000000006</v>
      </c>
      <c r="B1221">
        <v>628268.98</v>
      </c>
      <c r="D1221">
        <f t="shared" si="306"/>
        <v>628268.98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554665.43999999994</v>
      </c>
      <c r="B1222">
        <v>669908</v>
      </c>
      <c r="D1222">
        <f t="shared" si="306"/>
        <v>669908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569901.28</v>
      </c>
      <c r="B1223">
        <v>677728.05</v>
      </c>
      <c r="D1223">
        <f t="shared" si="306"/>
        <v>677728.05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444402.7</v>
      </c>
      <c r="B1224">
        <v>1007.22</v>
      </c>
      <c r="D1224">
        <f t="shared" si="306"/>
        <v>1007.22</v>
      </c>
      <c r="E1224">
        <v>56</v>
      </c>
      <c r="F1224" t="s">
        <v>14</v>
      </c>
      <c r="G1224">
        <f t="shared" si="307"/>
        <v>1</v>
      </c>
      <c r="H1224">
        <f t="shared" si="308"/>
        <v>1007.22</v>
      </c>
      <c r="K1224">
        <f t="shared" si="309"/>
        <v>3.1949406528425748E-6</v>
      </c>
      <c r="L1224">
        <v>56</v>
      </c>
      <c r="M1224" t="s">
        <v>14</v>
      </c>
      <c r="N1224">
        <f t="shared" si="310"/>
        <v>3.1949406528425748E-6</v>
      </c>
      <c r="O1224">
        <f>AVERAGE(N1224:N1229)</f>
        <v>4.1087124368767517E-5</v>
      </c>
      <c r="P1224">
        <f>IF(N1224&gt;O1226,"ND",IF(N1224&lt;O1227,"ND",N1224))</f>
        <v>3.1949406528425748E-6</v>
      </c>
      <c r="Q1224">
        <f>AVERAGE(P1224:P1229)</f>
        <v>6.5823352276577707E-6</v>
      </c>
      <c r="R1224">
        <f t="shared" si="305"/>
        <v>56</v>
      </c>
      <c r="S1224">
        <f t="shared" si="301"/>
        <v>1224</v>
      </c>
    </row>
    <row r="1225" spans="1:19">
      <c r="A1225">
        <v>422019</v>
      </c>
      <c r="B1225">
        <v>2414.54</v>
      </c>
      <c r="D1225">
        <f t="shared" si="306"/>
        <v>2414.54</v>
      </c>
      <c r="E1225">
        <v>56</v>
      </c>
      <c r="F1225" t="s">
        <v>14</v>
      </c>
      <c r="G1225">
        <f t="shared" si="307"/>
        <v>1</v>
      </c>
      <c r="H1225">
        <f t="shared" si="308"/>
        <v>2414.54</v>
      </c>
      <c r="K1225">
        <f t="shared" si="309"/>
        <v>7.659013923387651E-6</v>
      </c>
      <c r="L1225">
        <v>56</v>
      </c>
      <c r="M1225" t="s">
        <v>14</v>
      </c>
      <c r="N1225">
        <f t="shared" si="310"/>
        <v>7.659013923387651E-6</v>
      </c>
      <c r="O1225">
        <f>STDEV(N1224:N1229)</f>
        <v>8.4614168187305473E-5</v>
      </c>
      <c r="P1225">
        <f>IF(N1225&gt;O1226,"ND",IF(N1225&lt;O1227,"ND",N1225))</f>
        <v>7.659013923387651E-6</v>
      </c>
    </row>
    <row r="1226" spans="1:19">
      <c r="A1226">
        <v>445522.16</v>
      </c>
      <c r="B1226">
        <v>252.06</v>
      </c>
      <c r="D1226">
        <f t="shared" si="306"/>
        <v>252.06</v>
      </c>
      <c r="E1226">
        <v>56</v>
      </c>
      <c r="F1226" t="s">
        <v>14</v>
      </c>
      <c r="G1226">
        <f t="shared" si="307"/>
        <v>1</v>
      </c>
      <c r="H1226">
        <f t="shared" si="308"/>
        <v>252.06</v>
      </c>
      <c r="K1226">
        <f t="shared" si="309"/>
        <v>7.9954403303697234E-7</v>
      </c>
      <c r="L1226">
        <v>56</v>
      </c>
      <c r="M1226" t="s">
        <v>14</v>
      </c>
      <c r="N1226">
        <f t="shared" si="310"/>
        <v>7.9954403303697234E-7</v>
      </c>
      <c r="O1226">
        <f>O1224+(O1225*1.89)</f>
        <v>2.0100790224277486E-4</v>
      </c>
      <c r="P1226">
        <f>IF(N1226&gt;O1226,"ND",IF(N1226&lt;O1227,"ND",N1226))</f>
        <v>7.9954403303697234E-7</v>
      </c>
    </row>
    <row r="1227" spans="1:19">
      <c r="A1227">
        <v>421187.96</v>
      </c>
      <c r="B1227">
        <v>3073.67</v>
      </c>
      <c r="D1227">
        <f t="shared" si="306"/>
        <v>3073.67</v>
      </c>
      <c r="E1227">
        <v>56</v>
      </c>
      <c r="F1227" t="s">
        <v>14</v>
      </c>
      <c r="G1227">
        <f t="shared" si="307"/>
        <v>1</v>
      </c>
      <c r="H1227">
        <f t="shared" si="308"/>
        <v>3073.67</v>
      </c>
      <c r="K1227">
        <f t="shared" si="309"/>
        <v>9.7497996827134446E-6</v>
      </c>
      <c r="L1227">
        <v>56</v>
      </c>
      <c r="M1227" t="s">
        <v>14</v>
      </c>
      <c r="N1227">
        <f t="shared" si="310"/>
        <v>9.7497996827134446E-6</v>
      </c>
      <c r="O1227">
        <f>O1224-(O1225*1.89)</f>
        <v>-1.1883365350523982E-4</v>
      </c>
      <c r="P1227">
        <f>IF(N1227&gt;O1226,"ND",IF(N1227&lt;O1227,"ND",N1227))</f>
        <v>9.7497996827134446E-6</v>
      </c>
    </row>
    <row r="1228" spans="1:19">
      <c r="A1228">
        <v>464406.9</v>
      </c>
      <c r="B1228">
        <v>67341.89</v>
      </c>
      <c r="D1228">
        <f t="shared" si="306"/>
        <v>67341.89</v>
      </c>
      <c r="E1228">
        <v>56</v>
      </c>
      <c r="F1228" t="s">
        <v>14</v>
      </c>
      <c r="G1228">
        <f t="shared" si="307"/>
        <v>1</v>
      </c>
      <c r="H1228">
        <f t="shared" si="308"/>
        <v>67341.89</v>
      </c>
      <c r="K1228">
        <f t="shared" si="309"/>
        <v>2.1361107007431628E-4</v>
      </c>
      <c r="L1228">
        <v>56</v>
      </c>
      <c r="M1228" t="s">
        <v>14</v>
      </c>
      <c r="N1228">
        <f t="shared" si="310"/>
        <v>2.1361107007431628E-4</v>
      </c>
      <c r="P1228" t="str">
        <f>IF(N1228&gt;O1226,"ND",IF(N1228&lt;O1227,"ND",N1228))</f>
        <v>ND</v>
      </c>
    </row>
    <row r="1229" spans="1:19">
      <c r="A1229">
        <v>492811.38</v>
      </c>
      <c r="B1229">
        <v>3628.07</v>
      </c>
      <c r="D1229">
        <f t="shared" si="306"/>
        <v>3628.07</v>
      </c>
      <c r="E1229">
        <v>56</v>
      </c>
      <c r="F1229" t="s">
        <v>14</v>
      </c>
      <c r="G1229">
        <f t="shared" si="307"/>
        <v>1</v>
      </c>
      <c r="H1229">
        <f t="shared" si="308"/>
        <v>3628.07</v>
      </c>
      <c r="K1229">
        <f t="shared" si="309"/>
        <v>1.1508377846308214E-5</v>
      </c>
      <c r="L1229">
        <v>56</v>
      </c>
      <c r="M1229" t="s">
        <v>14</v>
      </c>
      <c r="N1229">
        <f t="shared" si="310"/>
        <v>1.1508377846308214E-5</v>
      </c>
      <c r="P1229">
        <f>IF(N1229&gt;O1226,"ND",IF(N1229&lt;O1227,"ND",N1229))</f>
        <v>1.1508377846308214E-5</v>
      </c>
    </row>
    <row r="1230" spans="1:19">
      <c r="A1230">
        <v>468238.75</v>
      </c>
      <c r="B1230">
        <v>8266.52</v>
      </c>
      <c r="D1230">
        <f t="shared" si="306"/>
        <v>8266.52</v>
      </c>
      <c r="E1230">
        <v>167</v>
      </c>
      <c r="F1230" t="s">
        <v>14</v>
      </c>
      <c r="G1230">
        <f t="shared" si="307"/>
        <v>1</v>
      </c>
      <c r="H1230">
        <f t="shared" si="308"/>
        <v>8266.52</v>
      </c>
      <c r="K1230">
        <f t="shared" si="309"/>
        <v>2.6221719987228412E-5</v>
      </c>
      <c r="L1230">
        <v>167</v>
      </c>
      <c r="M1230" t="s">
        <v>14</v>
      </c>
      <c r="N1230">
        <f t="shared" si="310"/>
        <v>2.6221719987228412E-5</v>
      </c>
      <c r="O1230">
        <f>AVERAGE(N1230:N1235)</f>
        <v>2.750392669042445E-5</v>
      </c>
      <c r="P1230">
        <f>IF(N1230&gt;O1232,"ND",IF(N1230&lt;O1233,"ND",N1230))</f>
        <v>2.6221719987228412E-5</v>
      </c>
      <c r="Q1230">
        <f>AVERAGE(P1230:P1235)</f>
        <v>2.750392669042445E-5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501668.96</v>
      </c>
      <c r="B1231">
        <v>9921.6200000000008</v>
      </c>
      <c r="D1231">
        <f t="shared" si="306"/>
        <v>9921.6200000000008</v>
      </c>
      <c r="E1231">
        <v>167</v>
      </c>
      <c r="F1231" t="s">
        <v>14</v>
      </c>
      <c r="G1231">
        <f t="shared" si="307"/>
        <v>1</v>
      </c>
      <c r="H1231">
        <f t="shared" si="308"/>
        <v>9921.6200000000008</v>
      </c>
      <c r="K1231">
        <f t="shared" si="309"/>
        <v>3.1471760965882278E-5</v>
      </c>
      <c r="L1231">
        <v>167</v>
      </c>
      <c r="M1231" t="s">
        <v>14</v>
      </c>
      <c r="N1231">
        <f t="shared" si="310"/>
        <v>3.1471760965882278E-5</v>
      </c>
      <c r="O1231">
        <f>STDEV(N1230:N1235)</f>
        <v>1.6478511326747538E-5</v>
      </c>
      <c r="P1231">
        <f>IF(N1231&gt;O1232,"ND",IF(N1231&lt;O1233,"ND",N1231))</f>
        <v>3.1471760965882278E-5</v>
      </c>
    </row>
    <row r="1232" spans="1:19">
      <c r="A1232">
        <v>517060.79</v>
      </c>
      <c r="B1232">
        <v>6904.1</v>
      </c>
      <c r="D1232">
        <f t="shared" si="306"/>
        <v>6904.1</v>
      </c>
      <c r="E1232">
        <v>167</v>
      </c>
      <c r="F1232" t="s">
        <v>14</v>
      </c>
      <c r="G1232">
        <f t="shared" si="307"/>
        <v>1</v>
      </c>
      <c r="H1232">
        <f t="shared" si="308"/>
        <v>6904.1</v>
      </c>
      <c r="K1232">
        <f t="shared" si="309"/>
        <v>2.1900071246887889E-5</v>
      </c>
      <c r="L1232">
        <v>167</v>
      </c>
      <c r="M1232" t="s">
        <v>14</v>
      </c>
      <c r="N1232">
        <f t="shared" si="310"/>
        <v>2.1900071246887889E-5</v>
      </c>
      <c r="O1232">
        <f>O1230+(O1231*1.89)</f>
        <v>5.8648313097977298E-5</v>
      </c>
      <c r="P1232">
        <f>IF(N1232&gt;O1232,"ND",IF(N1232&lt;O1233,"ND",N1232))</f>
        <v>2.1900071246887889E-5</v>
      </c>
    </row>
    <row r="1233" spans="1:19">
      <c r="A1233">
        <v>524364.35</v>
      </c>
      <c r="B1233">
        <v>6747.94</v>
      </c>
      <c r="D1233">
        <f t="shared" si="306"/>
        <v>6747.94</v>
      </c>
      <c r="E1233">
        <v>167</v>
      </c>
      <c r="F1233" t="s">
        <v>14</v>
      </c>
      <c r="G1233">
        <f t="shared" si="307"/>
        <v>1</v>
      </c>
      <c r="H1233">
        <f t="shared" si="308"/>
        <v>6747.94</v>
      </c>
      <c r="K1233">
        <f t="shared" si="309"/>
        <v>2.1404725709321223E-5</v>
      </c>
      <c r="L1233">
        <v>167</v>
      </c>
      <c r="M1233" t="s">
        <v>14</v>
      </c>
      <c r="N1233">
        <f t="shared" si="310"/>
        <v>2.1404725709321223E-5</v>
      </c>
      <c r="O1233">
        <f>O1230-(O1231*1.89)</f>
        <v>-3.6404597171283945E-6</v>
      </c>
      <c r="P1233">
        <f>IF(N1233&gt;O1232,"ND",IF(N1233&lt;O1233,"ND",N1233))</f>
        <v>2.1404725709321223E-5</v>
      </c>
    </row>
    <row r="1234" spans="1:19">
      <c r="A1234">
        <v>524508.59</v>
      </c>
      <c r="B1234">
        <v>2270.71</v>
      </c>
      <c r="D1234">
        <f t="shared" si="306"/>
        <v>2270.71</v>
      </c>
      <c r="E1234">
        <v>167</v>
      </c>
      <c r="F1234" t="s">
        <v>14</v>
      </c>
      <c r="G1234">
        <f t="shared" si="307"/>
        <v>1</v>
      </c>
      <c r="H1234">
        <f t="shared" si="308"/>
        <v>2270.71</v>
      </c>
      <c r="K1234">
        <f t="shared" si="309"/>
        <v>7.2027796209528825E-6</v>
      </c>
      <c r="L1234">
        <v>167</v>
      </c>
      <c r="M1234" t="s">
        <v>14</v>
      </c>
      <c r="N1234">
        <f t="shared" si="310"/>
        <v>7.2027796209528825E-6</v>
      </c>
      <c r="P1234">
        <f>IF(N1234&gt;O1232,"ND",IF(N1234&lt;O1233,"ND",N1234))</f>
        <v>7.2027796209528825E-6</v>
      </c>
    </row>
    <row r="1235" spans="1:19">
      <c r="A1235">
        <v>534453.63</v>
      </c>
      <c r="B1235">
        <v>17913.560000000001</v>
      </c>
      <c r="D1235">
        <f t="shared" si="306"/>
        <v>17913.560000000001</v>
      </c>
      <c r="E1235">
        <v>167</v>
      </c>
      <c r="F1235" t="s">
        <v>14</v>
      </c>
      <c r="G1235">
        <f t="shared" si="307"/>
        <v>1</v>
      </c>
      <c r="H1235">
        <f t="shared" si="308"/>
        <v>17913.560000000001</v>
      </c>
      <c r="K1235">
        <f t="shared" si="309"/>
        <v>5.6822502612274018E-5</v>
      </c>
      <c r="L1235">
        <v>167</v>
      </c>
      <c r="M1235" t="s">
        <v>14</v>
      </c>
      <c r="N1235">
        <f t="shared" si="310"/>
        <v>5.6822502612274018E-5</v>
      </c>
      <c r="P1235">
        <f>IF(N1235&gt;O1232,"ND",IF(N1235&lt;O1233,"ND",N1235))</f>
        <v>5.6822502612274018E-5</v>
      </c>
    </row>
    <row r="1236" spans="1:19">
      <c r="A1236">
        <v>463605.33</v>
      </c>
      <c r="B1236">
        <v>2253.27</v>
      </c>
      <c r="D1236">
        <f t="shared" si="306"/>
        <v>2253.27</v>
      </c>
      <c r="E1236">
        <v>403</v>
      </c>
      <c r="F1236" t="s">
        <v>14</v>
      </c>
      <c r="G1236">
        <f t="shared" si="307"/>
        <v>1</v>
      </c>
      <c r="H1236">
        <f t="shared" si="308"/>
        <v>2253.27</v>
      </c>
      <c r="K1236">
        <f t="shared" si="309"/>
        <v>7.1474592689090644E-6</v>
      </c>
      <c r="L1236">
        <v>403</v>
      </c>
      <c r="M1236" t="s">
        <v>14</v>
      </c>
      <c r="N1236">
        <f t="shared" si="310"/>
        <v>7.1474592689090644E-6</v>
      </c>
      <c r="O1236">
        <f>AVERAGE(N1236:N1241)</f>
        <v>1.9904266894750479E-5</v>
      </c>
      <c r="P1236">
        <f>IF(N1236&gt;O1238,"ND",IF(N1236&lt;O1239,"ND",N1236))</f>
        <v>7.1474592689090644E-6</v>
      </c>
      <c r="Q1236">
        <f>AVERAGE(P1236:P1241)</f>
        <v>1.9904266894750479E-5</v>
      </c>
      <c r="R1236">
        <f t="shared" si="305"/>
        <v>403</v>
      </c>
      <c r="S1236">
        <f t="shared" si="311"/>
        <v>1236</v>
      </c>
    </row>
    <row r="1237" spans="1:19">
      <c r="A1237">
        <v>471486.52</v>
      </c>
      <c r="B1237">
        <v>10668.33</v>
      </c>
      <c r="D1237">
        <f t="shared" si="306"/>
        <v>10668.33</v>
      </c>
      <c r="E1237">
        <v>403</v>
      </c>
      <c r="F1237" t="s">
        <v>14</v>
      </c>
      <c r="G1237">
        <f t="shared" si="307"/>
        <v>1</v>
      </c>
      <c r="H1237">
        <f t="shared" si="308"/>
        <v>10668.33</v>
      </c>
      <c r="K1237">
        <f t="shared" si="309"/>
        <v>3.3840353860070316E-5</v>
      </c>
      <c r="L1237">
        <v>403</v>
      </c>
      <c r="M1237" t="s">
        <v>14</v>
      </c>
      <c r="N1237">
        <f t="shared" si="310"/>
        <v>3.3840353860070316E-5</v>
      </c>
      <c r="O1237">
        <f>STDEV(N1236:N1241)</f>
        <v>1.0443332805541163E-5</v>
      </c>
      <c r="P1237">
        <f>IF(N1237&gt;O1238,"ND",IF(N1237&lt;O1239,"ND",N1237))</f>
        <v>3.3840353860070316E-5</v>
      </c>
    </row>
    <row r="1238" spans="1:19">
      <c r="A1238">
        <v>550921.79</v>
      </c>
      <c r="B1238">
        <v>7615.22</v>
      </c>
      <c r="D1238">
        <f t="shared" si="306"/>
        <v>7615.22</v>
      </c>
      <c r="E1238">
        <v>403</v>
      </c>
      <c r="F1238" t="s">
        <v>14</v>
      </c>
      <c r="G1238">
        <f t="shared" si="307"/>
        <v>1</v>
      </c>
      <c r="H1238">
        <f t="shared" si="308"/>
        <v>7615.22</v>
      </c>
      <c r="K1238">
        <f t="shared" si="309"/>
        <v>2.4155771289628711E-5</v>
      </c>
      <c r="L1238">
        <v>403</v>
      </c>
      <c r="M1238" t="s">
        <v>14</v>
      </c>
      <c r="N1238">
        <f t="shared" si="310"/>
        <v>2.4155771289628711E-5</v>
      </c>
      <c r="O1238">
        <f>O1236+(O1237*1.89)</f>
        <v>3.9642165897223277E-5</v>
      </c>
      <c r="P1238">
        <f>IF(N1238&gt;O1238,"ND",IF(N1238&lt;O1239,"ND",N1238))</f>
        <v>2.4155771289628711E-5</v>
      </c>
    </row>
    <row r="1239" spans="1:19">
      <c r="A1239">
        <v>571830.68000000005</v>
      </c>
      <c r="B1239">
        <v>7290.52</v>
      </c>
      <c r="D1239">
        <f t="shared" si="306"/>
        <v>7290.52</v>
      </c>
      <c r="E1239">
        <v>403</v>
      </c>
      <c r="F1239" t="s">
        <v>14</v>
      </c>
      <c r="G1239">
        <f t="shared" si="307"/>
        <v>1</v>
      </c>
      <c r="H1239">
        <f t="shared" si="308"/>
        <v>7290.52</v>
      </c>
      <c r="K1239">
        <f t="shared" si="309"/>
        <v>2.3125810377436755E-5</v>
      </c>
      <c r="L1239">
        <v>403</v>
      </c>
      <c r="M1239" t="s">
        <v>14</v>
      </c>
      <c r="N1239">
        <f t="shared" si="310"/>
        <v>2.3125810377436755E-5</v>
      </c>
      <c r="O1239">
        <f>O1236-(O1237*1.89)</f>
        <v>1.6636789227768176E-7</v>
      </c>
      <c r="P1239">
        <f>IF(N1239&gt;O1238,"ND",IF(N1239&lt;O1239,"ND",N1239))</f>
        <v>2.3125810377436755E-5</v>
      </c>
    </row>
    <row r="1240" spans="1:19">
      <c r="A1240">
        <v>638336.23</v>
      </c>
      <c r="B1240">
        <v>7378.13</v>
      </c>
      <c r="D1240">
        <f t="shared" si="306"/>
        <v>7378.13</v>
      </c>
      <c r="E1240">
        <v>403</v>
      </c>
      <c r="F1240" t="s">
        <v>14</v>
      </c>
      <c r="G1240">
        <f t="shared" si="307"/>
        <v>1</v>
      </c>
      <c r="H1240">
        <f t="shared" si="308"/>
        <v>7378.13</v>
      </c>
      <c r="K1240">
        <f t="shared" si="309"/>
        <v>2.3403712673455039E-5</v>
      </c>
      <c r="L1240">
        <v>403</v>
      </c>
      <c r="M1240" t="s">
        <v>14</v>
      </c>
      <c r="N1240">
        <f t="shared" si="310"/>
        <v>2.3403712673455039E-5</v>
      </c>
      <c r="P1240">
        <f>IF(N1240&gt;O1238,"ND",IF(N1240&lt;O1239,"ND",N1240))</f>
        <v>2.3403712673455039E-5</v>
      </c>
    </row>
    <row r="1241" spans="1:19">
      <c r="A1241">
        <v>731025.14</v>
      </c>
      <c r="B1241">
        <v>2444.0100000000002</v>
      </c>
      <c r="D1241">
        <f t="shared" si="306"/>
        <v>2444.0100000000002</v>
      </c>
      <c r="E1241">
        <v>403</v>
      </c>
      <c r="F1241" t="s">
        <v>14</v>
      </c>
      <c r="G1241">
        <f t="shared" si="307"/>
        <v>1</v>
      </c>
      <c r="H1241">
        <f t="shared" si="308"/>
        <v>2444.0100000000002</v>
      </c>
      <c r="K1241">
        <f t="shared" si="309"/>
        <v>7.7524938990029789E-6</v>
      </c>
      <c r="L1241">
        <v>403</v>
      </c>
      <c r="M1241" t="s">
        <v>14</v>
      </c>
      <c r="N1241">
        <f t="shared" si="310"/>
        <v>7.7524938990029789E-6</v>
      </c>
      <c r="P1241">
        <f>IF(N1241&gt;O1238,"ND",IF(N1241&lt;O1239,"ND",N1241))</f>
        <v>7.7524938990029789E-6</v>
      </c>
    </row>
    <row r="1242" spans="1:19">
      <c r="A1242">
        <v>792094.12</v>
      </c>
      <c r="B1242">
        <v>735280.31</v>
      </c>
      <c r="D1242">
        <f t="shared" si="306"/>
        <v>735280.31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791153.59</v>
      </c>
      <c r="B1243">
        <v>736193.52</v>
      </c>
      <c r="D1243">
        <f t="shared" si="306"/>
        <v>736193.52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806342.21</v>
      </c>
      <c r="B1244">
        <v>694684.16000000003</v>
      </c>
      <c r="D1244">
        <f t="shared" si="306"/>
        <v>694684.16000000003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805791.63</v>
      </c>
      <c r="B1245">
        <v>671887.57</v>
      </c>
      <c r="D1245">
        <f t="shared" si="306"/>
        <v>671887.57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758323.6</v>
      </c>
      <c r="B1246">
        <v>643067.31000000006</v>
      </c>
      <c r="D1246">
        <f t="shared" si="306"/>
        <v>643067.31000000006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913333.3</v>
      </c>
      <c r="B1247">
        <v>754168.07</v>
      </c>
      <c r="D1247">
        <f t="shared" si="306"/>
        <v>754168.07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581645</v>
      </c>
      <c r="B1248">
        <v>69342.259999999995</v>
      </c>
      <c r="D1248">
        <f t="shared" si="306"/>
        <v>69342.259999999995</v>
      </c>
      <c r="E1248">
        <v>402</v>
      </c>
      <c r="F1248" t="s">
        <v>14</v>
      </c>
      <c r="G1248">
        <f t="shared" si="307"/>
        <v>1</v>
      </c>
      <c r="H1248">
        <f t="shared" si="308"/>
        <v>69342.259999999995</v>
      </c>
      <c r="K1248">
        <f t="shared" si="309"/>
        <v>2.1995632079781926E-4</v>
      </c>
      <c r="L1248">
        <v>402</v>
      </c>
      <c r="M1248" t="s">
        <v>14</v>
      </c>
      <c r="N1248">
        <f t="shared" si="310"/>
        <v>2.1995632079781926E-4</v>
      </c>
      <c r="O1248">
        <f>AVERAGE(N1248:N1253)</f>
        <v>2.3294715614001428E-4</v>
      </c>
      <c r="P1248">
        <f>IF(N1248&gt;O1250,"ND",IF(N1248&lt;O1251,"ND",N1248))</f>
        <v>2.1995632079781926E-4</v>
      </c>
      <c r="Q1248">
        <f>AVERAGE(P1248:P1253)</f>
        <v>2.3294715614001428E-4</v>
      </c>
      <c r="R1248">
        <f t="shared" si="305"/>
        <v>402</v>
      </c>
      <c r="S1248">
        <f t="shared" si="311"/>
        <v>1248</v>
      </c>
    </row>
    <row r="1249" spans="1:19">
      <c r="A1249">
        <v>618630.37</v>
      </c>
      <c r="B1249">
        <v>70853.59</v>
      </c>
      <c r="D1249">
        <f t="shared" si="306"/>
        <v>70853.59</v>
      </c>
      <c r="E1249">
        <v>402</v>
      </c>
      <c r="F1249" t="s">
        <v>14</v>
      </c>
      <c r="G1249">
        <f t="shared" si="307"/>
        <v>1</v>
      </c>
      <c r="H1249">
        <f t="shared" si="308"/>
        <v>70853.59</v>
      </c>
      <c r="K1249">
        <f t="shared" si="309"/>
        <v>2.2475031779635045E-4</v>
      </c>
      <c r="L1249">
        <v>402</v>
      </c>
      <c r="M1249" t="s">
        <v>14</v>
      </c>
      <c r="N1249">
        <f t="shared" si="310"/>
        <v>2.2475031779635045E-4</v>
      </c>
      <c r="O1249">
        <f>STDEV(N1248:N1253)</f>
        <v>1.3280181524273768E-5</v>
      </c>
      <c r="P1249">
        <f>IF(N1249&gt;O1250,"ND",IF(N1249&lt;O1251,"ND",N1249))</f>
        <v>2.2475031779635045E-4</v>
      </c>
    </row>
    <row r="1250" spans="1:19">
      <c r="A1250">
        <v>526964.74</v>
      </c>
      <c r="B1250">
        <v>77694.77</v>
      </c>
      <c r="D1250">
        <f t="shared" si="306"/>
        <v>77694.77</v>
      </c>
      <c r="E1250">
        <v>402</v>
      </c>
      <c r="F1250" t="s">
        <v>14</v>
      </c>
      <c r="G1250">
        <f t="shared" si="307"/>
        <v>1</v>
      </c>
      <c r="H1250">
        <f t="shared" si="308"/>
        <v>77694.77</v>
      </c>
      <c r="K1250">
        <f t="shared" si="309"/>
        <v>2.4645080437863992E-4</v>
      </c>
      <c r="L1250">
        <v>402</v>
      </c>
      <c r="M1250" t="s">
        <v>14</v>
      </c>
      <c r="N1250">
        <f t="shared" si="310"/>
        <v>2.4645080437863992E-4</v>
      </c>
      <c r="O1250">
        <f>O1248+(O1249*1.89)</f>
        <v>2.5804669922089169E-4</v>
      </c>
      <c r="P1250">
        <f>IF(N1250&gt;O1250,"ND",IF(N1250&lt;O1251,"ND",N1250))</f>
        <v>2.4645080437863992E-4</v>
      </c>
    </row>
    <row r="1251" spans="1:19">
      <c r="A1251">
        <v>501259.23</v>
      </c>
      <c r="B1251">
        <v>79612.91</v>
      </c>
      <c r="D1251">
        <f t="shared" si="306"/>
        <v>79612.91</v>
      </c>
      <c r="E1251">
        <v>402</v>
      </c>
      <c r="F1251" t="s">
        <v>14</v>
      </c>
      <c r="G1251">
        <f t="shared" si="307"/>
        <v>1</v>
      </c>
      <c r="H1251">
        <f t="shared" si="308"/>
        <v>79612.91</v>
      </c>
      <c r="K1251">
        <f t="shared" si="309"/>
        <v>2.5253521837344088E-4</v>
      </c>
      <c r="L1251">
        <v>402</v>
      </c>
      <c r="M1251" t="s">
        <v>14</v>
      </c>
      <c r="N1251">
        <f t="shared" si="310"/>
        <v>2.5253521837344088E-4</v>
      </c>
      <c r="O1251">
        <f>O1248-(O1249*1.89)</f>
        <v>2.0784761305913687E-4</v>
      </c>
      <c r="P1251">
        <f>IF(N1251&gt;O1250,"ND",IF(N1251&lt;O1251,"ND",N1251))</f>
        <v>2.5253521837344088E-4</v>
      </c>
    </row>
    <row r="1252" spans="1:19">
      <c r="A1252">
        <v>502773.12</v>
      </c>
      <c r="B1252">
        <v>70893.55</v>
      </c>
      <c r="D1252">
        <f t="shared" si="306"/>
        <v>70893.55</v>
      </c>
      <c r="E1252">
        <v>402</v>
      </c>
      <c r="F1252" t="s">
        <v>14</v>
      </c>
      <c r="G1252">
        <f t="shared" si="307"/>
        <v>1</v>
      </c>
      <c r="H1252">
        <f t="shared" si="308"/>
        <v>70893.55</v>
      </c>
      <c r="K1252">
        <f t="shared" si="309"/>
        <v>2.2487707245619399E-4</v>
      </c>
      <c r="L1252">
        <v>402</v>
      </c>
      <c r="M1252" t="s">
        <v>14</v>
      </c>
      <c r="N1252">
        <f t="shared" si="310"/>
        <v>2.2487707245619399E-4</v>
      </c>
      <c r="P1252">
        <f>IF(N1252&gt;O1250,"ND",IF(N1252&lt;O1251,"ND",N1252))</f>
        <v>2.2487707245619399E-4</v>
      </c>
    </row>
    <row r="1253" spans="1:19">
      <c r="A1253">
        <v>548526.34</v>
      </c>
      <c r="B1253">
        <v>72229.009999999995</v>
      </c>
      <c r="D1253">
        <f t="shared" si="306"/>
        <v>72229.009999999995</v>
      </c>
      <c r="E1253">
        <v>402</v>
      </c>
      <c r="F1253" t="s">
        <v>14</v>
      </c>
      <c r="G1253">
        <f t="shared" si="307"/>
        <v>1</v>
      </c>
      <c r="H1253">
        <f t="shared" si="308"/>
        <v>72229.009999999995</v>
      </c>
      <c r="K1253">
        <f t="shared" si="309"/>
        <v>2.2911320303764106E-4</v>
      </c>
      <c r="L1253">
        <v>402</v>
      </c>
      <c r="M1253" t="s">
        <v>14</v>
      </c>
      <c r="N1253">
        <f t="shared" si="310"/>
        <v>2.2911320303764106E-4</v>
      </c>
      <c r="P1253">
        <f>IF(N1253&gt;O1250,"ND",IF(N1253&lt;O1251,"ND",N1253))</f>
        <v>2.2911320303764106E-4</v>
      </c>
    </row>
    <row r="1254" spans="1:19">
      <c r="A1254">
        <v>221269.88</v>
      </c>
      <c r="B1254">
        <v>141768.17000000001</v>
      </c>
      <c r="D1254">
        <f t="shared" si="306"/>
        <v>141768.17000000001</v>
      </c>
      <c r="E1254">
        <v>55</v>
      </c>
      <c r="F1254" t="s">
        <v>14</v>
      </c>
      <c r="G1254">
        <f t="shared" si="307"/>
        <v>1</v>
      </c>
      <c r="H1254">
        <f t="shared" si="308"/>
        <v>141768.17000000001</v>
      </c>
      <c r="K1254">
        <f t="shared" si="309"/>
        <v>4.4969409822292756E-4</v>
      </c>
      <c r="L1254">
        <v>55</v>
      </c>
      <c r="M1254" t="s">
        <v>14</v>
      </c>
      <c r="N1254">
        <f t="shared" si="310"/>
        <v>4.4969409822292756E-4</v>
      </c>
      <c r="O1254">
        <f>AVERAGE(N1254:N1259)</f>
        <v>5.1421614283759989E-4</v>
      </c>
      <c r="P1254">
        <f>IF(N1254&gt;O1256,"ND",IF(N1254&lt;O1257,"ND",N1254))</f>
        <v>4.4969409822292756E-4</v>
      </c>
      <c r="Q1254">
        <f>AVERAGE(P1254:P1259)</f>
        <v>5.1421614283759989E-4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231252.23</v>
      </c>
      <c r="B1255">
        <v>159586.1</v>
      </c>
      <c r="D1255">
        <f t="shared" si="306"/>
        <v>159586.1</v>
      </c>
      <c r="E1255">
        <v>55</v>
      </c>
      <c r="F1255" t="s">
        <v>14</v>
      </c>
      <c r="G1255">
        <f t="shared" si="307"/>
        <v>1</v>
      </c>
      <c r="H1255">
        <f t="shared" si="308"/>
        <v>159586.1</v>
      </c>
      <c r="K1255">
        <f t="shared" si="309"/>
        <v>5.0621325879013563E-4</v>
      </c>
      <c r="L1255">
        <v>55</v>
      </c>
      <c r="M1255" t="s">
        <v>14</v>
      </c>
      <c r="N1255">
        <f t="shared" si="310"/>
        <v>5.0621325879013563E-4</v>
      </c>
      <c r="O1255">
        <f>STDEV(N1254:N1259)</f>
        <v>4.7266116287074633E-5</v>
      </c>
      <c r="P1255">
        <f>IF(N1255&gt;O1256,"ND",IF(N1255&lt;O1257,"ND",N1255))</f>
        <v>5.0621325879013563E-4</v>
      </c>
    </row>
    <row r="1256" spans="1:19">
      <c r="A1256">
        <v>229499.66</v>
      </c>
      <c r="B1256">
        <v>147912.23000000001</v>
      </c>
      <c r="D1256">
        <f t="shared" si="306"/>
        <v>147912.23000000001</v>
      </c>
      <c r="E1256">
        <v>55</v>
      </c>
      <c r="F1256" t="s">
        <v>14</v>
      </c>
      <c r="G1256">
        <f t="shared" si="307"/>
        <v>1</v>
      </c>
      <c r="H1256">
        <f t="shared" si="308"/>
        <v>147912.23000000001</v>
      </c>
      <c r="K1256">
        <f t="shared" si="309"/>
        <v>4.6918329330196092E-4</v>
      </c>
      <c r="L1256">
        <v>55</v>
      </c>
      <c r="M1256" t="s">
        <v>14</v>
      </c>
      <c r="N1256">
        <f t="shared" si="310"/>
        <v>4.6918329330196092E-4</v>
      </c>
      <c r="O1256">
        <f>O1254+(O1255*1.89)</f>
        <v>6.0354910262017092E-4</v>
      </c>
      <c r="P1256">
        <f>IF(N1256&gt;O1256,"ND",IF(N1256&lt;O1257,"ND",N1256))</f>
        <v>4.6918329330196092E-4</v>
      </c>
    </row>
    <row r="1257" spans="1:19">
      <c r="A1257">
        <v>223381.24</v>
      </c>
      <c r="B1257">
        <v>170070.2</v>
      </c>
      <c r="D1257">
        <f t="shared" si="306"/>
        <v>170070.2</v>
      </c>
      <c r="E1257">
        <v>55</v>
      </c>
      <c r="F1257" t="s">
        <v>14</v>
      </c>
      <c r="G1257">
        <f t="shared" si="307"/>
        <v>1</v>
      </c>
      <c r="H1257">
        <f t="shared" si="308"/>
        <v>170070.2</v>
      </c>
      <c r="K1257">
        <f t="shared" si="309"/>
        <v>5.3946922799097245E-4</v>
      </c>
      <c r="L1257">
        <v>55</v>
      </c>
      <c r="M1257" t="s">
        <v>14</v>
      </c>
      <c r="N1257">
        <f t="shared" si="310"/>
        <v>5.3946922799097245E-4</v>
      </c>
      <c r="O1257">
        <f>O1254-(O1255*1.89)</f>
        <v>4.2488318305502885E-4</v>
      </c>
      <c r="P1257">
        <f>IF(N1257&gt;O1256,"ND",IF(N1257&lt;O1257,"ND",N1257))</f>
        <v>5.3946922799097245E-4</v>
      </c>
    </row>
    <row r="1258" spans="1:19">
      <c r="A1258">
        <v>247111.75</v>
      </c>
      <c r="B1258">
        <v>177592.24</v>
      </c>
      <c r="D1258">
        <f t="shared" si="306"/>
        <v>177592.24</v>
      </c>
      <c r="E1258">
        <v>55</v>
      </c>
      <c r="F1258" t="s">
        <v>14</v>
      </c>
      <c r="G1258">
        <f t="shared" si="307"/>
        <v>1</v>
      </c>
      <c r="H1258">
        <f t="shared" si="308"/>
        <v>177592.24</v>
      </c>
      <c r="K1258">
        <f t="shared" si="309"/>
        <v>5.6332942872994499E-4</v>
      </c>
      <c r="L1258">
        <v>55</v>
      </c>
      <c r="M1258" t="s">
        <v>14</v>
      </c>
      <c r="N1258">
        <f t="shared" si="310"/>
        <v>5.6332942872994499E-4</v>
      </c>
      <c r="P1258">
        <f>IF(N1258&gt;O1256,"ND",IF(N1258&lt;O1257,"ND",N1258))</f>
        <v>5.6332942872994499E-4</v>
      </c>
    </row>
    <row r="1259" spans="1:19">
      <c r="A1259">
        <v>329087.51</v>
      </c>
      <c r="B1259">
        <v>175725.34</v>
      </c>
      <c r="D1259">
        <f t="shared" si="306"/>
        <v>175725.34</v>
      </c>
      <c r="E1259">
        <v>55</v>
      </c>
      <c r="F1259" t="s">
        <v>14</v>
      </c>
      <c r="G1259">
        <f t="shared" si="307"/>
        <v>1</v>
      </c>
      <c r="H1259">
        <f t="shared" si="308"/>
        <v>175725.34</v>
      </c>
      <c r="K1259">
        <f t="shared" si="309"/>
        <v>5.5740754998965798E-4</v>
      </c>
      <c r="L1259">
        <v>55</v>
      </c>
      <c r="M1259" t="s">
        <v>14</v>
      </c>
      <c r="N1259">
        <f t="shared" si="310"/>
        <v>5.5740754998965798E-4</v>
      </c>
      <c r="P1259">
        <f>IF(N1259&gt;O1256,"ND",IF(N1259&lt;O1257,"ND",N1259))</f>
        <v>5.5740754998965798E-4</v>
      </c>
    </row>
    <row r="1260" spans="1:19">
      <c r="A1260">
        <v>280538.93</v>
      </c>
      <c r="B1260">
        <v>248470.71</v>
      </c>
      <c r="D1260">
        <f t="shared" si="306"/>
        <v>248470.71</v>
      </c>
      <c r="E1260">
        <v>401</v>
      </c>
      <c r="F1260" t="s">
        <v>14</v>
      </c>
      <c r="G1260">
        <f t="shared" si="307"/>
        <v>1</v>
      </c>
      <c r="H1260">
        <f t="shared" si="308"/>
        <v>248470.71</v>
      </c>
      <c r="K1260">
        <f t="shared" si="309"/>
        <v>7.8815866684503683E-4</v>
      </c>
      <c r="L1260">
        <v>401</v>
      </c>
      <c r="M1260" t="s">
        <v>14</v>
      </c>
      <c r="N1260">
        <f t="shared" si="310"/>
        <v>7.8815866684503683E-4</v>
      </c>
      <c r="O1260">
        <f>AVERAGE(N1260:N1265)</f>
        <v>7.540978721670028E-4</v>
      </c>
      <c r="P1260">
        <f>IF(N1260&gt;O1262,"ND",IF(N1260&lt;O1263,"ND",N1260))</f>
        <v>7.8815866684503683E-4</v>
      </c>
      <c r="Q1260">
        <f>AVERAGE(P1260:P1265)</f>
        <v>7.540978721670028E-4</v>
      </c>
      <c r="R1260">
        <f t="shared" si="312"/>
        <v>401</v>
      </c>
      <c r="S1260">
        <f t="shared" si="311"/>
        <v>1260</v>
      </c>
    </row>
    <row r="1261" spans="1:19">
      <c r="A1261">
        <v>164327.9</v>
      </c>
      <c r="B1261">
        <v>222017.1</v>
      </c>
      <c r="D1261">
        <f t="shared" si="306"/>
        <v>222017.1</v>
      </c>
      <c r="E1261">
        <v>401</v>
      </c>
      <c r="F1261" t="s">
        <v>14</v>
      </c>
      <c r="G1261">
        <f t="shared" si="307"/>
        <v>1</v>
      </c>
      <c r="H1261">
        <f t="shared" si="308"/>
        <v>222017.1</v>
      </c>
      <c r="K1261">
        <f t="shared" si="309"/>
        <v>7.042467965451591E-4</v>
      </c>
      <c r="L1261">
        <v>401</v>
      </c>
      <c r="M1261" t="s">
        <v>14</v>
      </c>
      <c r="N1261">
        <f t="shared" si="310"/>
        <v>7.042467965451591E-4</v>
      </c>
      <c r="O1261">
        <f>STDEV(N1260:N1265)</f>
        <v>4.6435868383692257E-5</v>
      </c>
      <c r="P1261">
        <f>IF(N1261&gt;O1262,"ND",IF(N1261&lt;O1263,"ND",N1261))</f>
        <v>7.042467965451591E-4</v>
      </c>
    </row>
    <row r="1262" spans="1:19">
      <c r="A1262">
        <v>216967.83</v>
      </c>
      <c r="B1262">
        <v>222263.76</v>
      </c>
      <c r="D1262">
        <f t="shared" si="306"/>
        <v>222263.76</v>
      </c>
      <c r="E1262">
        <v>401</v>
      </c>
      <c r="F1262" t="s">
        <v>14</v>
      </c>
      <c r="G1262">
        <f t="shared" si="307"/>
        <v>1</v>
      </c>
      <c r="H1262">
        <f t="shared" si="308"/>
        <v>222263.76</v>
      </c>
      <c r="K1262">
        <f t="shared" si="309"/>
        <v>7.0502921157010912E-4</v>
      </c>
      <c r="L1262">
        <v>401</v>
      </c>
      <c r="M1262" t="s">
        <v>14</v>
      </c>
      <c r="N1262">
        <f t="shared" si="310"/>
        <v>7.0502921157010912E-4</v>
      </c>
      <c r="O1262">
        <f>O1260+(O1261*1.89)</f>
        <v>8.4186166341218116E-4</v>
      </c>
      <c r="P1262">
        <f>IF(N1262&gt;O1262,"ND",IF(N1262&lt;O1263,"ND",N1262))</f>
        <v>7.0502921157010912E-4</v>
      </c>
    </row>
    <row r="1263" spans="1:19">
      <c r="A1263">
        <v>235515.99</v>
      </c>
      <c r="B1263">
        <v>236442.23999999999</v>
      </c>
      <c r="D1263">
        <f t="shared" si="306"/>
        <v>236442.23999999999</v>
      </c>
      <c r="E1263">
        <v>401</v>
      </c>
      <c r="F1263" t="s">
        <v>14</v>
      </c>
      <c r="G1263">
        <f t="shared" si="307"/>
        <v>1</v>
      </c>
      <c r="H1263">
        <f t="shared" si="308"/>
        <v>236442.23999999999</v>
      </c>
      <c r="K1263">
        <f t="shared" si="309"/>
        <v>7.5000389649248491E-4</v>
      </c>
      <c r="L1263">
        <v>401</v>
      </c>
      <c r="M1263" t="s">
        <v>14</v>
      </c>
      <c r="N1263">
        <f t="shared" si="310"/>
        <v>7.5000389649248491E-4</v>
      </c>
      <c r="O1263">
        <f>O1260-(O1261*1.89)</f>
        <v>6.6633408092182445E-4</v>
      </c>
      <c r="P1263">
        <f>IF(N1263&gt;O1262,"ND",IF(N1263&lt;O1263,"ND",N1263))</f>
        <v>7.5000389649248491E-4</v>
      </c>
    </row>
    <row r="1264" spans="1:19">
      <c r="A1264">
        <v>243564.36</v>
      </c>
      <c r="B1264">
        <v>259372.29</v>
      </c>
      <c r="D1264">
        <f t="shared" si="306"/>
        <v>259372.29</v>
      </c>
      <c r="E1264">
        <v>401</v>
      </c>
      <c r="F1264" t="s">
        <v>14</v>
      </c>
      <c r="G1264">
        <f t="shared" si="307"/>
        <v>1</v>
      </c>
      <c r="H1264">
        <f t="shared" si="308"/>
        <v>259372.29</v>
      </c>
      <c r="K1264">
        <f t="shared" si="309"/>
        <v>8.2273889869330786E-4</v>
      </c>
      <c r="L1264">
        <v>401</v>
      </c>
      <c r="M1264" t="s">
        <v>14</v>
      </c>
      <c r="N1264">
        <f t="shared" si="310"/>
        <v>8.2273889869330786E-4</v>
      </c>
      <c r="P1264">
        <f>IF(N1264&gt;O1262,"ND",IF(N1264&lt;O1263,"ND",N1264))</f>
        <v>8.2273889869330786E-4</v>
      </c>
    </row>
    <row r="1265" spans="1:19">
      <c r="A1265">
        <v>276191.73</v>
      </c>
      <c r="B1265">
        <v>237831.21</v>
      </c>
      <c r="D1265">
        <f t="shared" si="306"/>
        <v>237831.21</v>
      </c>
      <c r="E1265">
        <v>401</v>
      </c>
      <c r="F1265" t="s">
        <v>14</v>
      </c>
      <c r="G1265">
        <f t="shared" si="307"/>
        <v>1</v>
      </c>
      <c r="H1265">
        <f t="shared" si="308"/>
        <v>237831.21</v>
      </c>
      <c r="K1265">
        <f t="shared" si="309"/>
        <v>7.5440976285591965E-4</v>
      </c>
      <c r="L1265">
        <v>401</v>
      </c>
      <c r="M1265" t="s">
        <v>14</v>
      </c>
      <c r="N1265">
        <f t="shared" si="310"/>
        <v>7.5440976285591965E-4</v>
      </c>
      <c r="P1265">
        <f>IF(N1265&gt;O1262,"ND",IF(N1265&lt;O1263,"ND",N1265))</f>
        <v>7.5440976285591965E-4</v>
      </c>
    </row>
    <row r="1266" spans="1:19">
      <c r="A1266">
        <v>329638.84999999998</v>
      </c>
      <c r="B1266">
        <v>431101.08</v>
      </c>
      <c r="D1266">
        <f t="shared" si="306"/>
        <v>431101.08</v>
      </c>
      <c r="E1266">
        <v>54</v>
      </c>
      <c r="F1266" t="s">
        <v>14</v>
      </c>
      <c r="G1266">
        <f t="shared" si="307"/>
        <v>1</v>
      </c>
      <c r="H1266">
        <f t="shared" si="308"/>
        <v>431101.08</v>
      </c>
      <c r="K1266">
        <f t="shared" si="309"/>
        <v>1.36746923807742E-3</v>
      </c>
      <c r="L1266">
        <v>54</v>
      </c>
      <c r="M1266" t="s">
        <v>14</v>
      </c>
      <c r="N1266">
        <f t="shared" si="310"/>
        <v>1.36746923807742E-3</v>
      </c>
      <c r="O1266">
        <f>AVERAGE(N1266:N1271)</f>
        <v>1.8317474178709818E-3</v>
      </c>
      <c r="P1266">
        <f>IF(N1266&gt;O1268,"ND",IF(N1266&lt;O1269,"ND",N1266))</f>
        <v>1.36746923807742E-3</v>
      </c>
      <c r="Q1266">
        <f>AVERAGE(P1266:P1271)</f>
        <v>1.8317474178709818E-3</v>
      </c>
      <c r="R1266">
        <f t="shared" si="312"/>
        <v>54</v>
      </c>
      <c r="S1266">
        <f t="shared" si="311"/>
        <v>1266</v>
      </c>
    </row>
    <row r="1267" spans="1:19">
      <c r="A1267">
        <v>292034.23</v>
      </c>
      <c r="B1267">
        <v>330810.14</v>
      </c>
      <c r="D1267">
        <f t="shared" si="306"/>
        <v>330810.14</v>
      </c>
      <c r="E1267">
        <v>54</v>
      </c>
      <c r="F1267" t="s">
        <v>14</v>
      </c>
      <c r="G1267">
        <f t="shared" si="307"/>
        <v>1</v>
      </c>
      <c r="H1267">
        <f t="shared" si="308"/>
        <v>330810.14</v>
      </c>
      <c r="K1267">
        <f t="shared" si="309"/>
        <v>1.049342511723897E-3</v>
      </c>
      <c r="L1267">
        <v>54</v>
      </c>
      <c r="M1267" t="s">
        <v>14</v>
      </c>
      <c r="N1267">
        <f t="shared" si="310"/>
        <v>1.049342511723897E-3</v>
      </c>
      <c r="O1267">
        <f>STDEV(N1266:N1271)</f>
        <v>5.1290144861689392E-4</v>
      </c>
      <c r="P1267">
        <f>IF(N1267&gt;O1268,"ND",IF(N1267&lt;O1269,"ND",N1267))</f>
        <v>1.049342511723897E-3</v>
      </c>
    </row>
    <row r="1268" spans="1:19">
      <c r="A1268">
        <v>418894.86</v>
      </c>
      <c r="B1268">
        <v>600213.54</v>
      </c>
      <c r="D1268">
        <f t="shared" si="306"/>
        <v>600213.54</v>
      </c>
      <c r="E1268">
        <v>54</v>
      </c>
      <c r="F1268" t="s">
        <v>14</v>
      </c>
      <c r="G1268">
        <f t="shared" si="307"/>
        <v>1</v>
      </c>
      <c r="H1268">
        <f t="shared" si="308"/>
        <v>600213.54</v>
      </c>
      <c r="K1268">
        <f t="shared" si="309"/>
        <v>1.9039004778822429E-3</v>
      </c>
      <c r="L1268">
        <v>54</v>
      </c>
      <c r="M1268" t="s">
        <v>14</v>
      </c>
      <c r="N1268">
        <f t="shared" si="310"/>
        <v>1.9039004778822429E-3</v>
      </c>
      <c r="O1268">
        <f>O1266+(O1267*1.89)</f>
        <v>2.8011311557569114E-3</v>
      </c>
      <c r="P1268">
        <f>IF(N1268&gt;O1268,"ND",IF(N1268&lt;O1269,"ND",N1268))</f>
        <v>1.9039004778822429E-3</v>
      </c>
    </row>
    <row r="1269" spans="1:19">
      <c r="A1269">
        <v>369388.01</v>
      </c>
      <c r="B1269">
        <v>665463.49</v>
      </c>
      <c r="D1269">
        <f t="shared" si="306"/>
        <v>665463.49</v>
      </c>
      <c r="E1269">
        <v>54</v>
      </c>
      <c r="F1269" t="s">
        <v>14</v>
      </c>
      <c r="G1269">
        <f t="shared" si="307"/>
        <v>1</v>
      </c>
      <c r="H1269">
        <f t="shared" si="308"/>
        <v>665463.49</v>
      </c>
      <c r="K1269">
        <f t="shared" si="309"/>
        <v>2.1108758336644408E-3</v>
      </c>
      <c r="L1269">
        <v>54</v>
      </c>
      <c r="M1269" t="s">
        <v>14</v>
      </c>
      <c r="N1269">
        <f t="shared" si="310"/>
        <v>2.1108758336644408E-3</v>
      </c>
      <c r="O1269">
        <f>O1266-(O1267*1.89)</f>
        <v>8.6236367998505242E-4</v>
      </c>
      <c r="P1269">
        <f>IF(N1269&gt;O1268,"ND",IF(N1269&lt;O1269,"ND",N1269))</f>
        <v>2.1108758336644408E-3</v>
      </c>
    </row>
    <row r="1270" spans="1:19">
      <c r="A1270">
        <v>374821.67</v>
      </c>
      <c r="B1270">
        <v>705162.94</v>
      </c>
      <c r="D1270">
        <f t="shared" si="306"/>
        <v>705162.94</v>
      </c>
      <c r="E1270">
        <v>54</v>
      </c>
      <c r="F1270" t="s">
        <v>14</v>
      </c>
      <c r="G1270">
        <f t="shared" si="307"/>
        <v>1</v>
      </c>
      <c r="H1270">
        <f t="shared" si="308"/>
        <v>705162.94</v>
      </c>
      <c r="K1270">
        <f t="shared" si="309"/>
        <v>2.2368040188677639E-3</v>
      </c>
      <c r="L1270">
        <v>54</v>
      </c>
      <c r="M1270" t="s">
        <v>14</v>
      </c>
      <c r="N1270">
        <f t="shared" si="310"/>
        <v>2.2368040188677639E-3</v>
      </c>
      <c r="P1270">
        <f>IF(N1270&gt;O1268,"ND",IF(N1270&lt;O1269,"ND",N1270))</f>
        <v>2.2368040188677639E-3</v>
      </c>
    </row>
    <row r="1271" spans="1:19">
      <c r="A1271">
        <v>375971.67</v>
      </c>
      <c r="B1271">
        <v>732050.51</v>
      </c>
      <c r="D1271">
        <f t="shared" si="306"/>
        <v>732050.51</v>
      </c>
      <c r="E1271">
        <v>54</v>
      </c>
      <c r="F1271" t="s">
        <v>14</v>
      </c>
      <c r="G1271">
        <f t="shared" si="307"/>
        <v>1</v>
      </c>
      <c r="H1271">
        <f t="shared" si="308"/>
        <v>732050.51</v>
      </c>
      <c r="K1271">
        <f t="shared" si="309"/>
        <v>2.3220924270101265E-3</v>
      </c>
      <c r="L1271">
        <v>54</v>
      </c>
      <c r="M1271" t="s">
        <v>14</v>
      </c>
      <c r="N1271">
        <f t="shared" si="310"/>
        <v>2.3220924270101265E-3</v>
      </c>
      <c r="P1271">
        <f>IF(N1271&gt;O1268,"ND",IF(N1271&lt;O1269,"ND",N1271))</f>
        <v>2.3220924270101265E-3</v>
      </c>
    </row>
    <row r="1272" spans="1:19">
      <c r="A1272">
        <v>353540.6</v>
      </c>
      <c r="B1272">
        <v>1998.73</v>
      </c>
      <c r="D1272">
        <f t="shared" si="306"/>
        <v>1998.73</v>
      </c>
      <c r="E1272">
        <v>308</v>
      </c>
      <c r="F1272" t="s">
        <v>14</v>
      </c>
      <c r="G1272">
        <f t="shared" si="307"/>
        <v>1</v>
      </c>
      <c r="H1272">
        <f t="shared" si="308"/>
        <v>1998.73</v>
      </c>
      <c r="K1272">
        <f t="shared" si="309"/>
        <v>6.3400485803062277E-6</v>
      </c>
      <c r="L1272">
        <v>308</v>
      </c>
      <c r="M1272" t="s">
        <v>14</v>
      </c>
      <c r="N1272">
        <f t="shared" si="310"/>
        <v>6.3400485803062277E-6</v>
      </c>
      <c r="O1272">
        <f>AVERAGE(N1272:N1277)</f>
        <v>1.0135191791208307E-5</v>
      </c>
      <c r="P1272">
        <f>IF(N1272&gt;O1274,"ND",IF(N1272&lt;O1275,"ND",N1272))</f>
        <v>6.3400485803062277E-6</v>
      </c>
      <c r="Q1272">
        <f>AVERAGE(P1272:P1277)</f>
        <v>3.5232085767135979E-6</v>
      </c>
      <c r="R1272">
        <f t="shared" si="312"/>
        <v>308</v>
      </c>
      <c r="S1272">
        <f t="shared" si="311"/>
        <v>1272</v>
      </c>
    </row>
    <row r="1273" spans="1:19">
      <c r="A1273">
        <v>370633.09</v>
      </c>
      <c r="B1273">
        <v>0</v>
      </c>
      <c r="D1273">
        <f t="shared" si="306"/>
        <v>0</v>
      </c>
      <c r="E1273">
        <v>308</v>
      </c>
      <c r="F1273" t="s">
        <v>14</v>
      </c>
      <c r="G1273">
        <f t="shared" si="307"/>
        <v>1</v>
      </c>
      <c r="H1273">
        <f t="shared" si="308"/>
        <v>0</v>
      </c>
      <c r="K1273">
        <f t="shared" si="309"/>
        <v>0</v>
      </c>
      <c r="L1273">
        <v>308</v>
      </c>
      <c r="M1273" t="s">
        <v>14</v>
      </c>
      <c r="N1273">
        <f t="shared" si="310"/>
        <v>0</v>
      </c>
      <c r="O1273">
        <f>STDEV(N1272:N1277)</f>
        <v>1.6833472196878976E-5</v>
      </c>
      <c r="P1273">
        <f>IF(N1273&gt;O1274,"ND",IF(N1273&lt;O1275,"ND",N1273))</f>
        <v>0</v>
      </c>
    </row>
    <row r="1274" spans="1:19">
      <c r="A1274">
        <v>397359.89</v>
      </c>
      <c r="B1274">
        <v>13617.46</v>
      </c>
      <c r="D1274">
        <f t="shared" si="306"/>
        <v>13617.46</v>
      </c>
      <c r="E1274">
        <v>308</v>
      </c>
      <c r="F1274" t="s">
        <v>14</v>
      </c>
      <c r="G1274">
        <f t="shared" si="307"/>
        <v>1</v>
      </c>
      <c r="H1274">
        <f t="shared" si="308"/>
        <v>13617.46</v>
      </c>
      <c r="K1274">
        <f t="shared" si="309"/>
        <v>4.3195107863681856E-5</v>
      </c>
      <c r="L1274">
        <v>308</v>
      </c>
      <c r="M1274" t="s">
        <v>14</v>
      </c>
      <c r="N1274">
        <f t="shared" si="310"/>
        <v>4.3195107863681856E-5</v>
      </c>
      <c r="O1274">
        <f>O1272+(O1273*1.89)</f>
        <v>4.1950454243309569E-5</v>
      </c>
      <c r="P1274" t="str">
        <f>IF(N1274&gt;O1274,"ND",IF(N1274&lt;O1275,"ND",N1274))</f>
        <v>ND</v>
      </c>
    </row>
    <row r="1275" spans="1:19">
      <c r="A1275">
        <v>359129.59</v>
      </c>
      <c r="B1275">
        <v>0</v>
      </c>
      <c r="D1275">
        <f t="shared" si="306"/>
        <v>0</v>
      </c>
      <c r="E1275">
        <v>308</v>
      </c>
      <c r="F1275" t="s">
        <v>14</v>
      </c>
      <c r="G1275">
        <f t="shared" si="307"/>
        <v>1</v>
      </c>
      <c r="H1275">
        <f t="shared" si="308"/>
        <v>0</v>
      </c>
      <c r="K1275">
        <f t="shared" si="309"/>
        <v>0</v>
      </c>
      <c r="L1275">
        <v>308</v>
      </c>
      <c r="M1275" t="s">
        <v>14</v>
      </c>
      <c r="N1275">
        <f t="shared" si="310"/>
        <v>0</v>
      </c>
      <c r="O1275">
        <f>O1272-(O1273*1.89)</f>
        <v>-2.1680070660892958E-5</v>
      </c>
      <c r="P1275">
        <f>IF(N1275&gt;O1274,"ND",IF(N1275&lt;O1275,"ND",N1275))</f>
        <v>0</v>
      </c>
    </row>
    <row r="1276" spans="1:19">
      <c r="A1276">
        <v>348304.87</v>
      </c>
      <c r="B1276">
        <v>0</v>
      </c>
      <c r="D1276">
        <f t="shared" si="306"/>
        <v>0</v>
      </c>
      <c r="E1276">
        <v>308</v>
      </c>
      <c r="F1276" t="s">
        <v>14</v>
      </c>
      <c r="G1276">
        <f t="shared" si="307"/>
        <v>1</v>
      </c>
      <c r="H1276">
        <f t="shared" si="308"/>
        <v>0</v>
      </c>
      <c r="K1276">
        <f t="shared" si="309"/>
        <v>0</v>
      </c>
      <c r="L1276">
        <v>308</v>
      </c>
      <c r="M1276" t="s">
        <v>14</v>
      </c>
      <c r="N1276">
        <f t="shared" si="310"/>
        <v>0</v>
      </c>
      <c r="P1276">
        <f>IF(N1276&gt;O1274,"ND",IF(N1276&lt;O1275,"ND",N1276))</f>
        <v>0</v>
      </c>
    </row>
    <row r="1277" spans="1:19">
      <c r="A1277">
        <v>361113.03</v>
      </c>
      <c r="B1277">
        <v>3554.81</v>
      </c>
      <c r="D1277">
        <f t="shared" si="306"/>
        <v>3554.81</v>
      </c>
      <c r="E1277">
        <v>308</v>
      </c>
      <c r="F1277" t="s">
        <v>14</v>
      </c>
      <c r="G1277">
        <f t="shared" si="307"/>
        <v>1</v>
      </c>
      <c r="H1277">
        <f t="shared" si="308"/>
        <v>3554.81</v>
      </c>
      <c r="K1277">
        <f t="shared" si="309"/>
        <v>1.1275994303261761E-5</v>
      </c>
      <c r="L1277">
        <v>308</v>
      </c>
      <c r="M1277" t="s">
        <v>14</v>
      </c>
      <c r="N1277">
        <f t="shared" si="310"/>
        <v>1.1275994303261761E-5</v>
      </c>
      <c r="P1277">
        <f>IF(N1277&gt;O1274,"ND",IF(N1277&lt;O1275,"ND",N1277))</f>
        <v>1.1275994303261761E-5</v>
      </c>
    </row>
    <row r="1278" spans="1:19">
      <c r="A1278">
        <v>458026.28</v>
      </c>
      <c r="B1278">
        <v>6620.88</v>
      </c>
      <c r="D1278">
        <f t="shared" si="306"/>
        <v>6620.88</v>
      </c>
      <c r="E1278">
        <v>53</v>
      </c>
      <c r="F1278" t="s">
        <v>14</v>
      </c>
      <c r="G1278">
        <f t="shared" si="307"/>
        <v>1</v>
      </c>
      <c r="H1278">
        <f t="shared" si="308"/>
        <v>6620.88</v>
      </c>
      <c r="K1278">
        <f t="shared" si="309"/>
        <v>2.1001686493112076E-5</v>
      </c>
      <c r="L1278">
        <v>53</v>
      </c>
      <c r="M1278" t="s">
        <v>14</v>
      </c>
      <c r="N1278">
        <f t="shared" si="310"/>
        <v>2.1001686493112076E-5</v>
      </c>
      <c r="O1278">
        <f>AVERAGE(N1278:N1283)</f>
        <v>1.543459497619179E-5</v>
      </c>
      <c r="P1278">
        <f>IF(N1278&gt;O1280,"ND",IF(N1278&lt;O1281,"ND",N1278))</f>
        <v>2.1001686493112076E-5</v>
      </c>
      <c r="Q1278">
        <f>AVERAGE(P1278:P1283)</f>
        <v>1.543459497619179E-5</v>
      </c>
      <c r="R1278">
        <f t="shared" si="312"/>
        <v>53</v>
      </c>
      <c r="S1278">
        <f t="shared" si="311"/>
        <v>1278</v>
      </c>
    </row>
    <row r="1279" spans="1:19">
      <c r="A1279">
        <v>466362.18</v>
      </c>
      <c r="B1279">
        <v>4555.33</v>
      </c>
      <c r="D1279">
        <f t="shared" si="306"/>
        <v>4555.33</v>
      </c>
      <c r="E1279">
        <v>53</v>
      </c>
      <c r="F1279" t="s">
        <v>14</v>
      </c>
      <c r="G1279">
        <f t="shared" si="307"/>
        <v>1</v>
      </c>
      <c r="H1279">
        <f t="shared" si="308"/>
        <v>4555.33</v>
      </c>
      <c r="K1279">
        <f t="shared" si="309"/>
        <v>1.4449682297922366E-5</v>
      </c>
      <c r="L1279">
        <v>53</v>
      </c>
      <c r="M1279" t="s">
        <v>14</v>
      </c>
      <c r="N1279">
        <f t="shared" si="310"/>
        <v>1.4449682297922366E-5</v>
      </c>
      <c r="O1279">
        <f>STDEV(N1278:N1283)</f>
        <v>8.3346411747066816E-6</v>
      </c>
      <c r="P1279">
        <f>IF(N1279&gt;O1280,"ND",IF(N1279&lt;O1281,"ND",N1279))</f>
        <v>1.4449682297922366E-5</v>
      </c>
    </row>
    <row r="1280" spans="1:19">
      <c r="A1280">
        <v>456476.12</v>
      </c>
      <c r="B1280">
        <v>936.63</v>
      </c>
      <c r="D1280">
        <f t="shared" si="306"/>
        <v>936.63</v>
      </c>
      <c r="E1280">
        <v>53</v>
      </c>
      <c r="F1280" t="s">
        <v>14</v>
      </c>
      <c r="G1280">
        <f t="shared" si="307"/>
        <v>1</v>
      </c>
      <c r="H1280">
        <f t="shared" si="308"/>
        <v>936.63</v>
      </c>
      <c r="K1280">
        <f t="shared" si="309"/>
        <v>2.9710264526835652E-6</v>
      </c>
      <c r="L1280">
        <v>53</v>
      </c>
      <c r="M1280" t="s">
        <v>14</v>
      </c>
      <c r="N1280">
        <f t="shared" si="310"/>
        <v>2.9710264526835652E-6</v>
      </c>
      <c r="O1280">
        <f>O1278+(O1279*1.89)</f>
        <v>3.1187066796387416E-5</v>
      </c>
      <c r="P1280">
        <f>IF(N1280&gt;O1280,"ND",IF(N1280&lt;O1281,"ND",N1280))</f>
        <v>2.9710264526835652E-6</v>
      </c>
    </row>
    <row r="1281" spans="1:19">
      <c r="A1281">
        <v>443084.84</v>
      </c>
      <c r="B1281">
        <v>4117.34</v>
      </c>
      <c r="D1281">
        <f t="shared" si="306"/>
        <v>4117.34</v>
      </c>
      <c r="E1281">
        <v>53</v>
      </c>
      <c r="F1281" t="s">
        <v>14</v>
      </c>
      <c r="G1281">
        <f t="shared" si="307"/>
        <v>1</v>
      </c>
      <c r="H1281">
        <f t="shared" si="308"/>
        <v>4117.34</v>
      </c>
      <c r="K1281">
        <f t="shared" si="309"/>
        <v>1.3060361140143013E-5</v>
      </c>
      <c r="L1281">
        <v>53</v>
      </c>
      <c r="M1281" t="s">
        <v>14</v>
      </c>
      <c r="N1281">
        <f t="shared" si="310"/>
        <v>1.3060361140143013E-5</v>
      </c>
      <c r="O1281">
        <f>O1278-(O1279*1.89)</f>
        <v>-3.178768440038356E-7</v>
      </c>
      <c r="P1281">
        <f>IF(N1281&gt;O1280,"ND",IF(N1281&lt;O1281,"ND",N1281))</f>
        <v>1.3060361140143013E-5</v>
      </c>
    </row>
    <row r="1282" spans="1:19">
      <c r="A1282">
        <v>465233.44</v>
      </c>
      <c r="B1282">
        <v>4233.21</v>
      </c>
      <c r="D1282">
        <f t="shared" si="306"/>
        <v>4233.21</v>
      </c>
      <c r="E1282">
        <v>53</v>
      </c>
      <c r="F1282" t="s">
        <v>14</v>
      </c>
      <c r="G1282">
        <f t="shared" si="307"/>
        <v>1</v>
      </c>
      <c r="H1282">
        <f t="shared" si="308"/>
        <v>4233.21</v>
      </c>
      <c r="K1282">
        <f t="shared" si="309"/>
        <v>1.3427905245149733E-5</v>
      </c>
      <c r="L1282">
        <v>53</v>
      </c>
      <c r="M1282" t="s">
        <v>14</v>
      </c>
      <c r="N1282">
        <f t="shared" si="310"/>
        <v>1.3427905245149733E-5</v>
      </c>
      <c r="P1282">
        <f>IF(N1282&gt;O1280,"ND",IF(N1282&lt;O1281,"ND",N1282))</f>
        <v>1.3427905245149733E-5</v>
      </c>
    </row>
    <row r="1283" spans="1:19">
      <c r="A1283">
        <v>456459.51</v>
      </c>
      <c r="B1283">
        <v>8731.58</v>
      </c>
      <c r="D1283">
        <f t="shared" si="306"/>
        <v>8731.58</v>
      </c>
      <c r="E1283">
        <v>53</v>
      </c>
      <c r="F1283" t="s">
        <v>14</v>
      </c>
      <c r="G1283">
        <f t="shared" si="307"/>
        <v>1</v>
      </c>
      <c r="H1283">
        <f t="shared" si="308"/>
        <v>8731.58</v>
      </c>
      <c r="K1283">
        <f t="shared" si="309"/>
        <v>2.7696908228139994E-5</v>
      </c>
      <c r="L1283">
        <v>53</v>
      </c>
      <c r="M1283" t="s">
        <v>14</v>
      </c>
      <c r="N1283">
        <f t="shared" si="310"/>
        <v>2.7696908228139994E-5</v>
      </c>
      <c r="P1283">
        <f>IF(N1283&gt;O1280,"ND",IF(N1283&lt;O1281,"ND",N1283))</f>
        <v>2.7696908228139994E-5</v>
      </c>
    </row>
    <row r="1284" spans="1:19">
      <c r="A1284">
        <v>310554.12</v>
      </c>
      <c r="B1284">
        <v>12142.7</v>
      </c>
      <c r="D1284">
        <f t="shared" ref="D1284:D1347" si="313">IF(A1284&lt;$A$4623,"NA",B1284)</f>
        <v>12142.7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12142.7</v>
      </c>
      <c r="K1284">
        <f t="shared" ref="K1284:K1347" si="316">IF(F1284="A",H1284/$J$3,IF(F1284="B",H1284/$J$4,IF(F1284="C",H1284/$J$5,IF(F1284="D",H1284/$J$5))))</f>
        <v>3.8517112314361842E-5</v>
      </c>
      <c r="L1284">
        <v>304</v>
      </c>
      <c r="M1284" t="s">
        <v>14</v>
      </c>
      <c r="N1284">
        <f t="shared" ref="N1284:N1347" si="317">VALUE(K1284)</f>
        <v>3.8517112314361842E-5</v>
      </c>
      <c r="O1284">
        <f>AVERAGE(N1284:N1289)</f>
        <v>4.3205073351411469E-5</v>
      </c>
      <c r="P1284">
        <f>IF(N1284&gt;O1286,"ND",IF(N1284&lt;O1287,"ND",N1284))</f>
        <v>3.8517112314361842E-5</v>
      </c>
      <c r="Q1284">
        <f>AVERAGE(P1284:P1289)</f>
        <v>4.3205073351411469E-5</v>
      </c>
      <c r="R1284">
        <f t="shared" si="312"/>
        <v>304</v>
      </c>
      <c r="S1284">
        <f t="shared" si="311"/>
        <v>1284</v>
      </c>
    </row>
    <row r="1285" spans="1:19">
      <c r="A1285">
        <v>329197.40000000002</v>
      </c>
      <c r="B1285">
        <v>19907.150000000001</v>
      </c>
      <c r="D1285">
        <f t="shared" si="313"/>
        <v>19907.150000000001</v>
      </c>
      <c r="E1285">
        <v>304</v>
      </c>
      <c r="F1285" t="s">
        <v>14</v>
      </c>
      <c r="G1285">
        <f t="shared" si="314"/>
        <v>1</v>
      </c>
      <c r="H1285">
        <f t="shared" si="315"/>
        <v>19907.150000000001</v>
      </c>
      <c r="K1285">
        <f t="shared" si="316"/>
        <v>6.3146246914512282E-5</v>
      </c>
      <c r="L1285">
        <v>304</v>
      </c>
      <c r="M1285" t="s">
        <v>14</v>
      </c>
      <c r="N1285">
        <f t="shared" si="317"/>
        <v>6.3146246914512282E-5</v>
      </c>
      <c r="O1285">
        <f>STDEV(N1284:N1289)</f>
        <v>1.5722963468229897E-5</v>
      </c>
      <c r="P1285">
        <f>IF(N1285&gt;O1286,"ND",IF(N1285&lt;O1287,"ND",N1285))</f>
        <v>6.3146246914512282E-5</v>
      </c>
    </row>
    <row r="1286" spans="1:19">
      <c r="A1286">
        <v>350178.33</v>
      </c>
      <c r="B1286">
        <v>16472.89</v>
      </c>
      <c r="D1286">
        <f t="shared" si="313"/>
        <v>16472.89</v>
      </c>
      <c r="E1286">
        <v>304</v>
      </c>
      <c r="F1286" t="s">
        <v>14</v>
      </c>
      <c r="G1286">
        <f t="shared" si="314"/>
        <v>1</v>
      </c>
      <c r="H1286">
        <f t="shared" si="315"/>
        <v>16472.89</v>
      </c>
      <c r="K1286">
        <f t="shared" si="316"/>
        <v>5.225264185659927E-5</v>
      </c>
      <c r="L1286">
        <v>304</v>
      </c>
      <c r="M1286" t="s">
        <v>14</v>
      </c>
      <c r="N1286">
        <f t="shared" si="317"/>
        <v>5.225264185659927E-5</v>
      </c>
      <c r="O1286">
        <f>O1284+(O1285*1.89)</f>
        <v>7.2921474306365968E-5</v>
      </c>
      <c r="P1286">
        <f>IF(N1286&gt;O1286,"ND",IF(N1286&lt;O1287,"ND",N1286))</f>
        <v>5.225264185659927E-5</v>
      </c>
    </row>
    <row r="1287" spans="1:19">
      <c r="A1287">
        <v>426242.91</v>
      </c>
      <c r="B1287">
        <v>11791.37</v>
      </c>
      <c r="D1287">
        <f t="shared" si="313"/>
        <v>11791.37</v>
      </c>
      <c r="E1287">
        <v>304</v>
      </c>
      <c r="F1287" t="s">
        <v>14</v>
      </c>
      <c r="G1287">
        <f t="shared" si="314"/>
        <v>1</v>
      </c>
      <c r="H1287">
        <f t="shared" si="315"/>
        <v>11791.37</v>
      </c>
      <c r="K1287">
        <f t="shared" si="316"/>
        <v>3.7402680015992882E-5</v>
      </c>
      <c r="L1287">
        <v>304</v>
      </c>
      <c r="M1287" t="s">
        <v>14</v>
      </c>
      <c r="N1287">
        <f t="shared" si="317"/>
        <v>3.7402680015992882E-5</v>
      </c>
      <c r="O1287">
        <f>O1284-(O1285*1.89)</f>
        <v>1.3488672396456968E-5</v>
      </c>
      <c r="P1287">
        <f>IF(N1287&gt;O1286,"ND",IF(N1287&lt;O1287,"ND",N1287))</f>
        <v>3.7402680015992882E-5</v>
      </c>
    </row>
    <row r="1288" spans="1:19">
      <c r="A1288">
        <v>444447.24</v>
      </c>
      <c r="B1288">
        <v>15835.8</v>
      </c>
      <c r="D1288">
        <f t="shared" si="313"/>
        <v>15835.8</v>
      </c>
      <c r="E1288">
        <v>304</v>
      </c>
      <c r="F1288" t="s">
        <v>14</v>
      </c>
      <c r="G1288">
        <f t="shared" si="314"/>
        <v>1</v>
      </c>
      <c r="H1288">
        <f t="shared" si="315"/>
        <v>15835.8</v>
      </c>
      <c r="K1288">
        <f t="shared" si="316"/>
        <v>5.0231767826576558E-5</v>
      </c>
      <c r="L1288">
        <v>304</v>
      </c>
      <c r="M1288" t="s">
        <v>14</v>
      </c>
      <c r="N1288">
        <f t="shared" si="317"/>
        <v>5.0231767826576558E-5</v>
      </c>
      <c r="P1288">
        <f>IF(N1288&gt;O1286,"ND",IF(N1288&lt;O1287,"ND",N1288))</f>
        <v>5.0231767826576558E-5</v>
      </c>
    </row>
    <row r="1289" spans="1:19">
      <c r="A1289">
        <v>460847.35</v>
      </c>
      <c r="B1289">
        <v>5573.7</v>
      </c>
      <c r="D1289">
        <f t="shared" si="313"/>
        <v>5573.7</v>
      </c>
      <c r="E1289">
        <v>304</v>
      </c>
      <c r="F1289" t="s">
        <v>14</v>
      </c>
      <c r="G1289">
        <f t="shared" si="314"/>
        <v>1</v>
      </c>
      <c r="H1289">
        <f t="shared" si="315"/>
        <v>5573.7</v>
      </c>
      <c r="K1289">
        <f t="shared" si="316"/>
        <v>1.7679991180425982E-5</v>
      </c>
      <c r="L1289">
        <v>304</v>
      </c>
      <c r="M1289" t="s">
        <v>14</v>
      </c>
      <c r="N1289">
        <f t="shared" si="317"/>
        <v>1.7679991180425982E-5</v>
      </c>
      <c r="P1289">
        <f>IF(N1289&gt;O1286,"ND",IF(N1289&lt;O1287,"ND",N1289))</f>
        <v>1.7679991180425982E-5</v>
      </c>
    </row>
    <row r="1290" spans="1:19">
      <c r="A1290">
        <v>552515.87</v>
      </c>
      <c r="B1290">
        <v>935376.13</v>
      </c>
      <c r="D1290">
        <f t="shared" si="313"/>
        <v>935376.13</v>
      </c>
      <c r="E1290">
        <v>52</v>
      </c>
      <c r="F1290" t="s">
        <v>14</v>
      </c>
      <c r="G1290">
        <f t="shared" si="314"/>
        <v>1</v>
      </c>
      <c r="H1290">
        <f t="shared" si="315"/>
        <v>935376.13</v>
      </c>
      <c r="K1290">
        <f t="shared" si="316"/>
        <v>2.967049128726158E-3</v>
      </c>
      <c r="L1290">
        <v>52</v>
      </c>
      <c r="M1290" t="s">
        <v>14</v>
      </c>
      <c r="N1290">
        <f t="shared" si="317"/>
        <v>2.967049128726158E-3</v>
      </c>
      <c r="O1290">
        <f>AVERAGE(N1290:N1295)</f>
        <v>3.2630321765600647E-3</v>
      </c>
      <c r="P1290">
        <f>IF(N1290&gt;O1292,"ND",IF(N1290&lt;O1293,"ND",N1290))</f>
        <v>2.967049128726158E-3</v>
      </c>
      <c r="Q1290">
        <f>AVERAGE(P1290:P1295)</f>
        <v>3.2630321765600647E-3</v>
      </c>
      <c r="R1290">
        <f t="shared" si="312"/>
        <v>52</v>
      </c>
      <c r="S1290">
        <f t="shared" si="311"/>
        <v>1290</v>
      </c>
    </row>
    <row r="1291" spans="1:19">
      <c r="A1291">
        <v>538558.51</v>
      </c>
      <c r="B1291">
        <v>1076019.73</v>
      </c>
      <c r="D1291">
        <f t="shared" si="313"/>
        <v>1076019.73</v>
      </c>
      <c r="E1291">
        <v>52</v>
      </c>
      <c r="F1291" t="s">
        <v>14</v>
      </c>
      <c r="G1291">
        <f t="shared" si="314"/>
        <v>1</v>
      </c>
      <c r="H1291">
        <f t="shared" si="315"/>
        <v>1076019.73</v>
      </c>
      <c r="K1291">
        <f t="shared" si="316"/>
        <v>3.413176047574205E-3</v>
      </c>
      <c r="L1291">
        <v>52</v>
      </c>
      <c r="M1291" t="s">
        <v>14</v>
      </c>
      <c r="N1291">
        <f t="shared" si="317"/>
        <v>3.413176047574205E-3</v>
      </c>
      <c r="O1291">
        <f>STDEV(N1290:N1295)</f>
        <v>1.9795960587846382E-4</v>
      </c>
      <c r="P1291">
        <f>IF(N1291&gt;O1292,"ND",IF(N1291&lt;O1293,"ND",N1291))</f>
        <v>3.413176047574205E-3</v>
      </c>
    </row>
    <row r="1292" spans="1:19">
      <c r="A1292">
        <v>568839.55000000005</v>
      </c>
      <c r="B1292">
        <v>1077732.3600000001</v>
      </c>
      <c r="D1292">
        <f t="shared" si="313"/>
        <v>1077732.3600000001</v>
      </c>
      <c r="E1292">
        <v>52</v>
      </c>
      <c r="F1292" t="s">
        <v>14</v>
      </c>
      <c r="G1292">
        <f t="shared" si="314"/>
        <v>1</v>
      </c>
      <c r="H1292">
        <f t="shared" si="315"/>
        <v>1077732.3600000001</v>
      </c>
      <c r="K1292">
        <f t="shared" si="316"/>
        <v>3.4186085759297562E-3</v>
      </c>
      <c r="L1292">
        <v>52</v>
      </c>
      <c r="M1292" t="s">
        <v>14</v>
      </c>
      <c r="N1292">
        <f t="shared" si="317"/>
        <v>3.4186085759297562E-3</v>
      </c>
      <c r="O1292">
        <f>O1290+(O1291*1.89)</f>
        <v>3.6371758316703614E-3</v>
      </c>
      <c r="P1292">
        <f>IF(N1292&gt;O1292,"ND",IF(N1292&lt;O1293,"ND",N1292))</f>
        <v>3.4186085759297562E-3</v>
      </c>
    </row>
    <row r="1293" spans="1:19">
      <c r="A1293">
        <v>557594.93999999994</v>
      </c>
      <c r="B1293">
        <v>1067751.3899999999</v>
      </c>
      <c r="D1293">
        <f t="shared" si="313"/>
        <v>1067751.3899999999</v>
      </c>
      <c r="E1293">
        <v>52</v>
      </c>
      <c r="F1293" t="s">
        <v>14</v>
      </c>
      <c r="G1293">
        <f t="shared" si="314"/>
        <v>1</v>
      </c>
      <c r="H1293">
        <f t="shared" si="315"/>
        <v>1067751.3899999999</v>
      </c>
      <c r="K1293">
        <f t="shared" si="316"/>
        <v>3.3869485544768432E-3</v>
      </c>
      <c r="L1293">
        <v>52</v>
      </c>
      <c r="M1293" t="s">
        <v>14</v>
      </c>
      <c r="N1293">
        <f t="shared" si="317"/>
        <v>3.3869485544768432E-3</v>
      </c>
      <c r="O1293">
        <f>O1290-(O1291*1.89)</f>
        <v>2.888888521449768E-3</v>
      </c>
      <c r="P1293">
        <f>IF(N1293&gt;O1292,"ND",IF(N1293&lt;O1293,"ND",N1293))</f>
        <v>3.3869485544768432E-3</v>
      </c>
    </row>
    <row r="1294" spans="1:19">
      <c r="A1294">
        <v>550457.87</v>
      </c>
      <c r="B1294">
        <v>964565.98</v>
      </c>
      <c r="D1294">
        <f t="shared" si="313"/>
        <v>964565.98</v>
      </c>
      <c r="E1294">
        <v>52</v>
      </c>
      <c r="F1294" t="s">
        <v>14</v>
      </c>
      <c r="G1294">
        <f t="shared" si="314"/>
        <v>1</v>
      </c>
      <c r="H1294">
        <f t="shared" si="315"/>
        <v>964565.98</v>
      </c>
      <c r="K1294">
        <f t="shared" si="316"/>
        <v>3.0596404577460114E-3</v>
      </c>
      <c r="L1294">
        <v>52</v>
      </c>
      <c r="M1294" t="s">
        <v>14</v>
      </c>
      <c r="N1294">
        <f t="shared" si="317"/>
        <v>3.0596404577460114E-3</v>
      </c>
      <c r="P1294">
        <f>IF(N1294&gt;O1292,"ND",IF(N1294&lt;O1293,"ND",N1294))</f>
        <v>3.0596404577460114E-3</v>
      </c>
    </row>
    <row r="1295" spans="1:19">
      <c r="A1295">
        <v>623503.29</v>
      </c>
      <c r="B1295">
        <v>1050671.44</v>
      </c>
      <c r="D1295">
        <f t="shared" si="313"/>
        <v>1050671.44</v>
      </c>
      <c r="E1295">
        <v>52</v>
      </c>
      <c r="F1295" t="s">
        <v>14</v>
      </c>
      <c r="G1295">
        <f t="shared" si="314"/>
        <v>1</v>
      </c>
      <c r="H1295">
        <f t="shared" si="315"/>
        <v>1050671.44</v>
      </c>
      <c r="K1295">
        <f t="shared" si="316"/>
        <v>3.3327702949074163E-3</v>
      </c>
      <c r="L1295">
        <v>52</v>
      </c>
      <c r="M1295" t="s">
        <v>14</v>
      </c>
      <c r="N1295">
        <f t="shared" si="317"/>
        <v>3.3327702949074163E-3</v>
      </c>
      <c r="P1295">
        <f>IF(N1295&gt;O1292,"ND",IF(N1295&lt;O1293,"ND",N1295))</f>
        <v>3.3327702949074163E-3</v>
      </c>
    </row>
    <row r="1296" spans="1:19">
      <c r="A1296">
        <v>557466.9</v>
      </c>
      <c r="B1296">
        <v>10873.33</v>
      </c>
      <c r="D1296">
        <f t="shared" si="313"/>
        <v>10873.33</v>
      </c>
      <c r="E1296">
        <v>300</v>
      </c>
      <c r="F1296" t="s">
        <v>14</v>
      </c>
      <c r="G1296">
        <f t="shared" si="314"/>
        <v>1</v>
      </c>
      <c r="H1296">
        <f t="shared" si="315"/>
        <v>10873.33</v>
      </c>
      <c r="K1296">
        <f t="shared" si="316"/>
        <v>3.4490621759667945E-5</v>
      </c>
      <c r="L1296">
        <v>300</v>
      </c>
      <c r="M1296" t="s">
        <v>14</v>
      </c>
      <c r="N1296">
        <f t="shared" si="317"/>
        <v>3.4490621759667945E-5</v>
      </c>
      <c r="O1296">
        <f>AVERAGE(N1296:N1301)</f>
        <v>3.9886671672070485E-5</v>
      </c>
      <c r="P1296">
        <f>IF(N1296&gt;O1298,"ND",IF(N1296&lt;O1299,"ND",N1296))</f>
        <v>3.4490621759667945E-5</v>
      </c>
      <c r="Q1296">
        <f>AVERAGE(P1296:P1301)</f>
        <v>3.6101395615703437E-5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580669.42000000004</v>
      </c>
      <c r="B1297">
        <v>11446.36</v>
      </c>
      <c r="D1297">
        <f t="shared" si="313"/>
        <v>11446.36</v>
      </c>
      <c r="E1297">
        <v>300</v>
      </c>
      <c r="F1297" t="s">
        <v>14</v>
      </c>
      <c r="G1297">
        <f t="shared" si="314"/>
        <v>1</v>
      </c>
      <c r="H1297">
        <f t="shared" si="315"/>
        <v>11446.36</v>
      </c>
      <c r="K1297">
        <f t="shared" si="316"/>
        <v>3.6308295001162738E-5</v>
      </c>
      <c r="L1297">
        <v>300</v>
      </c>
      <c r="M1297" t="s">
        <v>14</v>
      </c>
      <c r="N1297">
        <f t="shared" si="317"/>
        <v>3.6308295001162738E-5</v>
      </c>
      <c r="O1297">
        <f>STDEV(N1296:N1301)</f>
        <v>9.4288719872172823E-6</v>
      </c>
      <c r="P1297">
        <f>IF(N1297&gt;O1298,"ND",IF(N1297&lt;O1299,"ND",N1297))</f>
        <v>3.6308295001162738E-5</v>
      </c>
    </row>
    <row r="1298" spans="1:19">
      <c r="A1298">
        <v>499639.05</v>
      </c>
      <c r="B1298">
        <v>11393.43</v>
      </c>
      <c r="D1298">
        <f t="shared" si="313"/>
        <v>11393.43</v>
      </c>
      <c r="E1298">
        <v>300</v>
      </c>
      <c r="F1298" t="s">
        <v>14</v>
      </c>
      <c r="G1298">
        <f t="shared" si="314"/>
        <v>1</v>
      </c>
      <c r="H1298">
        <f t="shared" si="315"/>
        <v>11393.43</v>
      </c>
      <c r="K1298">
        <f t="shared" si="316"/>
        <v>3.6140399001525162E-5</v>
      </c>
      <c r="L1298">
        <v>300</v>
      </c>
      <c r="M1298" t="s">
        <v>14</v>
      </c>
      <c r="N1298">
        <f t="shared" si="317"/>
        <v>3.6140399001525162E-5</v>
      </c>
      <c r="O1298">
        <f>O1296+(O1297*1.89)</f>
        <v>5.7707239727911148E-5</v>
      </c>
      <c r="P1298">
        <f>IF(N1298&gt;O1298,"ND",IF(N1298&lt;O1299,"ND",N1298))</f>
        <v>3.6140399001525162E-5</v>
      </c>
    </row>
    <row r="1299" spans="1:19">
      <c r="A1299">
        <v>443867.11</v>
      </c>
      <c r="B1299">
        <v>12338.91</v>
      </c>
      <c r="D1299">
        <f t="shared" si="313"/>
        <v>12338.91</v>
      </c>
      <c r="E1299">
        <v>300</v>
      </c>
      <c r="F1299" t="s">
        <v>14</v>
      </c>
      <c r="G1299">
        <f t="shared" si="314"/>
        <v>1</v>
      </c>
      <c r="H1299">
        <f t="shared" si="315"/>
        <v>12338.91</v>
      </c>
      <c r="K1299">
        <f t="shared" si="316"/>
        <v>3.9139497995240137E-5</v>
      </c>
      <c r="L1299">
        <v>300</v>
      </c>
      <c r="M1299" t="s">
        <v>14</v>
      </c>
      <c r="N1299">
        <f t="shared" si="317"/>
        <v>3.9139497995240137E-5</v>
      </c>
      <c r="O1299">
        <f>O1296-(O1297*1.89)</f>
        <v>2.2066103616229822E-5</v>
      </c>
      <c r="P1299">
        <f>IF(N1299&gt;O1298,"ND",IF(N1299&lt;O1299,"ND",N1299))</f>
        <v>3.9139497995240137E-5</v>
      </c>
    </row>
    <row r="1300" spans="1:19">
      <c r="A1300">
        <v>462886.34</v>
      </c>
      <c r="B1300">
        <v>10853.64</v>
      </c>
      <c r="D1300">
        <f t="shared" si="313"/>
        <v>10853.64</v>
      </c>
      <c r="E1300">
        <v>300</v>
      </c>
      <c r="F1300" t="s">
        <v>14</v>
      </c>
      <c r="G1300">
        <f t="shared" si="314"/>
        <v>1</v>
      </c>
      <c r="H1300">
        <f t="shared" si="315"/>
        <v>10853.64</v>
      </c>
      <c r="K1300">
        <f t="shared" si="316"/>
        <v>3.4428164320921226E-5</v>
      </c>
      <c r="L1300">
        <v>300</v>
      </c>
      <c r="M1300" t="s">
        <v>14</v>
      </c>
      <c r="N1300">
        <f t="shared" si="317"/>
        <v>3.4428164320921226E-5</v>
      </c>
      <c r="P1300">
        <f>IF(N1300&gt;O1298,"ND",IF(N1300&lt;O1299,"ND",N1300))</f>
        <v>3.4428164320921226E-5</v>
      </c>
    </row>
    <row r="1301" spans="1:19">
      <c r="A1301">
        <v>497190.54</v>
      </c>
      <c r="B1301">
        <v>18541.09</v>
      </c>
      <c r="D1301">
        <f t="shared" si="313"/>
        <v>18541.09</v>
      </c>
      <c r="E1301">
        <v>300</v>
      </c>
      <c r="F1301" t="s">
        <v>14</v>
      </c>
      <c r="G1301">
        <f t="shared" si="314"/>
        <v>1</v>
      </c>
      <c r="H1301">
        <f t="shared" si="315"/>
        <v>18541.09</v>
      </c>
      <c r="K1301">
        <f t="shared" si="316"/>
        <v>5.8813051953905731E-5</v>
      </c>
      <c r="L1301">
        <v>300</v>
      </c>
      <c r="M1301" t="s">
        <v>14</v>
      </c>
      <c r="N1301">
        <f t="shared" si="317"/>
        <v>5.8813051953905731E-5</v>
      </c>
      <c r="P1301" t="str">
        <f>IF(N1301&gt;O1298,"ND",IF(N1301&lt;O1299,"ND",N1301))</f>
        <v>ND</v>
      </c>
    </row>
    <row r="1302" spans="1:19">
      <c r="A1302">
        <v>185696.34</v>
      </c>
      <c r="B1302">
        <v>222278.85</v>
      </c>
      <c r="D1302">
        <f t="shared" si="313"/>
        <v>222278.85</v>
      </c>
      <c r="E1302">
        <v>51</v>
      </c>
      <c r="F1302" t="s">
        <v>14</v>
      </c>
      <c r="G1302">
        <f t="shared" si="314"/>
        <v>1</v>
      </c>
      <c r="H1302">
        <f t="shared" si="315"/>
        <v>222278.85</v>
      </c>
      <c r="K1302">
        <f t="shared" si="316"/>
        <v>7.050770776315966E-4</v>
      </c>
      <c r="L1302">
        <v>51</v>
      </c>
      <c r="M1302" t="s">
        <v>14</v>
      </c>
      <c r="N1302">
        <f t="shared" si="317"/>
        <v>7.050770776315966E-4</v>
      </c>
      <c r="O1302">
        <f>AVERAGE(N1302:N1307)</f>
        <v>7.2416183251073458E-4</v>
      </c>
      <c r="P1302">
        <f>IF(N1302&gt;O1304,"ND",IF(N1302&lt;O1305,"ND",N1302))</f>
        <v>7.050770776315966E-4</v>
      </c>
      <c r="Q1302">
        <f>AVERAGE(P1302:P1307)</f>
        <v>7.2416183251073458E-4</v>
      </c>
      <c r="R1302">
        <f t="shared" si="312"/>
        <v>51</v>
      </c>
      <c r="S1302">
        <f t="shared" si="318"/>
        <v>1302</v>
      </c>
    </row>
    <row r="1303" spans="1:19">
      <c r="A1303">
        <v>198303</v>
      </c>
      <c r="B1303">
        <v>202557.48</v>
      </c>
      <c r="D1303">
        <f t="shared" si="313"/>
        <v>202557.48</v>
      </c>
      <c r="E1303">
        <v>51</v>
      </c>
      <c r="F1303" t="s">
        <v>14</v>
      </c>
      <c r="G1303">
        <f t="shared" si="314"/>
        <v>1</v>
      </c>
      <c r="H1303">
        <f t="shared" si="315"/>
        <v>202557.48</v>
      </c>
      <c r="K1303">
        <f t="shared" si="316"/>
        <v>6.4252013203604653E-4</v>
      </c>
      <c r="L1303">
        <v>51</v>
      </c>
      <c r="M1303" t="s">
        <v>14</v>
      </c>
      <c r="N1303">
        <f t="shared" si="317"/>
        <v>6.4252013203604653E-4</v>
      </c>
      <c r="O1303">
        <f>STDEV(N1302:N1307)</f>
        <v>7.644588107445808E-5</v>
      </c>
      <c r="P1303">
        <f>IF(N1303&gt;O1304,"ND",IF(N1303&lt;O1305,"ND",N1303))</f>
        <v>6.4252013203604653E-4</v>
      </c>
    </row>
    <row r="1304" spans="1:19">
      <c r="A1304">
        <v>185400.27</v>
      </c>
      <c r="B1304">
        <v>214500.85</v>
      </c>
      <c r="D1304">
        <f t="shared" si="313"/>
        <v>214500.85</v>
      </c>
      <c r="E1304">
        <v>51</v>
      </c>
      <c r="F1304" t="s">
        <v>14</v>
      </c>
      <c r="G1304">
        <f t="shared" si="314"/>
        <v>1</v>
      </c>
      <c r="H1304">
        <f t="shared" si="315"/>
        <v>214500.85</v>
      </c>
      <c r="K1304">
        <f t="shared" si="316"/>
        <v>6.8040496190930201E-4</v>
      </c>
      <c r="L1304">
        <v>51</v>
      </c>
      <c r="M1304" t="s">
        <v>14</v>
      </c>
      <c r="N1304">
        <f t="shared" si="317"/>
        <v>6.8040496190930201E-4</v>
      </c>
      <c r="O1304">
        <f>O1302+(O1303*1.89)</f>
        <v>8.6864454774146027E-4</v>
      </c>
      <c r="P1304">
        <f>IF(N1304&gt;O1304,"ND",IF(N1304&lt;O1305,"ND",N1304))</f>
        <v>6.8040496190930201E-4</v>
      </c>
    </row>
    <row r="1305" spans="1:19">
      <c r="A1305">
        <v>176952.75</v>
      </c>
      <c r="B1305">
        <v>221133.28</v>
      </c>
      <c r="D1305">
        <f t="shared" si="313"/>
        <v>221133.28</v>
      </c>
      <c r="E1305">
        <v>51</v>
      </c>
      <c r="F1305" t="s">
        <v>14</v>
      </c>
      <c r="G1305">
        <f t="shared" si="314"/>
        <v>1</v>
      </c>
      <c r="H1305">
        <f t="shared" si="315"/>
        <v>221133.28</v>
      </c>
      <c r="K1305">
        <f t="shared" si="316"/>
        <v>7.0144328544748894E-4</v>
      </c>
      <c r="L1305">
        <v>51</v>
      </c>
      <c r="M1305" t="s">
        <v>14</v>
      </c>
      <c r="N1305">
        <f t="shared" si="317"/>
        <v>7.0144328544748894E-4</v>
      </c>
      <c r="O1305">
        <f>O1302-(O1303*1.89)</f>
        <v>5.7967911728000888E-4</v>
      </c>
      <c r="P1305">
        <f>IF(N1305&gt;O1304,"ND",IF(N1305&lt;O1305,"ND",N1305))</f>
        <v>7.0144328544748894E-4</v>
      </c>
    </row>
    <row r="1306" spans="1:19">
      <c r="A1306">
        <v>206812.71</v>
      </c>
      <c r="B1306">
        <v>237701.49</v>
      </c>
      <c r="D1306">
        <f t="shared" si="313"/>
        <v>237701.49</v>
      </c>
      <c r="E1306">
        <v>51</v>
      </c>
      <c r="F1306" t="s">
        <v>14</v>
      </c>
      <c r="G1306">
        <f t="shared" si="314"/>
        <v>1</v>
      </c>
      <c r="H1306">
        <f t="shared" si="315"/>
        <v>237701.49</v>
      </c>
      <c r="K1306">
        <f t="shared" si="316"/>
        <v>7.5399828601720837E-4</v>
      </c>
      <c r="L1306">
        <v>51</v>
      </c>
      <c r="M1306" t="s">
        <v>14</v>
      </c>
      <c r="N1306">
        <f t="shared" si="317"/>
        <v>7.5399828601720837E-4</v>
      </c>
      <c r="P1306">
        <f>IF(N1306&gt;O1304,"ND",IF(N1306&lt;O1305,"ND",N1306))</f>
        <v>7.5399828601720837E-4</v>
      </c>
    </row>
    <row r="1307" spans="1:19">
      <c r="A1307">
        <v>261313.33</v>
      </c>
      <c r="B1307">
        <v>271600.5</v>
      </c>
      <c r="D1307">
        <f t="shared" si="313"/>
        <v>271600.5</v>
      </c>
      <c r="E1307">
        <v>51</v>
      </c>
      <c r="F1307" t="s">
        <v>14</v>
      </c>
      <c r="G1307">
        <f t="shared" si="314"/>
        <v>1</v>
      </c>
      <c r="H1307">
        <f t="shared" si="315"/>
        <v>271600.5</v>
      </c>
      <c r="K1307">
        <f t="shared" si="316"/>
        <v>8.6152725202276524E-4</v>
      </c>
      <c r="L1307">
        <v>51</v>
      </c>
      <c r="M1307" t="s">
        <v>14</v>
      </c>
      <c r="N1307">
        <f t="shared" si="317"/>
        <v>8.6152725202276524E-4</v>
      </c>
      <c r="P1307">
        <f>IF(N1307&gt;O1304,"ND",IF(N1307&lt;O1305,"ND",N1307))</f>
        <v>8.6152725202276524E-4</v>
      </c>
    </row>
    <row r="1308" spans="1:19">
      <c r="A1308">
        <v>218558.11</v>
      </c>
      <c r="B1308">
        <v>7185.1</v>
      </c>
      <c r="D1308">
        <f t="shared" si="313"/>
        <v>7185.1</v>
      </c>
      <c r="E1308">
        <v>400</v>
      </c>
      <c r="F1308" t="s">
        <v>14</v>
      </c>
      <c r="G1308">
        <f t="shared" si="314"/>
        <v>1</v>
      </c>
      <c r="H1308">
        <f t="shared" si="315"/>
        <v>7185.1</v>
      </c>
      <c r="K1308">
        <f t="shared" si="316"/>
        <v>2.2791414075116838E-5</v>
      </c>
      <c r="L1308">
        <v>400</v>
      </c>
      <c r="M1308" t="s">
        <v>14</v>
      </c>
      <c r="N1308">
        <f t="shared" si="317"/>
        <v>2.2791414075116838E-5</v>
      </c>
      <c r="O1308">
        <f>AVERAGE(N1308:N1313)</f>
        <v>1.6909243970552491E-5</v>
      </c>
      <c r="P1308">
        <f>IF(N1308&gt;O1310,"ND",IF(N1308&lt;O1311,"ND",N1308))</f>
        <v>2.2791414075116838E-5</v>
      </c>
      <c r="Q1308">
        <f>AVERAGE(P1308:P1313)</f>
        <v>1.6909243970552491E-5</v>
      </c>
      <c r="R1308">
        <f t="shared" si="312"/>
        <v>400</v>
      </c>
      <c r="S1308">
        <f t="shared" si="318"/>
        <v>1308</v>
      </c>
    </row>
    <row r="1309" spans="1:19">
      <c r="A1309">
        <v>232854.12</v>
      </c>
      <c r="B1309">
        <v>5290.71</v>
      </c>
      <c r="D1309">
        <f t="shared" si="313"/>
        <v>5290.71</v>
      </c>
      <c r="E1309">
        <v>400</v>
      </c>
      <c r="F1309" t="s">
        <v>14</v>
      </c>
      <c r="G1309">
        <f t="shared" si="314"/>
        <v>1</v>
      </c>
      <c r="H1309">
        <f t="shared" si="315"/>
        <v>5290.71</v>
      </c>
      <c r="K1309">
        <f t="shared" si="316"/>
        <v>1.6782335995513133E-5</v>
      </c>
      <c r="L1309">
        <v>400</v>
      </c>
      <c r="M1309" t="s">
        <v>14</v>
      </c>
      <c r="N1309">
        <f t="shared" si="317"/>
        <v>1.6782335995513133E-5</v>
      </c>
      <c r="O1309">
        <f>STDEV(N1308:N1313)</f>
        <v>1.0301473730945041E-5</v>
      </c>
      <c r="P1309">
        <f>IF(N1309&gt;O1310,"ND",IF(N1309&lt;O1311,"ND",N1309))</f>
        <v>1.6782335995513133E-5</v>
      </c>
    </row>
    <row r="1310" spans="1:19">
      <c r="A1310">
        <v>222006.98</v>
      </c>
      <c r="B1310">
        <v>6924.88</v>
      </c>
      <c r="D1310">
        <f t="shared" si="313"/>
        <v>6924.88</v>
      </c>
      <c r="E1310">
        <v>400</v>
      </c>
      <c r="F1310" t="s">
        <v>14</v>
      </c>
      <c r="G1310">
        <f t="shared" si="314"/>
        <v>1</v>
      </c>
      <c r="H1310">
        <f t="shared" si="315"/>
        <v>6924.88</v>
      </c>
      <c r="K1310">
        <f t="shared" si="316"/>
        <v>2.1965986207637345E-5</v>
      </c>
      <c r="L1310">
        <v>400</v>
      </c>
      <c r="M1310" t="s">
        <v>14</v>
      </c>
      <c r="N1310">
        <f t="shared" si="317"/>
        <v>2.1965986207637345E-5</v>
      </c>
      <c r="O1310">
        <f>O1308+(O1309*1.89)</f>
        <v>3.6379029322038618E-5</v>
      </c>
      <c r="P1310">
        <f>IF(N1310&gt;O1310,"ND",IF(N1310&lt;O1311,"ND",N1310))</f>
        <v>2.1965986207637345E-5</v>
      </c>
    </row>
    <row r="1311" spans="1:19">
      <c r="A1311">
        <v>226600.09</v>
      </c>
      <c r="B1311">
        <v>0</v>
      </c>
      <c r="D1311">
        <f t="shared" si="313"/>
        <v>0</v>
      </c>
      <c r="E1311">
        <v>400</v>
      </c>
      <c r="F1311" t="s">
        <v>14</v>
      </c>
      <c r="G1311">
        <f t="shared" si="314"/>
        <v>1</v>
      </c>
      <c r="H1311">
        <f t="shared" si="315"/>
        <v>0</v>
      </c>
      <c r="K1311">
        <f t="shared" si="316"/>
        <v>0</v>
      </c>
      <c r="L1311">
        <v>400</v>
      </c>
      <c r="M1311" t="s">
        <v>14</v>
      </c>
      <c r="N1311">
        <f t="shared" si="317"/>
        <v>0</v>
      </c>
      <c r="O1311">
        <f>O1308-(O1309*1.89)</f>
        <v>-2.5605413809336362E-6</v>
      </c>
      <c r="P1311">
        <f>IF(N1311&gt;O1310,"ND",IF(N1311&lt;O1311,"ND",N1311))</f>
        <v>0</v>
      </c>
    </row>
    <row r="1312" spans="1:19">
      <c r="A1312">
        <v>235759.84</v>
      </c>
      <c r="B1312">
        <v>3420.53</v>
      </c>
      <c r="D1312">
        <f t="shared" si="313"/>
        <v>3420.53</v>
      </c>
      <c r="E1312">
        <v>400</v>
      </c>
      <c r="F1312" t="s">
        <v>14</v>
      </c>
      <c r="G1312">
        <f t="shared" si="314"/>
        <v>1</v>
      </c>
      <c r="H1312">
        <f t="shared" si="315"/>
        <v>3420.53</v>
      </c>
      <c r="K1312">
        <f t="shared" si="316"/>
        <v>1.0850052968832639E-5</v>
      </c>
      <c r="L1312">
        <v>400</v>
      </c>
      <c r="M1312" t="s">
        <v>14</v>
      </c>
      <c r="N1312">
        <f t="shared" si="317"/>
        <v>1.0850052968832639E-5</v>
      </c>
      <c r="P1312">
        <f>IF(N1312&gt;O1310,"ND",IF(N1312&lt;O1311,"ND",N1312))</f>
        <v>1.0850052968832639E-5</v>
      </c>
    </row>
    <row r="1313" spans="1:19">
      <c r="A1313">
        <v>222307.29</v>
      </c>
      <c r="B1313">
        <v>9163.09</v>
      </c>
      <c r="D1313">
        <f t="shared" si="313"/>
        <v>9163.09</v>
      </c>
      <c r="E1313">
        <v>400</v>
      </c>
      <c r="F1313" t="s">
        <v>14</v>
      </c>
      <c r="G1313">
        <f t="shared" si="314"/>
        <v>1</v>
      </c>
      <c r="H1313">
        <f t="shared" si="315"/>
        <v>9163.09</v>
      </c>
      <c r="K1313">
        <f t="shared" si="316"/>
        <v>2.9065674576214993E-5</v>
      </c>
      <c r="L1313">
        <v>400</v>
      </c>
      <c r="M1313" t="s">
        <v>14</v>
      </c>
      <c r="N1313">
        <f t="shared" si="317"/>
        <v>2.9065674576214993E-5</v>
      </c>
      <c r="P1313">
        <f>IF(N1313&gt;O1310,"ND",IF(N1313&lt;O1311,"ND",N1313))</f>
        <v>2.9065674576214993E-5</v>
      </c>
    </row>
    <row r="1314" spans="1:19">
      <c r="A1314">
        <v>292897.09999999998</v>
      </c>
      <c r="B1314">
        <v>166527.88</v>
      </c>
      <c r="D1314">
        <f t="shared" si="313"/>
        <v>166527.88</v>
      </c>
      <c r="E1314">
        <v>50</v>
      </c>
      <c r="F1314" t="s">
        <v>14</v>
      </c>
      <c r="G1314">
        <f t="shared" si="314"/>
        <v>1</v>
      </c>
      <c r="H1314">
        <f t="shared" si="315"/>
        <v>166527.88</v>
      </c>
      <c r="K1314">
        <f t="shared" si="316"/>
        <v>5.2823285244900809E-4</v>
      </c>
      <c r="L1314">
        <v>50</v>
      </c>
      <c r="M1314" t="s">
        <v>14</v>
      </c>
      <c r="N1314">
        <f t="shared" si="317"/>
        <v>5.2823285244900809E-4</v>
      </c>
      <c r="O1314">
        <f>AVERAGE(N1314:N1319)</f>
        <v>6.5798025134898022E-4</v>
      </c>
      <c r="P1314">
        <f>IF(N1314&gt;O1316,"ND",IF(N1314&lt;O1317,"ND",N1314))</f>
        <v>5.2823285244900809E-4</v>
      </c>
      <c r="Q1314">
        <f>AVERAGE(P1314:P1319)</f>
        <v>6.5798025134898022E-4</v>
      </c>
      <c r="R1314">
        <f t="shared" si="312"/>
        <v>50</v>
      </c>
      <c r="S1314">
        <f t="shared" si="318"/>
        <v>1314</v>
      </c>
    </row>
    <row r="1315" spans="1:19">
      <c r="A1315">
        <v>272575.35999999999</v>
      </c>
      <c r="B1315">
        <v>182771.18</v>
      </c>
      <c r="D1315">
        <f t="shared" si="313"/>
        <v>182771.18</v>
      </c>
      <c r="E1315">
        <v>50</v>
      </c>
      <c r="F1315" t="s">
        <v>14</v>
      </c>
      <c r="G1315">
        <f t="shared" si="314"/>
        <v>1</v>
      </c>
      <c r="H1315">
        <f t="shared" si="315"/>
        <v>182771.18</v>
      </c>
      <c r="K1315">
        <f t="shared" si="316"/>
        <v>5.7975722597844329E-4</v>
      </c>
      <c r="L1315">
        <v>50</v>
      </c>
      <c r="M1315" t="s">
        <v>14</v>
      </c>
      <c r="N1315">
        <f t="shared" si="317"/>
        <v>5.7975722597844329E-4</v>
      </c>
      <c r="O1315">
        <f>STDEV(N1314:N1319)</f>
        <v>8.6982187506644626E-5</v>
      </c>
      <c r="P1315">
        <f>IF(N1315&gt;O1316,"ND",IF(N1315&lt;O1317,"ND",N1315))</f>
        <v>5.7975722597844329E-4</v>
      </c>
    </row>
    <row r="1316" spans="1:19">
      <c r="A1316">
        <v>289430.68</v>
      </c>
      <c r="B1316">
        <v>209808.15</v>
      </c>
      <c r="D1316">
        <f t="shared" si="313"/>
        <v>209808.15</v>
      </c>
      <c r="E1316">
        <v>50</v>
      </c>
      <c r="F1316" t="s">
        <v>14</v>
      </c>
      <c r="G1316">
        <f t="shared" si="314"/>
        <v>1</v>
      </c>
      <c r="H1316">
        <f t="shared" si="315"/>
        <v>209808.15</v>
      </c>
      <c r="K1316">
        <f t="shared" si="316"/>
        <v>6.6551953667787851E-4</v>
      </c>
      <c r="L1316">
        <v>50</v>
      </c>
      <c r="M1316" t="s">
        <v>14</v>
      </c>
      <c r="N1316">
        <f t="shared" si="317"/>
        <v>6.6551953667787851E-4</v>
      </c>
      <c r="O1316">
        <f>O1314+(O1315*1.89)</f>
        <v>8.2237658573653858E-4</v>
      </c>
      <c r="P1316">
        <f>IF(N1316&gt;O1316,"ND",IF(N1316&lt;O1317,"ND",N1316))</f>
        <v>6.6551953667787851E-4</v>
      </c>
    </row>
    <row r="1317" spans="1:19">
      <c r="A1317">
        <v>284340.33</v>
      </c>
      <c r="B1317">
        <v>219068</v>
      </c>
      <c r="D1317">
        <f t="shared" si="313"/>
        <v>219068</v>
      </c>
      <c r="E1317">
        <v>50</v>
      </c>
      <c r="F1317" t="s">
        <v>14</v>
      </c>
      <c r="G1317">
        <f t="shared" si="314"/>
        <v>1</v>
      </c>
      <c r="H1317">
        <f t="shared" si="315"/>
        <v>219068</v>
      </c>
      <c r="K1317">
        <f t="shared" si="316"/>
        <v>6.9489213770270364E-4</v>
      </c>
      <c r="L1317">
        <v>50</v>
      </c>
      <c r="M1317" t="s">
        <v>14</v>
      </c>
      <c r="N1317">
        <f t="shared" si="317"/>
        <v>6.9489213770270364E-4</v>
      </c>
      <c r="O1317">
        <f>O1314-(O1315*1.89)</f>
        <v>4.9358391696142185E-4</v>
      </c>
      <c r="P1317">
        <f>IF(N1317&gt;O1316,"ND",IF(N1317&lt;O1317,"ND",N1317))</f>
        <v>6.9489213770270364E-4</v>
      </c>
    </row>
    <row r="1318" spans="1:19">
      <c r="A1318">
        <v>287657.86</v>
      </c>
      <c r="B1318">
        <v>235293.75</v>
      </c>
      <c r="D1318">
        <f t="shared" si="313"/>
        <v>235293.75</v>
      </c>
      <c r="E1318">
        <v>50</v>
      </c>
      <c r="F1318" t="s">
        <v>14</v>
      </c>
      <c r="G1318">
        <f t="shared" si="314"/>
        <v>1</v>
      </c>
      <c r="H1318">
        <f t="shared" si="315"/>
        <v>235293.75</v>
      </c>
      <c r="K1318">
        <f t="shared" si="316"/>
        <v>7.4636084195585622E-4</v>
      </c>
      <c r="L1318">
        <v>50</v>
      </c>
      <c r="M1318" t="s">
        <v>14</v>
      </c>
      <c r="N1318">
        <f t="shared" si="317"/>
        <v>7.4636084195585622E-4</v>
      </c>
      <c r="P1318">
        <f>IF(N1318&gt;O1316,"ND",IF(N1318&lt;O1317,"ND",N1318))</f>
        <v>7.4636084195585622E-4</v>
      </c>
    </row>
    <row r="1319" spans="1:19">
      <c r="A1319">
        <v>291418.86</v>
      </c>
      <c r="B1319">
        <v>231119.17</v>
      </c>
      <c r="D1319">
        <f t="shared" si="313"/>
        <v>231119.17</v>
      </c>
      <c r="E1319">
        <v>50</v>
      </c>
      <c r="F1319" t="s">
        <v>14</v>
      </c>
      <c r="G1319">
        <f t="shared" si="314"/>
        <v>1</v>
      </c>
      <c r="H1319">
        <f t="shared" si="315"/>
        <v>231119.17</v>
      </c>
      <c r="K1319">
        <f t="shared" si="316"/>
        <v>7.3311891332999144E-4</v>
      </c>
      <c r="L1319">
        <v>50</v>
      </c>
      <c r="M1319" t="s">
        <v>14</v>
      </c>
      <c r="N1319">
        <f t="shared" si="317"/>
        <v>7.3311891332999144E-4</v>
      </c>
      <c r="P1319">
        <f>IF(N1319&gt;O1316,"ND",IF(N1319&lt;O1317,"ND",N1319))</f>
        <v>7.3311891332999144E-4</v>
      </c>
    </row>
    <row r="1320" spans="1:19">
      <c r="A1320">
        <v>246276.54</v>
      </c>
      <c r="B1320">
        <v>0</v>
      </c>
      <c r="D1320">
        <f t="shared" si="313"/>
        <v>0</v>
      </c>
      <c r="E1320">
        <v>307</v>
      </c>
      <c r="F1320" t="s">
        <v>14</v>
      </c>
      <c r="G1320">
        <f t="shared" si="314"/>
        <v>1</v>
      </c>
      <c r="H1320">
        <f t="shared" si="315"/>
        <v>0</v>
      </c>
      <c r="K1320">
        <f t="shared" si="316"/>
        <v>0</v>
      </c>
      <c r="L1320">
        <v>307</v>
      </c>
      <c r="M1320" t="s">
        <v>14</v>
      </c>
      <c r="N1320">
        <f t="shared" si="317"/>
        <v>0</v>
      </c>
      <c r="O1320">
        <f>AVERAGE(N1320:N1325)</f>
        <v>1.1189577400116861E-6</v>
      </c>
      <c r="P1320">
        <f>IF(N1320&gt;O1322,"ND",IF(N1320&lt;O1323,"ND",N1320))</f>
        <v>0</v>
      </c>
      <c r="Q1320">
        <f>AVERAGE(P1320:P1325)</f>
        <v>2.2010775391746218E-7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296279.73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2.2453011999168129E-6</v>
      </c>
      <c r="P1321">
        <f>IF(N1321&gt;O1322,"ND",IF(N1321&lt;O1323,"ND",N1321))</f>
        <v>0</v>
      </c>
    </row>
    <row r="1322" spans="1:19">
      <c r="A1322">
        <v>289228.90000000002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5.3625770078544625E-6</v>
      </c>
      <c r="P1322">
        <f>IF(N1322&gt;O1322,"ND",IF(N1322&lt;O1323,"ND",N1322))</f>
        <v>0</v>
      </c>
    </row>
    <row r="1323" spans="1:19">
      <c r="A1323">
        <v>294757.5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-3.1246615278310907E-6</v>
      </c>
      <c r="P1323">
        <f>IF(N1323&gt;O1322,"ND",IF(N1323&lt;O1323,"ND",N1323))</f>
        <v>0</v>
      </c>
    </row>
    <row r="1324" spans="1:19">
      <c r="A1324">
        <v>273567.98</v>
      </c>
      <c r="B1324">
        <v>1769.59</v>
      </c>
      <c r="D1324">
        <f t="shared" si="313"/>
        <v>1769.59</v>
      </c>
      <c r="E1324">
        <v>307</v>
      </c>
      <c r="F1324" t="s">
        <v>14</v>
      </c>
      <c r="G1324">
        <f t="shared" si="314"/>
        <v>1</v>
      </c>
      <c r="H1324">
        <f t="shared" si="315"/>
        <v>1769.59</v>
      </c>
      <c r="K1324">
        <f t="shared" si="316"/>
        <v>5.6132076704828054E-6</v>
      </c>
      <c r="L1324">
        <v>307</v>
      </c>
      <c r="M1324" t="s">
        <v>14</v>
      </c>
      <c r="N1324">
        <f t="shared" si="317"/>
        <v>5.6132076704828054E-6</v>
      </c>
      <c r="P1324" t="str">
        <f>IF(N1324&gt;O1322,"ND",IF(N1324&lt;O1323,"ND",N1324))</f>
        <v>ND</v>
      </c>
    </row>
    <row r="1325" spans="1:19">
      <c r="A1325">
        <v>256119.25</v>
      </c>
      <c r="B1325">
        <v>346.95</v>
      </c>
      <c r="D1325">
        <f t="shared" si="313"/>
        <v>346.95</v>
      </c>
      <c r="E1325">
        <v>307</v>
      </c>
      <c r="F1325" t="s">
        <v>14</v>
      </c>
      <c r="G1325">
        <f t="shared" si="314"/>
        <v>1</v>
      </c>
      <c r="H1325">
        <f t="shared" si="315"/>
        <v>346.95</v>
      </c>
      <c r="K1325">
        <f t="shared" si="316"/>
        <v>1.1005387695873108E-6</v>
      </c>
      <c r="L1325">
        <v>307</v>
      </c>
      <c r="M1325" t="s">
        <v>14</v>
      </c>
      <c r="N1325">
        <f t="shared" si="317"/>
        <v>1.1005387695873108E-6</v>
      </c>
      <c r="P1325">
        <f>IF(N1325&gt;O1322,"ND",IF(N1325&lt;O1323,"ND",N1325))</f>
        <v>1.1005387695873108E-6</v>
      </c>
    </row>
    <row r="1326" spans="1:19">
      <c r="A1326">
        <v>328113.21000000002</v>
      </c>
      <c r="B1326">
        <v>2856.15</v>
      </c>
      <c r="D1326">
        <f t="shared" si="313"/>
        <v>2856.15</v>
      </c>
      <c r="E1326">
        <v>48</v>
      </c>
      <c r="F1326" t="s">
        <v>14</v>
      </c>
      <c r="G1326">
        <f t="shared" si="314"/>
        <v>1</v>
      </c>
      <c r="H1326">
        <f t="shared" si="315"/>
        <v>2856.15</v>
      </c>
      <c r="K1326">
        <f t="shared" si="316"/>
        <v>9.0598178606623366E-6</v>
      </c>
      <c r="L1326">
        <v>48</v>
      </c>
      <c r="M1326" t="s">
        <v>14</v>
      </c>
      <c r="N1326">
        <f t="shared" si="317"/>
        <v>9.0598178606623366E-6</v>
      </c>
      <c r="O1326">
        <f>AVERAGE(N1326:N1331)</f>
        <v>1.077465889959555E-5</v>
      </c>
      <c r="P1326">
        <f>IF(N1326&gt;O1328,"ND",IF(N1326&lt;O1329,"ND",N1326))</f>
        <v>9.0598178606623366E-6</v>
      </c>
      <c r="Q1326">
        <f>AVERAGE(P1326:P1331)</f>
        <v>1.077465889959555E-5</v>
      </c>
      <c r="R1326">
        <f t="shared" si="319"/>
        <v>48</v>
      </c>
      <c r="S1326">
        <f t="shared" si="318"/>
        <v>1326</v>
      </c>
    </row>
    <row r="1327" spans="1:19">
      <c r="A1327">
        <v>344258.12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1.2331577103131279E-5</v>
      </c>
      <c r="P1327">
        <f>IF(N1327&gt;O1328,"ND",IF(N1327&lt;O1329,"ND",N1327))</f>
        <v>0</v>
      </c>
    </row>
    <row r="1328" spans="1:19">
      <c r="A1328">
        <v>359007.79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3.4081339624513667E-5</v>
      </c>
      <c r="P1328">
        <f>IF(N1328&gt;O1328,"ND",IF(N1328&lt;O1329,"ND",N1328))</f>
        <v>0</v>
      </c>
    </row>
    <row r="1329" spans="1:19">
      <c r="A1329">
        <v>357060.18</v>
      </c>
      <c r="B1329">
        <v>1803.26</v>
      </c>
      <c r="D1329">
        <f t="shared" si="313"/>
        <v>1803.26</v>
      </c>
      <c r="E1329">
        <v>48</v>
      </c>
      <c r="F1329" t="s">
        <v>14</v>
      </c>
      <c r="G1329">
        <f t="shared" si="314"/>
        <v>1</v>
      </c>
      <c r="H1329">
        <f t="shared" si="315"/>
        <v>1803.26</v>
      </c>
      <c r="K1329">
        <f t="shared" si="316"/>
        <v>5.7200102079435487E-6</v>
      </c>
      <c r="L1329">
        <v>48</v>
      </c>
      <c r="M1329" t="s">
        <v>14</v>
      </c>
      <c r="N1329">
        <f t="shared" si="317"/>
        <v>5.7200102079435487E-6</v>
      </c>
      <c r="O1329">
        <f>O1326-(O1327*1.89)</f>
        <v>-1.2532021825322565E-5</v>
      </c>
      <c r="P1329">
        <f>IF(N1329&gt;O1328,"ND",IF(N1329&lt;O1329,"ND",N1329))</f>
        <v>5.7200102079435487E-6</v>
      </c>
    </row>
    <row r="1330" spans="1:19">
      <c r="A1330">
        <v>358051.25</v>
      </c>
      <c r="B1330">
        <v>5646.1</v>
      </c>
      <c r="D1330">
        <f t="shared" si="313"/>
        <v>5646.1</v>
      </c>
      <c r="E1330">
        <v>48</v>
      </c>
      <c r="F1330" t="s">
        <v>14</v>
      </c>
      <c r="G1330">
        <f t="shared" si="314"/>
        <v>1</v>
      </c>
      <c r="H1330">
        <f t="shared" si="315"/>
        <v>5646.1</v>
      </c>
      <c r="K1330">
        <f t="shared" si="316"/>
        <v>1.7909646770332658E-5</v>
      </c>
      <c r="L1330">
        <v>48</v>
      </c>
      <c r="M1330" t="s">
        <v>14</v>
      </c>
      <c r="N1330">
        <f t="shared" si="317"/>
        <v>1.7909646770332658E-5</v>
      </c>
      <c r="P1330">
        <f>IF(N1330&gt;O1328,"ND",IF(N1330&lt;O1329,"ND",N1330))</f>
        <v>1.7909646770332658E-5</v>
      </c>
    </row>
    <row r="1331" spans="1:19">
      <c r="A1331">
        <v>331726.90999999997</v>
      </c>
      <c r="B1331">
        <v>10075.06</v>
      </c>
      <c r="D1331">
        <f t="shared" si="313"/>
        <v>10075.06</v>
      </c>
      <c r="E1331">
        <v>48</v>
      </c>
      <c r="F1331" t="s">
        <v>14</v>
      </c>
      <c r="G1331">
        <f t="shared" si="314"/>
        <v>1</v>
      </c>
      <c r="H1331">
        <f t="shared" si="315"/>
        <v>10075.06</v>
      </c>
      <c r="K1331">
        <f t="shared" si="316"/>
        <v>3.1958478558634765E-5</v>
      </c>
      <c r="L1331">
        <v>48</v>
      </c>
      <c r="M1331" t="s">
        <v>14</v>
      </c>
      <c r="N1331">
        <f t="shared" si="317"/>
        <v>3.1958478558634765E-5</v>
      </c>
      <c r="P1331">
        <f>IF(N1331&gt;O1328,"ND",IF(N1331&lt;O1329,"ND",N1331))</f>
        <v>3.1958478558634765E-5</v>
      </c>
    </row>
    <row r="1332" spans="1:19">
      <c r="A1332">
        <v>273601.59999999998</v>
      </c>
      <c r="B1332">
        <v>3078.29</v>
      </c>
      <c r="D1332">
        <f t="shared" si="313"/>
        <v>3078.29</v>
      </c>
      <c r="E1332">
        <v>303</v>
      </c>
      <c r="F1332" t="s">
        <v>14</v>
      </c>
      <c r="G1332">
        <f t="shared" si="314"/>
        <v>1</v>
      </c>
      <c r="H1332">
        <f t="shared" si="315"/>
        <v>3078.29</v>
      </c>
      <c r="K1332">
        <f t="shared" si="316"/>
        <v>9.7644545007434018E-6</v>
      </c>
      <c r="L1332">
        <v>303</v>
      </c>
      <c r="M1332" t="s">
        <v>14</v>
      </c>
      <c r="N1332">
        <f t="shared" si="317"/>
        <v>9.7644545007434018E-6</v>
      </c>
      <c r="O1332">
        <f>AVERAGE(N1332:N1337)</f>
        <v>1.1205839384337692E-5</v>
      </c>
      <c r="P1332">
        <f>IF(N1332&gt;O1334,"ND",IF(N1332&lt;O1335,"ND",N1332))</f>
        <v>9.7644545007434018E-6</v>
      </c>
      <c r="Q1332">
        <f>AVERAGE(P1332:P1337)</f>
        <v>1.1205839384337692E-5</v>
      </c>
      <c r="R1332">
        <f t="shared" si="319"/>
        <v>303</v>
      </c>
      <c r="S1332">
        <f t="shared" si="318"/>
        <v>1332</v>
      </c>
    </row>
    <row r="1333" spans="1:19">
      <c r="A1333">
        <v>270043.18</v>
      </c>
      <c r="B1333">
        <v>3906.23</v>
      </c>
      <c r="D1333">
        <f t="shared" si="313"/>
        <v>3906.23</v>
      </c>
      <c r="E1333">
        <v>303</v>
      </c>
      <c r="F1333" t="s">
        <v>14</v>
      </c>
      <c r="G1333">
        <f t="shared" si="314"/>
        <v>1</v>
      </c>
      <c r="H1333">
        <f t="shared" si="315"/>
        <v>3906.23</v>
      </c>
      <c r="K1333">
        <f t="shared" si="316"/>
        <v>1.2390712085098836E-5</v>
      </c>
      <c r="L1333">
        <v>303</v>
      </c>
      <c r="M1333" t="s">
        <v>14</v>
      </c>
      <c r="N1333">
        <f t="shared" si="317"/>
        <v>1.2390712085098836E-5</v>
      </c>
      <c r="O1333">
        <f>STDEV(N1332:N1337)</f>
        <v>5.0020299898263145E-6</v>
      </c>
      <c r="P1333">
        <f>IF(N1333&gt;O1334,"ND",IF(N1333&lt;O1335,"ND",N1333))</f>
        <v>1.2390712085098836E-5</v>
      </c>
    </row>
    <row r="1334" spans="1:19">
      <c r="A1334">
        <v>298265.78000000003</v>
      </c>
      <c r="B1334">
        <v>4459.68</v>
      </c>
      <c r="D1334">
        <f t="shared" si="313"/>
        <v>4459.68</v>
      </c>
      <c r="E1334">
        <v>303</v>
      </c>
      <c r="F1334" t="s">
        <v>14</v>
      </c>
      <c r="G1334">
        <f t="shared" si="314"/>
        <v>1</v>
      </c>
      <c r="H1334">
        <f t="shared" si="315"/>
        <v>4459.68</v>
      </c>
      <c r="K1334">
        <f t="shared" si="316"/>
        <v>1.4146276812085714E-5</v>
      </c>
      <c r="L1334">
        <v>303</v>
      </c>
      <c r="M1334" t="s">
        <v>14</v>
      </c>
      <c r="N1334">
        <f t="shared" si="317"/>
        <v>1.4146276812085714E-5</v>
      </c>
      <c r="O1334">
        <f>O1332+(O1333*1.89)</f>
        <v>2.0659676065109426E-5</v>
      </c>
      <c r="P1334">
        <f>IF(N1334&gt;O1334,"ND",IF(N1334&lt;O1335,"ND",N1334))</f>
        <v>1.4146276812085714E-5</v>
      </c>
    </row>
    <row r="1335" spans="1:19">
      <c r="A1335">
        <v>374358.35</v>
      </c>
      <c r="B1335">
        <v>3892.95</v>
      </c>
      <c r="D1335">
        <f t="shared" si="313"/>
        <v>3892.95</v>
      </c>
      <c r="E1335">
        <v>303</v>
      </c>
      <c r="F1335" t="s">
        <v>14</v>
      </c>
      <c r="G1335">
        <f t="shared" si="314"/>
        <v>1</v>
      </c>
      <c r="H1335">
        <f t="shared" si="315"/>
        <v>3892.95</v>
      </c>
      <c r="K1335">
        <f t="shared" si="316"/>
        <v>1.2348587413359048E-5</v>
      </c>
      <c r="L1335">
        <v>303</v>
      </c>
      <c r="M1335" t="s">
        <v>14</v>
      </c>
      <c r="N1335">
        <f t="shared" si="317"/>
        <v>1.2348587413359048E-5</v>
      </c>
      <c r="O1335">
        <f>O1332-(O1333*1.89)</f>
        <v>1.7520027035659574E-6</v>
      </c>
      <c r="P1335">
        <f>IF(N1335&gt;O1334,"ND",IF(N1335&lt;O1335,"ND",N1335))</f>
        <v>1.2348587413359048E-5</v>
      </c>
    </row>
    <row r="1336" spans="1:19">
      <c r="A1336">
        <v>390160.09</v>
      </c>
      <c r="B1336">
        <v>5206.62</v>
      </c>
      <c r="D1336">
        <f t="shared" si="313"/>
        <v>5206.62</v>
      </c>
      <c r="E1336">
        <v>303</v>
      </c>
      <c r="F1336" t="s">
        <v>14</v>
      </c>
      <c r="G1336">
        <f t="shared" si="314"/>
        <v>1</v>
      </c>
      <c r="H1336">
        <f t="shared" si="315"/>
        <v>5206.62</v>
      </c>
      <c r="K1336">
        <f t="shared" si="316"/>
        <v>1.6515599275136717E-5</v>
      </c>
      <c r="L1336">
        <v>303</v>
      </c>
      <c r="M1336" t="s">
        <v>14</v>
      </c>
      <c r="N1336">
        <f t="shared" si="317"/>
        <v>1.6515599275136717E-5</v>
      </c>
      <c r="P1336">
        <f>IF(N1336&gt;O1334,"ND",IF(N1336&lt;O1335,"ND",N1336))</f>
        <v>1.6515599275136717E-5</v>
      </c>
    </row>
    <row r="1337" spans="1:19">
      <c r="A1337">
        <v>434126.22</v>
      </c>
      <c r="B1337">
        <v>652.39</v>
      </c>
      <c r="D1337">
        <f t="shared" si="313"/>
        <v>652.39</v>
      </c>
      <c r="E1337">
        <v>303</v>
      </c>
      <c r="F1337" t="s">
        <v>14</v>
      </c>
      <c r="G1337">
        <f t="shared" si="314"/>
        <v>1</v>
      </c>
      <c r="H1337">
        <f t="shared" si="315"/>
        <v>652.39</v>
      </c>
      <c r="K1337">
        <f t="shared" si="316"/>
        <v>2.0694062196024376E-6</v>
      </c>
      <c r="L1337">
        <v>303</v>
      </c>
      <c r="M1337" t="s">
        <v>14</v>
      </c>
      <c r="N1337">
        <f t="shared" si="317"/>
        <v>2.0694062196024376E-6</v>
      </c>
      <c r="P1337">
        <f>IF(N1337&gt;O1334,"ND",IF(N1337&lt;O1335,"ND",N1337))</f>
        <v>2.0694062196024376E-6</v>
      </c>
    </row>
    <row r="1338" spans="1:19">
      <c r="A1338">
        <v>566991.37</v>
      </c>
      <c r="B1338">
        <v>64.78</v>
      </c>
      <c r="D1338">
        <f t="shared" si="313"/>
        <v>64.78</v>
      </c>
      <c r="E1338">
        <v>47</v>
      </c>
      <c r="F1338" t="s">
        <v>14</v>
      </c>
      <c r="G1338">
        <f t="shared" si="314"/>
        <v>1</v>
      </c>
      <c r="H1338">
        <f t="shared" si="315"/>
        <v>64.78</v>
      </c>
      <c r="K1338">
        <f t="shared" si="316"/>
        <v>2.0548465627285198E-7</v>
      </c>
      <c r="L1338">
        <v>47</v>
      </c>
      <c r="M1338" t="s">
        <v>14</v>
      </c>
      <c r="N1338">
        <f t="shared" si="317"/>
        <v>2.0548465627285198E-7</v>
      </c>
      <c r="O1338">
        <f>AVERAGE(N1338:N1343)</f>
        <v>6.166897570162962E-6</v>
      </c>
      <c r="P1338">
        <f>IF(N1338&gt;O1340,"ND",IF(N1338&lt;O1341,"ND",N1338))</f>
        <v>2.0548465627285198E-7</v>
      </c>
      <c r="Q1338">
        <f>AVERAGE(P1338:P1343)</f>
        <v>6.166897570162962E-6</v>
      </c>
      <c r="R1338">
        <f t="shared" si="319"/>
        <v>47</v>
      </c>
      <c r="S1338">
        <f t="shared" si="318"/>
        <v>1338</v>
      </c>
    </row>
    <row r="1339" spans="1:19">
      <c r="A1339">
        <v>573863</v>
      </c>
      <c r="B1339">
        <v>3368.61</v>
      </c>
      <c r="D1339">
        <f t="shared" si="313"/>
        <v>3368.61</v>
      </c>
      <c r="E1339">
        <v>47</v>
      </c>
      <c r="F1339" t="s">
        <v>14</v>
      </c>
      <c r="G1339">
        <f t="shared" si="314"/>
        <v>1</v>
      </c>
      <c r="H1339">
        <f t="shared" si="315"/>
        <v>3368.61</v>
      </c>
      <c r="K1339">
        <f t="shared" si="316"/>
        <v>1.0685360728115034E-5</v>
      </c>
      <c r="L1339">
        <v>47</v>
      </c>
      <c r="M1339" t="s">
        <v>14</v>
      </c>
      <c r="N1339">
        <f t="shared" si="317"/>
        <v>1.0685360728115034E-5</v>
      </c>
      <c r="O1339">
        <f>STDEV(N1338:N1343)</f>
        <v>4.7680092589866954E-6</v>
      </c>
      <c r="P1339">
        <f>IF(N1339&gt;O1340,"ND",IF(N1339&lt;O1341,"ND",N1339))</f>
        <v>1.0685360728115034E-5</v>
      </c>
    </row>
    <row r="1340" spans="1:19">
      <c r="A1340">
        <v>564735.9</v>
      </c>
      <c r="B1340">
        <v>2762.43</v>
      </c>
      <c r="D1340">
        <f t="shared" si="313"/>
        <v>2762.43</v>
      </c>
      <c r="E1340">
        <v>47</v>
      </c>
      <c r="F1340" t="s">
        <v>14</v>
      </c>
      <c r="G1340">
        <f t="shared" si="314"/>
        <v>1</v>
      </c>
      <c r="H1340">
        <f t="shared" si="315"/>
        <v>2762.43</v>
      </c>
      <c r="K1340">
        <f t="shared" si="316"/>
        <v>8.7625344091975062E-6</v>
      </c>
      <c r="L1340">
        <v>47</v>
      </c>
      <c r="M1340" t="s">
        <v>14</v>
      </c>
      <c r="N1340">
        <f t="shared" si="317"/>
        <v>8.7625344091975062E-6</v>
      </c>
      <c r="O1340">
        <f>O1338+(O1339*1.89)</f>
        <v>1.5178435069647815E-5</v>
      </c>
      <c r="P1340">
        <f>IF(N1340&gt;O1340,"ND",IF(N1340&lt;O1341,"ND",N1340))</f>
        <v>8.7625344091975062E-6</v>
      </c>
    </row>
    <row r="1341" spans="1:19">
      <c r="A1341">
        <v>568759.22</v>
      </c>
      <c r="B1341">
        <v>2597.92</v>
      </c>
      <c r="D1341">
        <f t="shared" si="313"/>
        <v>2597.92</v>
      </c>
      <c r="E1341">
        <v>47</v>
      </c>
      <c r="F1341" t="s">
        <v>14</v>
      </c>
      <c r="G1341">
        <f t="shared" si="314"/>
        <v>1</v>
      </c>
      <c r="H1341">
        <f t="shared" si="315"/>
        <v>2597.92</v>
      </c>
      <c r="K1341">
        <f t="shared" si="316"/>
        <v>8.2407023498667431E-6</v>
      </c>
      <c r="L1341">
        <v>47</v>
      </c>
      <c r="M1341" t="s">
        <v>14</v>
      </c>
      <c r="N1341">
        <f t="shared" si="317"/>
        <v>8.2407023498667431E-6</v>
      </c>
      <c r="O1341">
        <f>O1338-(O1339*1.89)</f>
        <v>-2.8446399293218922E-6</v>
      </c>
      <c r="P1341">
        <f>IF(N1341&gt;O1340,"ND",IF(N1341&lt;O1341,"ND",N1341))</f>
        <v>8.2407023498667431E-6</v>
      </c>
    </row>
    <row r="1342" spans="1:19">
      <c r="A1342">
        <v>552409.18000000005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596284.03</v>
      </c>
      <c r="B1343">
        <v>2871.12</v>
      </c>
      <c r="D1343">
        <f t="shared" si="313"/>
        <v>2871.12</v>
      </c>
      <c r="E1343">
        <v>47</v>
      </c>
      <c r="F1343" t="s">
        <v>14</v>
      </c>
      <c r="G1343">
        <f t="shared" si="314"/>
        <v>1</v>
      </c>
      <c r="H1343">
        <f t="shared" si="315"/>
        <v>2871.12</v>
      </c>
      <c r="K1343">
        <f t="shared" si="316"/>
        <v>9.1073032775256373E-6</v>
      </c>
      <c r="L1343">
        <v>47</v>
      </c>
      <c r="M1343" t="s">
        <v>14</v>
      </c>
      <c r="N1343">
        <f t="shared" si="317"/>
        <v>9.1073032775256373E-6</v>
      </c>
      <c r="P1343">
        <f>IF(N1343&gt;O1340,"ND",IF(N1343&lt;O1341,"ND",N1343))</f>
        <v>9.1073032775256373E-6</v>
      </c>
    </row>
    <row r="1344" spans="1:19">
      <c r="A1344">
        <v>762457.95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5.5429205832864595E-6</v>
      </c>
      <c r="P1344">
        <f>IF(N1344&gt;O1346,"ND",IF(N1344&lt;O1347,"ND",N1344))</f>
        <v>0</v>
      </c>
      <c r="Q1344">
        <f>AVERAGE(P1344:P1349)</f>
        <v>5.5429205832864595E-6</v>
      </c>
      <c r="R1344" t="str">
        <f t="shared" si="319"/>
        <v>F</v>
      </c>
      <c r="S1344">
        <f t="shared" si="318"/>
        <v>1344</v>
      </c>
    </row>
    <row r="1345" spans="1:19">
      <c r="A1345">
        <v>778929.47</v>
      </c>
      <c r="B1345">
        <v>5746.08</v>
      </c>
      <c r="D1345">
        <f t="shared" si="313"/>
        <v>5746.08</v>
      </c>
      <c r="E1345" t="s">
        <v>8</v>
      </c>
      <c r="F1345" t="s">
        <v>14</v>
      </c>
      <c r="G1345">
        <f t="shared" si="314"/>
        <v>1</v>
      </c>
      <c r="H1345">
        <f t="shared" si="315"/>
        <v>5746.08</v>
      </c>
      <c r="K1345">
        <f t="shared" si="316"/>
        <v>1.8226787183024224E-5</v>
      </c>
      <c r="L1345" t="s">
        <v>8</v>
      </c>
      <c r="M1345" t="s">
        <v>14</v>
      </c>
      <c r="N1345">
        <f t="shared" si="317"/>
        <v>1.8226787183024224E-5</v>
      </c>
      <c r="O1345">
        <f>STDEV(N1344:N1349)</f>
        <v>8.0187800603716352E-6</v>
      </c>
      <c r="P1345">
        <f>IF(N1345&gt;O1346,"ND",IF(N1345&lt;O1347,"ND",N1345))</f>
        <v>1.8226787183024224E-5</v>
      </c>
    </row>
    <row r="1346" spans="1:19">
      <c r="A1346">
        <v>658512.19999999995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2.0698414897388849E-5</v>
      </c>
      <c r="P1346">
        <f>IF(N1346&gt;O1346,"ND",IF(N1346&lt;O1347,"ND",N1346))</f>
        <v>0</v>
      </c>
    </row>
    <row r="1347" spans="1:19">
      <c r="A1347">
        <v>602126.25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-9.6125737308159302E-6</v>
      </c>
      <c r="P1347">
        <f>IF(N1347&gt;O1346,"ND",IF(N1347&lt;O1347,"ND",N1347))</f>
        <v>0</v>
      </c>
    </row>
    <row r="1348" spans="1:19">
      <c r="A1348">
        <v>635849.57999999996</v>
      </c>
      <c r="B1348">
        <v>4105.6000000000004</v>
      </c>
      <c r="D1348">
        <f t="shared" ref="D1348:D1411" si="320">IF(A1348&lt;$A$4623,"NA",B1348)</f>
        <v>4105.6000000000004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4105.6000000000004</v>
      </c>
      <c r="K1348">
        <f t="shared" ref="K1348:K1411" si="323">IF(F1348="A",H1348/$J$3,IF(F1348="B",H1348/$J$4,IF(F1348="C",H1348/$J$5,IF(F1348="D",H1348/$J$5))))</f>
        <v>1.3023121407746544E-5</v>
      </c>
      <c r="L1348" t="s">
        <v>8</v>
      </c>
      <c r="M1348" t="s">
        <v>14</v>
      </c>
      <c r="N1348">
        <f t="shared" ref="N1348:N1411" si="324">VALUE(K1348)</f>
        <v>1.3023121407746544E-5</v>
      </c>
      <c r="P1348">
        <f>IF(N1348&gt;O1346,"ND",IF(N1348&lt;O1347,"ND",N1348))</f>
        <v>1.3023121407746544E-5</v>
      </c>
    </row>
    <row r="1349" spans="1:19">
      <c r="A1349">
        <v>666058.30000000005</v>
      </c>
      <c r="B1349">
        <v>632.91</v>
      </c>
      <c r="D1349">
        <f t="shared" si="320"/>
        <v>632.91</v>
      </c>
      <c r="E1349" t="s">
        <v>8</v>
      </c>
      <c r="F1349" t="s">
        <v>14</v>
      </c>
      <c r="G1349">
        <f t="shared" si="321"/>
        <v>1</v>
      </c>
      <c r="H1349">
        <f t="shared" si="322"/>
        <v>632.91</v>
      </c>
      <c r="K1349">
        <f t="shared" si="323"/>
        <v>2.007614908947989E-6</v>
      </c>
      <c r="L1349" t="s">
        <v>8</v>
      </c>
      <c r="M1349" t="s">
        <v>14</v>
      </c>
      <c r="N1349">
        <f t="shared" si="324"/>
        <v>2.007614908947989E-6</v>
      </c>
      <c r="P1349">
        <f>IF(N1349&gt;O1346,"ND",IF(N1349&lt;O1347,"ND",N1349))</f>
        <v>2.007614908947989E-6</v>
      </c>
    </row>
    <row r="1350" spans="1:19">
      <c r="A1350">
        <v>156183.81</v>
      </c>
      <c r="B1350">
        <v>120298.32</v>
      </c>
      <c r="D1350">
        <f t="shared" si="320"/>
        <v>120298.32</v>
      </c>
      <c r="E1350">
        <v>157</v>
      </c>
      <c r="F1350" t="s">
        <v>14</v>
      </c>
      <c r="G1350">
        <f t="shared" si="321"/>
        <v>1</v>
      </c>
      <c r="H1350">
        <f t="shared" si="322"/>
        <v>120298.32</v>
      </c>
      <c r="K1350">
        <f t="shared" si="323"/>
        <v>3.8159090669036055E-4</v>
      </c>
      <c r="L1350">
        <v>157</v>
      </c>
      <c r="M1350" t="s">
        <v>14</v>
      </c>
      <c r="N1350">
        <f t="shared" si="324"/>
        <v>3.8159090669036055E-4</v>
      </c>
      <c r="O1350">
        <f>AVERAGE(N1350:N1355)</f>
        <v>4.327241361480915E-4</v>
      </c>
      <c r="P1350">
        <f>IF(N1350&gt;O1352,"ND",IF(N1350&lt;O1353,"ND",N1350))</f>
        <v>3.8159090669036055E-4</v>
      </c>
      <c r="Q1350">
        <f>AVERAGE(P1350:P1355)</f>
        <v>4.327241361480915E-4</v>
      </c>
      <c r="R1350">
        <f t="shared" si="319"/>
        <v>157</v>
      </c>
      <c r="S1350">
        <f t="shared" si="318"/>
        <v>1350</v>
      </c>
    </row>
    <row r="1351" spans="1:19">
      <c r="A1351">
        <v>147524.69</v>
      </c>
      <c r="B1351">
        <v>125075.48</v>
      </c>
      <c r="D1351">
        <f t="shared" si="320"/>
        <v>125075.48</v>
      </c>
      <c r="E1351">
        <v>157</v>
      </c>
      <c r="F1351" t="s">
        <v>14</v>
      </c>
      <c r="G1351">
        <f t="shared" si="321"/>
        <v>1</v>
      </c>
      <c r="H1351">
        <f t="shared" si="322"/>
        <v>125075.48</v>
      </c>
      <c r="K1351">
        <f t="shared" si="323"/>
        <v>3.9674424229641821E-4</v>
      </c>
      <c r="L1351">
        <v>157</v>
      </c>
      <c r="M1351" t="s">
        <v>14</v>
      </c>
      <c r="N1351">
        <f t="shared" si="324"/>
        <v>3.9674424229641821E-4</v>
      </c>
      <c r="O1351">
        <f>STDEV(N1350:N1355)</f>
        <v>4.3986287725804488E-5</v>
      </c>
      <c r="P1351">
        <f>IF(N1351&gt;O1352,"ND",IF(N1351&lt;O1353,"ND",N1351))</f>
        <v>3.9674424229641821E-4</v>
      </c>
    </row>
    <row r="1352" spans="1:19">
      <c r="A1352">
        <v>144012.04999999999</v>
      </c>
      <c r="B1352">
        <v>133760</v>
      </c>
      <c r="D1352">
        <f t="shared" si="320"/>
        <v>133760</v>
      </c>
      <c r="E1352">
        <v>157</v>
      </c>
      <c r="F1352" t="s">
        <v>14</v>
      </c>
      <c r="G1352">
        <f t="shared" si="321"/>
        <v>1</v>
      </c>
      <c r="H1352">
        <f t="shared" si="322"/>
        <v>133760</v>
      </c>
      <c r="K1352">
        <f t="shared" si="323"/>
        <v>4.242918743911189E-4</v>
      </c>
      <c r="L1352">
        <v>157</v>
      </c>
      <c r="M1352" t="s">
        <v>14</v>
      </c>
      <c r="N1352">
        <f t="shared" si="324"/>
        <v>4.242918743911189E-4</v>
      </c>
      <c r="O1352">
        <f>O1350+(O1351*1.89)</f>
        <v>5.1585821994986193E-4</v>
      </c>
      <c r="P1352">
        <f>IF(N1352&gt;O1352,"ND",IF(N1352&lt;O1353,"ND",N1352))</f>
        <v>4.242918743911189E-4</v>
      </c>
    </row>
    <row r="1353" spans="1:19">
      <c r="A1353">
        <v>155410.91</v>
      </c>
      <c r="B1353">
        <v>137360.81</v>
      </c>
      <c r="D1353">
        <f t="shared" si="320"/>
        <v>137360.81</v>
      </c>
      <c r="E1353">
        <v>157</v>
      </c>
      <c r="F1353" t="s">
        <v>14</v>
      </c>
      <c r="G1353">
        <f t="shared" si="321"/>
        <v>1</v>
      </c>
      <c r="H1353">
        <f t="shared" si="322"/>
        <v>137360.81</v>
      </c>
      <c r="K1353">
        <f t="shared" si="323"/>
        <v>4.3571378246697328E-4</v>
      </c>
      <c r="L1353">
        <v>157</v>
      </c>
      <c r="M1353" t="s">
        <v>14</v>
      </c>
      <c r="N1353">
        <f t="shared" si="324"/>
        <v>4.3571378246697328E-4</v>
      </c>
      <c r="O1353">
        <f>O1350-(O1351*1.89)</f>
        <v>3.4959005234632101E-4</v>
      </c>
      <c r="P1353">
        <f>IF(N1353&gt;O1352,"ND",IF(N1353&lt;O1353,"ND",N1353))</f>
        <v>4.3571378246697328E-4</v>
      </c>
    </row>
    <row r="1354" spans="1:19">
      <c r="A1354">
        <v>178855.6</v>
      </c>
      <c r="B1354">
        <v>142662.35</v>
      </c>
      <c r="D1354">
        <f t="shared" si="320"/>
        <v>142662.35</v>
      </c>
      <c r="E1354">
        <v>157</v>
      </c>
      <c r="F1354" t="s">
        <v>14</v>
      </c>
      <c r="G1354">
        <f t="shared" si="321"/>
        <v>1</v>
      </c>
      <c r="H1354">
        <f t="shared" si="322"/>
        <v>142662.35</v>
      </c>
      <c r="K1354">
        <f t="shared" si="323"/>
        <v>4.5253047163981643E-4</v>
      </c>
      <c r="L1354">
        <v>157</v>
      </c>
      <c r="M1354" t="s">
        <v>14</v>
      </c>
      <c r="N1354">
        <f t="shared" si="324"/>
        <v>4.5253047163981643E-4</v>
      </c>
      <c r="P1354">
        <f>IF(N1354&gt;O1352,"ND",IF(N1354&lt;O1353,"ND",N1354))</f>
        <v>4.5253047163981643E-4</v>
      </c>
    </row>
    <row r="1355" spans="1:19">
      <c r="A1355">
        <v>217302.27</v>
      </c>
      <c r="B1355">
        <v>159352.9</v>
      </c>
      <c r="D1355">
        <f t="shared" si="320"/>
        <v>159352.9</v>
      </c>
      <c r="E1355">
        <v>157</v>
      </c>
      <c r="F1355" t="s">
        <v>14</v>
      </c>
      <c r="G1355">
        <f t="shared" si="321"/>
        <v>1</v>
      </c>
      <c r="H1355">
        <f t="shared" si="322"/>
        <v>159352.9</v>
      </c>
      <c r="K1355">
        <f t="shared" si="323"/>
        <v>5.0547353940386163E-4</v>
      </c>
      <c r="L1355">
        <v>157</v>
      </c>
      <c r="M1355" t="s">
        <v>14</v>
      </c>
      <c r="N1355">
        <f t="shared" si="324"/>
        <v>5.0547353940386163E-4</v>
      </c>
      <c r="P1355">
        <f>IF(N1355&gt;O1352,"ND",IF(N1355&lt;O1353,"ND",N1355))</f>
        <v>5.0547353940386163E-4</v>
      </c>
    </row>
    <row r="1356" spans="1:19">
      <c r="A1356">
        <v>233717.44</v>
      </c>
      <c r="B1356">
        <v>0</v>
      </c>
      <c r="D1356">
        <f t="shared" si="320"/>
        <v>0</v>
      </c>
      <c r="E1356">
        <v>310</v>
      </c>
      <c r="F1356" t="s">
        <v>14</v>
      </c>
      <c r="G1356">
        <f t="shared" si="321"/>
        <v>1</v>
      </c>
      <c r="H1356">
        <f t="shared" si="322"/>
        <v>0</v>
      </c>
      <c r="K1356">
        <f t="shared" si="323"/>
        <v>0</v>
      </c>
      <c r="L1356">
        <v>310</v>
      </c>
      <c r="M1356" t="s">
        <v>14</v>
      </c>
      <c r="N1356">
        <f t="shared" si="324"/>
        <v>0</v>
      </c>
      <c r="O1356">
        <f>AVERAGE(N1356:N1361)</f>
        <v>4.769508861043887E-6</v>
      </c>
      <c r="P1356">
        <f>IF(N1356&gt;O1358,"ND",IF(N1356&lt;O1359,"ND",N1356))</f>
        <v>0</v>
      </c>
      <c r="Q1356">
        <f>AVERAGE(P1356:P1361)</f>
        <v>4.769508861043887E-6</v>
      </c>
      <c r="R1356">
        <f t="shared" si="319"/>
        <v>310</v>
      </c>
      <c r="S1356">
        <f t="shared" si="318"/>
        <v>1356</v>
      </c>
    </row>
    <row r="1357" spans="1:19">
      <c r="A1357">
        <v>220274.5</v>
      </c>
      <c r="B1357">
        <v>3022.15</v>
      </c>
      <c r="D1357">
        <f t="shared" si="320"/>
        <v>3022.15</v>
      </c>
      <c r="E1357">
        <v>310</v>
      </c>
      <c r="F1357" t="s">
        <v>14</v>
      </c>
      <c r="G1357">
        <f t="shared" si="321"/>
        <v>1</v>
      </c>
      <c r="H1357">
        <f t="shared" si="322"/>
        <v>3022.15</v>
      </c>
      <c r="K1357">
        <f t="shared" si="323"/>
        <v>9.5863762574096886E-6</v>
      </c>
      <c r="L1357">
        <v>310</v>
      </c>
      <c r="M1357" t="s">
        <v>14</v>
      </c>
      <c r="N1357">
        <f t="shared" si="324"/>
        <v>9.5863762574096886E-6</v>
      </c>
      <c r="O1357">
        <f>STDEV(N1356:N1361)</f>
        <v>7.9696422090875087E-6</v>
      </c>
      <c r="P1357">
        <f>IF(N1357&gt;O1358,"ND",IF(N1357&lt;O1359,"ND",N1357))</f>
        <v>9.5863762574096886E-6</v>
      </c>
    </row>
    <row r="1358" spans="1:19">
      <c r="A1358">
        <v>197271.74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1.9832132636219278E-5</v>
      </c>
      <c r="P1358">
        <f>IF(N1358&gt;O1358,"ND",IF(N1358&lt;O1359,"ND",N1358))</f>
        <v>0</v>
      </c>
    </row>
    <row r="1359" spans="1:19">
      <c r="A1359">
        <v>185434.79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-1.0293114914131502E-5</v>
      </c>
      <c r="P1359">
        <f>IF(N1359&gt;O1358,"ND",IF(N1359&lt;O1359,"ND",N1359))</f>
        <v>0</v>
      </c>
    </row>
    <row r="1360" spans="1:19">
      <c r="A1360">
        <v>177518.97</v>
      </c>
      <c r="B1360">
        <v>0</v>
      </c>
      <c r="D1360">
        <f t="shared" si="320"/>
        <v>0</v>
      </c>
      <c r="E1360">
        <v>310</v>
      </c>
      <c r="F1360" t="s">
        <v>14</v>
      </c>
      <c r="G1360">
        <f t="shared" si="321"/>
        <v>1</v>
      </c>
      <c r="H1360">
        <f t="shared" si="322"/>
        <v>0</v>
      </c>
      <c r="K1360">
        <f t="shared" si="323"/>
        <v>0</v>
      </c>
      <c r="L1360">
        <v>310</v>
      </c>
      <c r="M1360" t="s">
        <v>14</v>
      </c>
      <c r="N1360">
        <f t="shared" si="324"/>
        <v>0</v>
      </c>
      <c r="P1360">
        <f>IF(N1360&gt;O1358,"ND",IF(N1360&lt;O1359,"ND",N1360))</f>
        <v>0</v>
      </c>
    </row>
    <row r="1361" spans="1:19">
      <c r="A1361">
        <v>193061</v>
      </c>
      <c r="B1361">
        <v>5999.51</v>
      </c>
      <c r="D1361">
        <f t="shared" si="320"/>
        <v>5999.51</v>
      </c>
      <c r="E1361">
        <v>310</v>
      </c>
      <c r="F1361" t="s">
        <v>14</v>
      </c>
      <c r="G1361">
        <f t="shared" si="321"/>
        <v>1</v>
      </c>
      <c r="H1361">
        <f t="shared" si="322"/>
        <v>5999.51</v>
      </c>
      <c r="K1361">
        <f t="shared" si="323"/>
        <v>1.9030676908853632E-5</v>
      </c>
      <c r="L1361">
        <v>310</v>
      </c>
      <c r="M1361" t="s">
        <v>14</v>
      </c>
      <c r="N1361">
        <f t="shared" si="324"/>
        <v>1.9030676908853632E-5</v>
      </c>
      <c r="P1361">
        <f>IF(N1361&gt;O1358,"ND",IF(N1361&lt;O1359,"ND",N1361))</f>
        <v>1.9030676908853632E-5</v>
      </c>
    </row>
    <row r="1362" spans="1:19">
      <c r="A1362">
        <v>245842.14</v>
      </c>
      <c r="B1362">
        <v>4491.4799999999996</v>
      </c>
      <c r="D1362">
        <f t="shared" si="320"/>
        <v>4491.4799999999996</v>
      </c>
      <c r="E1362">
        <v>45</v>
      </c>
      <c r="F1362" t="s">
        <v>14</v>
      </c>
      <c r="G1362">
        <f t="shared" si="321"/>
        <v>1</v>
      </c>
      <c r="H1362">
        <f t="shared" si="322"/>
        <v>4491.4799999999996</v>
      </c>
      <c r="K1362">
        <f t="shared" si="323"/>
        <v>1.4247147637486711E-5</v>
      </c>
      <c r="L1362">
        <v>45</v>
      </c>
      <c r="M1362" t="s">
        <v>14</v>
      </c>
      <c r="N1362">
        <f t="shared" si="324"/>
        <v>1.4247147637486711E-5</v>
      </c>
      <c r="O1362">
        <f>AVERAGE(N1362:N1367)</f>
        <v>3.5187687801113047E-6</v>
      </c>
      <c r="P1362">
        <f>IF(N1362&gt;O1364,"ND",IF(N1362&lt;O1365,"ND",N1362))</f>
        <v>1.4247147637486711E-5</v>
      </c>
      <c r="Q1362">
        <f>AVERAGE(P1362:P1367)</f>
        <v>3.5187687801113047E-6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220939.7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5.9300155766434381E-6</v>
      </c>
      <c r="P1363">
        <f>IF(N1363&gt;O1364,"ND",IF(N1363&lt;O1365,"ND",N1363))</f>
        <v>0</v>
      </c>
    </row>
    <row r="1364" spans="1:19">
      <c r="A1364">
        <v>200223.25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1.4726498219967402E-5</v>
      </c>
      <c r="P1364">
        <f>IF(N1364&gt;O1364,"ND",IF(N1364&lt;O1365,"ND",N1364))</f>
        <v>0</v>
      </c>
    </row>
    <row r="1365" spans="1:19">
      <c r="A1365">
        <v>213620.15</v>
      </c>
      <c r="B1365">
        <v>0</v>
      </c>
      <c r="D1365">
        <f t="shared" si="320"/>
        <v>0</v>
      </c>
      <c r="E1365">
        <v>45</v>
      </c>
      <c r="F1365" t="s">
        <v>14</v>
      </c>
      <c r="G1365">
        <f t="shared" si="321"/>
        <v>1</v>
      </c>
      <c r="H1365">
        <f t="shared" si="322"/>
        <v>0</v>
      </c>
      <c r="K1365">
        <f t="shared" si="323"/>
        <v>0</v>
      </c>
      <c r="L1365">
        <v>45</v>
      </c>
      <c r="M1365" t="s">
        <v>14</v>
      </c>
      <c r="N1365">
        <f t="shared" si="324"/>
        <v>0</v>
      </c>
      <c r="O1365">
        <f>O1362-(O1363*1.89)</f>
        <v>-7.6889606597447919E-6</v>
      </c>
      <c r="P1365">
        <f>IF(N1365&gt;O1364,"ND",IF(N1365&lt;O1365,"ND",N1365))</f>
        <v>0</v>
      </c>
    </row>
    <row r="1366" spans="1:19">
      <c r="A1366">
        <v>210745.68</v>
      </c>
      <c r="B1366">
        <v>2164.37</v>
      </c>
      <c r="D1366">
        <f t="shared" si="320"/>
        <v>2164.37</v>
      </c>
      <c r="E1366">
        <v>45</v>
      </c>
      <c r="F1366" t="s">
        <v>14</v>
      </c>
      <c r="G1366">
        <f t="shared" si="321"/>
        <v>1</v>
      </c>
      <c r="H1366">
        <f t="shared" si="322"/>
        <v>2164.37</v>
      </c>
      <c r="K1366">
        <f t="shared" si="323"/>
        <v>6.8654650431811152E-6</v>
      </c>
      <c r="L1366">
        <v>45</v>
      </c>
      <c r="M1366" t="s">
        <v>14</v>
      </c>
      <c r="N1366">
        <f t="shared" si="324"/>
        <v>6.8654650431811152E-6</v>
      </c>
      <c r="P1366">
        <f>IF(N1366&gt;O1364,"ND",IF(N1366&lt;O1365,"ND",N1366))</f>
        <v>6.8654650431811152E-6</v>
      </c>
    </row>
    <row r="1367" spans="1:19">
      <c r="A1367">
        <v>212094.4</v>
      </c>
      <c r="B1367">
        <v>0</v>
      </c>
      <c r="D1367">
        <f t="shared" si="320"/>
        <v>0</v>
      </c>
      <c r="E1367">
        <v>45</v>
      </c>
      <c r="F1367" t="s">
        <v>14</v>
      </c>
      <c r="G1367">
        <f t="shared" si="321"/>
        <v>1</v>
      </c>
      <c r="H1367">
        <f t="shared" si="322"/>
        <v>0</v>
      </c>
      <c r="K1367">
        <f t="shared" si="323"/>
        <v>0</v>
      </c>
      <c r="L1367">
        <v>45</v>
      </c>
      <c r="M1367" t="s">
        <v>14</v>
      </c>
      <c r="N1367">
        <f t="shared" si="324"/>
        <v>0</v>
      </c>
      <c r="P1367">
        <f>IF(N1367&gt;O1364,"ND",IF(N1367&lt;O1365,"ND",N1367))</f>
        <v>0</v>
      </c>
    </row>
    <row r="1368" spans="1:19">
      <c r="A1368">
        <v>227751.9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1.1053978039492634E-5</v>
      </c>
      <c r="P1368">
        <f>IF(N1368&gt;O1370,"ND",IF(N1368&lt;O1371,"ND",N1368))</f>
        <v>0</v>
      </c>
      <c r="Q1368">
        <f>AVERAGE(P1368:P1373)</f>
        <v>1.1053978039492634E-5</v>
      </c>
      <c r="R1368">
        <f t="shared" si="319"/>
        <v>306</v>
      </c>
      <c r="S1368">
        <f t="shared" si="325"/>
        <v>1368</v>
      </c>
    </row>
    <row r="1369" spans="1:19">
      <c r="A1369">
        <v>225095.08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1.3969926459141962E-5</v>
      </c>
      <c r="P1369">
        <f>IF(N1369&gt;O1370,"ND",IF(N1369&lt;O1371,"ND",N1369))</f>
        <v>0</v>
      </c>
    </row>
    <row r="1370" spans="1:19">
      <c r="A1370">
        <v>241328.85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3.7457139047270941E-5</v>
      </c>
      <c r="P1370">
        <f>IF(N1370&gt;O1370,"ND",IF(N1370&lt;O1371,"ND",N1370))</f>
        <v>0</v>
      </c>
    </row>
    <row r="1371" spans="1:19">
      <c r="A1371">
        <v>239598.62</v>
      </c>
      <c r="B1371">
        <v>6594.79</v>
      </c>
      <c r="D1371">
        <f t="shared" si="320"/>
        <v>6594.79</v>
      </c>
      <c r="E1371">
        <v>306</v>
      </c>
      <c r="F1371" t="s">
        <v>14</v>
      </c>
      <c r="G1371">
        <f t="shared" si="321"/>
        <v>1</v>
      </c>
      <c r="H1371">
        <f t="shared" si="322"/>
        <v>6594.79</v>
      </c>
      <c r="K1371">
        <f t="shared" si="323"/>
        <v>2.0918928007743772E-5</v>
      </c>
      <c r="L1371">
        <v>306</v>
      </c>
      <c r="M1371" t="s">
        <v>14</v>
      </c>
      <c r="N1371">
        <f t="shared" si="324"/>
        <v>2.0918928007743772E-5</v>
      </c>
      <c r="O1371">
        <f>O1368-(O1369*1.89)</f>
        <v>-1.5349182968285676E-5</v>
      </c>
      <c r="P1371">
        <f>IF(N1371&gt;O1370,"ND",IF(N1371&lt;O1371,"ND",N1371))</f>
        <v>2.0918928007743772E-5</v>
      </c>
    </row>
    <row r="1372" spans="1:19">
      <c r="A1372">
        <v>233933.97</v>
      </c>
      <c r="B1372">
        <v>3699.8</v>
      </c>
      <c r="D1372">
        <f t="shared" si="320"/>
        <v>3699.8</v>
      </c>
      <c r="E1372">
        <v>306</v>
      </c>
      <c r="F1372" t="s">
        <v>14</v>
      </c>
      <c r="G1372">
        <f t="shared" si="321"/>
        <v>1</v>
      </c>
      <c r="H1372">
        <f t="shared" si="322"/>
        <v>3699.8</v>
      </c>
      <c r="K1372">
        <f t="shared" si="323"/>
        <v>1.1735908170396694E-5</v>
      </c>
      <c r="L1372">
        <v>306</v>
      </c>
      <c r="M1372" t="s">
        <v>14</v>
      </c>
      <c r="N1372">
        <f t="shared" si="324"/>
        <v>1.1735908170396694E-5</v>
      </c>
      <c r="P1372">
        <f>IF(N1372&gt;O1370,"ND",IF(N1372&lt;O1371,"ND",N1372))</f>
        <v>1.1735908170396694E-5</v>
      </c>
    </row>
    <row r="1373" spans="1:19">
      <c r="A1373">
        <v>254998.46</v>
      </c>
      <c r="B1373">
        <v>10614.32</v>
      </c>
      <c r="D1373">
        <f t="shared" si="320"/>
        <v>10614.32</v>
      </c>
      <c r="E1373">
        <v>306</v>
      </c>
      <c r="F1373" t="s">
        <v>14</v>
      </c>
      <c r="G1373">
        <f t="shared" si="321"/>
        <v>1</v>
      </c>
      <c r="H1373">
        <f t="shared" si="322"/>
        <v>10614.32</v>
      </c>
      <c r="K1373">
        <f t="shared" si="323"/>
        <v>3.3669032058815345E-5</v>
      </c>
      <c r="L1373">
        <v>306</v>
      </c>
      <c r="M1373" t="s">
        <v>14</v>
      </c>
      <c r="N1373">
        <f t="shared" si="324"/>
        <v>3.3669032058815345E-5</v>
      </c>
      <c r="P1373">
        <f>IF(N1373&gt;O1370,"ND",IF(N1373&lt;O1371,"ND",N1373))</f>
        <v>3.3669032058815345E-5</v>
      </c>
    </row>
    <row r="1374" spans="1:19">
      <c r="A1374">
        <v>268217.11</v>
      </c>
      <c r="B1374">
        <v>9712.44</v>
      </c>
      <c r="D1374">
        <f t="shared" si="320"/>
        <v>9712.44</v>
      </c>
      <c r="E1374">
        <v>44</v>
      </c>
      <c r="F1374" t="s">
        <v>14</v>
      </c>
      <c r="G1374">
        <f t="shared" si="321"/>
        <v>1</v>
      </c>
      <c r="H1374">
        <f t="shared" si="322"/>
        <v>9712.44</v>
      </c>
      <c r="K1374">
        <f t="shared" si="323"/>
        <v>3.0808233945209918E-5</v>
      </c>
      <c r="L1374">
        <v>44</v>
      </c>
      <c r="M1374" t="s">
        <v>14</v>
      </c>
      <c r="N1374">
        <f t="shared" si="324"/>
        <v>3.0808233945209918E-5</v>
      </c>
      <c r="O1374">
        <f>AVERAGE(N1374:N1379)</f>
        <v>4.0763148213033842E-5</v>
      </c>
      <c r="P1374">
        <f>IF(N1374&gt;O1376,"ND",IF(N1374&lt;O1377,"ND",N1374))</f>
        <v>3.0808233945209918E-5</v>
      </c>
      <c r="Q1374">
        <f>AVERAGE(P1374:P1379)</f>
        <v>2.0806986767856943E-5</v>
      </c>
      <c r="R1374">
        <f t="shared" si="319"/>
        <v>44</v>
      </c>
      <c r="S1374">
        <f t="shared" si="325"/>
        <v>1374</v>
      </c>
    </row>
    <row r="1375" spans="1:19">
      <c r="A1375">
        <v>267705.71999999997</v>
      </c>
      <c r="B1375">
        <v>0</v>
      </c>
      <c r="D1375">
        <f t="shared" si="320"/>
        <v>0</v>
      </c>
      <c r="E1375">
        <v>44</v>
      </c>
      <c r="F1375" t="s">
        <v>14</v>
      </c>
      <c r="G1375">
        <f t="shared" si="321"/>
        <v>1</v>
      </c>
      <c r="H1375">
        <f t="shared" si="322"/>
        <v>0</v>
      </c>
      <c r="K1375">
        <f t="shared" si="323"/>
        <v>0</v>
      </c>
      <c r="L1375">
        <v>44</v>
      </c>
      <c r="M1375" t="s">
        <v>14</v>
      </c>
      <c r="N1375">
        <f t="shared" si="324"/>
        <v>0</v>
      </c>
      <c r="O1375">
        <f>STDEV(N1374:N1379)</f>
        <v>5.2199527410062088E-5</v>
      </c>
      <c r="P1375">
        <f>IF(N1375&gt;O1376,"ND",IF(N1375&lt;O1377,"ND",N1375))</f>
        <v>0</v>
      </c>
    </row>
    <row r="1376" spans="1:19">
      <c r="A1376">
        <v>262966.3</v>
      </c>
      <c r="B1376">
        <v>44307.14</v>
      </c>
      <c r="D1376">
        <f t="shared" si="320"/>
        <v>44307.14</v>
      </c>
      <c r="E1376">
        <v>44</v>
      </c>
      <c r="F1376" t="s">
        <v>14</v>
      </c>
      <c r="G1376">
        <f t="shared" si="321"/>
        <v>1</v>
      </c>
      <c r="H1376">
        <f t="shared" si="322"/>
        <v>44307.14</v>
      </c>
      <c r="K1376">
        <f t="shared" si="323"/>
        <v>1.4054395543891836E-4</v>
      </c>
      <c r="L1376">
        <v>44</v>
      </c>
      <c r="M1376" t="s">
        <v>14</v>
      </c>
      <c r="N1376">
        <f t="shared" si="324"/>
        <v>1.4054395543891836E-4</v>
      </c>
      <c r="O1376">
        <f>O1374+(O1375*1.89)</f>
        <v>1.3942025501805118E-4</v>
      </c>
      <c r="P1376" t="str">
        <f>IF(N1376&gt;O1376,"ND",IF(N1376&lt;O1377,"ND",N1376))</f>
        <v>ND</v>
      </c>
    </row>
    <row r="1377" spans="1:19">
      <c r="A1377">
        <v>249763.46</v>
      </c>
      <c r="B1377">
        <v>0</v>
      </c>
      <c r="D1377">
        <f t="shared" si="320"/>
        <v>0</v>
      </c>
      <c r="E1377">
        <v>44</v>
      </c>
      <c r="F1377" t="s">
        <v>14</v>
      </c>
      <c r="G1377">
        <f t="shared" si="321"/>
        <v>1</v>
      </c>
      <c r="H1377">
        <f t="shared" si="322"/>
        <v>0</v>
      </c>
      <c r="K1377">
        <f t="shared" si="323"/>
        <v>0</v>
      </c>
      <c r="L1377">
        <v>44</v>
      </c>
      <c r="M1377" t="s">
        <v>14</v>
      </c>
      <c r="N1377">
        <f t="shared" si="324"/>
        <v>0</v>
      </c>
      <c r="O1377">
        <f>O1374-(O1375*1.89)</f>
        <v>-5.7893958591983504E-5</v>
      </c>
      <c r="P1377">
        <f>IF(N1377&gt;O1376,"ND",IF(N1377&lt;O1377,"ND",N1377))</f>
        <v>0</v>
      </c>
    </row>
    <row r="1378" spans="1:19">
      <c r="A1378">
        <v>262694.44</v>
      </c>
      <c r="B1378">
        <v>8304.9599999999991</v>
      </c>
      <c r="D1378">
        <f t="shared" si="320"/>
        <v>8304.9599999999991</v>
      </c>
      <c r="E1378">
        <v>44</v>
      </c>
      <c r="F1378" t="s">
        <v>14</v>
      </c>
      <c r="G1378">
        <f t="shared" si="321"/>
        <v>1</v>
      </c>
      <c r="H1378">
        <f t="shared" si="322"/>
        <v>8304.9599999999991</v>
      </c>
      <c r="K1378">
        <f t="shared" si="323"/>
        <v>2.63436531484993E-5</v>
      </c>
      <c r="L1378">
        <v>44</v>
      </c>
      <c r="M1378" t="s">
        <v>14</v>
      </c>
      <c r="N1378">
        <f t="shared" si="324"/>
        <v>2.63436531484993E-5</v>
      </c>
      <c r="P1378">
        <f>IF(N1378&gt;O1376,"ND",IF(N1378&lt;O1377,"ND",N1378))</f>
        <v>2.63436531484993E-5</v>
      </c>
    </row>
    <row r="1379" spans="1:19">
      <c r="A1379">
        <v>261802.12</v>
      </c>
      <c r="B1379">
        <v>14780.1</v>
      </c>
      <c r="D1379">
        <f t="shared" si="320"/>
        <v>14780.1</v>
      </c>
      <c r="E1379">
        <v>44</v>
      </c>
      <c r="F1379" t="s">
        <v>14</v>
      </c>
      <c r="G1379">
        <f t="shared" si="321"/>
        <v>1</v>
      </c>
      <c r="H1379">
        <f t="shared" si="322"/>
        <v>14780.1</v>
      </c>
      <c r="K1379">
        <f t="shared" si="323"/>
        <v>4.688304674557548E-5</v>
      </c>
      <c r="L1379">
        <v>44</v>
      </c>
      <c r="M1379" t="s">
        <v>14</v>
      </c>
      <c r="N1379">
        <f t="shared" si="324"/>
        <v>4.688304674557548E-5</v>
      </c>
      <c r="P1379">
        <f>IF(N1379&gt;O1376,"ND",IF(N1379&lt;O1377,"ND",N1379))</f>
        <v>4.688304674557548E-5</v>
      </c>
    </row>
    <row r="1380" spans="1:19">
      <c r="A1380">
        <v>513802.65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1.8257228179494818E-5</v>
      </c>
      <c r="P1380">
        <f>IF(N1380&gt;O1382,"ND",IF(N1380&lt;O1383,"ND",N1380))</f>
        <v>0</v>
      </c>
      <c r="Q1380">
        <f>AVERAGE(P1380:P1385)</f>
        <v>6.9753634902516498E-6</v>
      </c>
      <c r="R1380" t="str">
        <f t="shared" si="319"/>
        <v>F</v>
      </c>
      <c r="S1380">
        <f t="shared" si="325"/>
        <v>1380</v>
      </c>
    </row>
    <row r="1381" spans="1:19">
      <c r="A1381">
        <v>513232.68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2.8998307386103539E-5</v>
      </c>
      <c r="P1381">
        <f>IF(N1381&gt;O1382,"ND",IF(N1381&lt;O1383,"ND",N1381))</f>
        <v>0</v>
      </c>
    </row>
    <row r="1382" spans="1:19">
      <c r="A1382">
        <v>566888.91</v>
      </c>
      <c r="B1382">
        <v>1055.1400000000001</v>
      </c>
      <c r="D1382">
        <f t="shared" si="320"/>
        <v>1055.1400000000001</v>
      </c>
      <c r="E1382" t="s">
        <v>8</v>
      </c>
      <c r="F1382" t="s">
        <v>14</v>
      </c>
      <c r="G1382">
        <f t="shared" si="321"/>
        <v>1</v>
      </c>
      <c r="H1382">
        <f t="shared" si="322"/>
        <v>1055.1400000000001</v>
      </c>
      <c r="K1382">
        <f t="shared" si="323"/>
        <v>3.3469447394216897E-6</v>
      </c>
      <c r="L1382" t="s">
        <v>8</v>
      </c>
      <c r="M1382" t="s">
        <v>14</v>
      </c>
      <c r="N1382">
        <f t="shared" si="324"/>
        <v>3.3469447394216897E-6</v>
      </c>
      <c r="O1382">
        <f>O1380+(O1381*1.89)</f>
        <v>7.3064029139230502E-5</v>
      </c>
      <c r="P1382">
        <f>IF(N1382&gt;O1382,"ND",IF(N1382&lt;O1383,"ND",N1382))</f>
        <v>3.3469447394216897E-6</v>
      </c>
    </row>
    <row r="1383" spans="1:19">
      <c r="A1383">
        <v>657006.18000000005</v>
      </c>
      <c r="B1383">
        <v>23538.98</v>
      </c>
      <c r="D1383">
        <f t="shared" si="320"/>
        <v>23538.98</v>
      </c>
      <c r="E1383" t="s">
        <v>8</v>
      </c>
      <c r="F1383" t="s">
        <v>14</v>
      </c>
      <c r="G1383">
        <f t="shared" si="321"/>
        <v>1</v>
      </c>
      <c r="H1383">
        <f t="shared" si="322"/>
        <v>23538.98</v>
      </c>
      <c r="K1383">
        <f t="shared" si="323"/>
        <v>7.4666551625710665E-5</v>
      </c>
      <c r="L1383" t="s">
        <v>8</v>
      </c>
      <c r="M1383" t="s">
        <v>14</v>
      </c>
      <c r="N1383">
        <f t="shared" si="324"/>
        <v>7.4666551625710665E-5</v>
      </c>
      <c r="O1383">
        <f>O1380-(O1381*1.89)</f>
        <v>-3.6549572780240872E-5</v>
      </c>
      <c r="P1383" t="str">
        <f>IF(N1383&gt;O1382,"ND",IF(N1383&lt;O1383,"ND",N1383))</f>
        <v>ND</v>
      </c>
    </row>
    <row r="1384" spans="1:19">
      <c r="A1384">
        <v>722181.77</v>
      </c>
      <c r="B1384">
        <v>2516.8000000000002</v>
      </c>
      <c r="D1384">
        <f t="shared" si="320"/>
        <v>2516.8000000000002</v>
      </c>
      <c r="E1384" t="s">
        <v>8</v>
      </c>
      <c r="F1384" t="s">
        <v>14</v>
      </c>
      <c r="G1384">
        <f t="shared" si="321"/>
        <v>1</v>
      </c>
      <c r="H1384">
        <f t="shared" si="322"/>
        <v>2516.8000000000002</v>
      </c>
      <c r="K1384">
        <f t="shared" si="323"/>
        <v>7.9833865839381582E-6</v>
      </c>
      <c r="L1384" t="s">
        <v>8</v>
      </c>
      <c r="M1384" t="s">
        <v>14</v>
      </c>
      <c r="N1384">
        <f t="shared" si="324"/>
        <v>7.9833865839381582E-6</v>
      </c>
      <c r="P1384">
        <f>IF(N1384&gt;O1382,"ND",IF(N1384&lt;O1383,"ND",N1384))</f>
        <v>7.9833865839381582E-6</v>
      </c>
    </row>
    <row r="1385" spans="1:19">
      <c r="A1385">
        <v>712431.63</v>
      </c>
      <c r="B1385">
        <v>7423.14</v>
      </c>
      <c r="D1385">
        <f t="shared" si="320"/>
        <v>7423.14</v>
      </c>
      <c r="E1385" t="s">
        <v>8</v>
      </c>
      <c r="F1385" t="s">
        <v>14</v>
      </c>
      <c r="G1385">
        <f t="shared" si="321"/>
        <v>1</v>
      </c>
      <c r="H1385">
        <f t="shared" si="322"/>
        <v>7423.14</v>
      </c>
      <c r="K1385">
        <f t="shared" si="323"/>
        <v>2.3546486127898405E-5</v>
      </c>
      <c r="L1385" t="s">
        <v>8</v>
      </c>
      <c r="M1385" t="s">
        <v>14</v>
      </c>
      <c r="N1385">
        <f t="shared" si="324"/>
        <v>2.3546486127898405E-5</v>
      </c>
      <c r="P1385">
        <f>IF(N1385&gt;O1382,"ND",IF(N1385&lt;O1383,"ND",N1385))</f>
        <v>2.3546486127898405E-5</v>
      </c>
    </row>
    <row r="1386" spans="1:19">
      <c r="A1386">
        <v>367548.76</v>
      </c>
      <c r="B1386">
        <v>1628638.72</v>
      </c>
      <c r="D1386">
        <f t="shared" si="320"/>
        <v>1628638.72</v>
      </c>
      <c r="E1386">
        <v>43</v>
      </c>
      <c r="F1386" t="s">
        <v>14</v>
      </c>
      <c r="G1386">
        <f t="shared" si="321"/>
        <v>1</v>
      </c>
      <c r="H1386">
        <f t="shared" si="322"/>
        <v>1628638.72</v>
      </c>
      <c r="K1386">
        <f t="shared" si="323"/>
        <v>5.1661047788184259E-3</v>
      </c>
      <c r="L1386">
        <v>43</v>
      </c>
      <c r="M1386" t="s">
        <v>14</v>
      </c>
      <c r="N1386">
        <f t="shared" si="324"/>
        <v>5.1661047788184259E-3</v>
      </c>
      <c r="O1386">
        <f>AVERAGE(N1386:N1391)</f>
        <v>5.9728166937657381E-3</v>
      </c>
      <c r="P1386">
        <f>IF(N1386&gt;O1388,"ND",IF(N1386&lt;O1389,"ND",N1386))</f>
        <v>5.1661047788184259E-3</v>
      </c>
      <c r="Q1386">
        <f>AVERAGE(P1386:P1391)</f>
        <v>5.9728166937657381E-3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390772.97</v>
      </c>
      <c r="B1387">
        <v>1697095.43</v>
      </c>
      <c r="D1387">
        <f t="shared" si="320"/>
        <v>1697095.43</v>
      </c>
      <c r="E1387">
        <v>43</v>
      </c>
      <c r="F1387" t="s">
        <v>14</v>
      </c>
      <c r="G1387">
        <f t="shared" si="321"/>
        <v>1</v>
      </c>
      <c r="H1387">
        <f t="shared" si="322"/>
        <v>1697095.43</v>
      </c>
      <c r="K1387">
        <f t="shared" si="323"/>
        <v>5.3832521008919101E-3</v>
      </c>
      <c r="L1387">
        <v>43</v>
      </c>
      <c r="M1387" t="s">
        <v>14</v>
      </c>
      <c r="N1387">
        <f t="shared" si="324"/>
        <v>5.3832521008919101E-3</v>
      </c>
      <c r="O1387">
        <f>STDEV(N1386:N1391)</f>
        <v>9.7830188588263894E-4</v>
      </c>
      <c r="P1387">
        <f>IF(N1387&gt;O1388,"ND",IF(N1387&lt;O1389,"ND",N1387))</f>
        <v>5.3832521008919101E-3</v>
      </c>
    </row>
    <row r="1388" spans="1:19">
      <c r="A1388">
        <v>375791.07</v>
      </c>
      <c r="B1388">
        <v>1539120.9</v>
      </c>
      <c r="D1388">
        <f t="shared" si="320"/>
        <v>1539120.9</v>
      </c>
      <c r="E1388">
        <v>43</v>
      </c>
      <c r="F1388" t="s">
        <v>14</v>
      </c>
      <c r="G1388">
        <f t="shared" si="321"/>
        <v>1</v>
      </c>
      <c r="H1388">
        <f t="shared" si="322"/>
        <v>1539120.9</v>
      </c>
      <c r="K1388">
        <f t="shared" si="323"/>
        <v>4.882150804243016E-3</v>
      </c>
      <c r="L1388">
        <v>43</v>
      </c>
      <c r="M1388" t="s">
        <v>14</v>
      </c>
      <c r="N1388">
        <f t="shared" si="324"/>
        <v>4.882150804243016E-3</v>
      </c>
      <c r="O1388">
        <f>O1386+(O1387*1.89)</f>
        <v>7.8218072580839258E-3</v>
      </c>
      <c r="P1388">
        <f>IF(N1388&gt;O1388,"ND",IF(N1388&lt;O1389,"ND",N1388))</f>
        <v>4.882150804243016E-3</v>
      </c>
    </row>
    <row r="1389" spans="1:19">
      <c r="A1389">
        <v>378977.18</v>
      </c>
      <c r="B1389">
        <v>1955880.69</v>
      </c>
      <c r="D1389">
        <f t="shared" si="320"/>
        <v>1955880.69</v>
      </c>
      <c r="E1389">
        <v>43</v>
      </c>
      <c r="F1389" t="s">
        <v>14</v>
      </c>
      <c r="G1389">
        <f t="shared" si="321"/>
        <v>1</v>
      </c>
      <c r="H1389">
        <f t="shared" si="322"/>
        <v>1955880.69</v>
      </c>
      <c r="K1389">
        <f t="shared" si="323"/>
        <v>6.2041289178042386E-3</v>
      </c>
      <c r="L1389">
        <v>43</v>
      </c>
      <c r="M1389" t="s">
        <v>14</v>
      </c>
      <c r="N1389">
        <f t="shared" si="324"/>
        <v>6.2041289178042386E-3</v>
      </c>
      <c r="O1389">
        <f>O1386-(O1387*1.89)</f>
        <v>4.1238261294475505E-3</v>
      </c>
      <c r="P1389">
        <f>IF(N1389&gt;O1388,"ND",IF(N1389&lt;O1389,"ND",N1389))</f>
        <v>6.2041289178042386E-3</v>
      </c>
    </row>
    <row r="1390" spans="1:19">
      <c r="A1390">
        <v>367379.72</v>
      </c>
      <c r="B1390">
        <v>2239253.77</v>
      </c>
      <c r="D1390">
        <f t="shared" si="320"/>
        <v>2239253.77</v>
      </c>
      <c r="E1390">
        <v>43</v>
      </c>
      <c r="F1390" t="s">
        <v>14</v>
      </c>
      <c r="G1390">
        <f t="shared" si="321"/>
        <v>1</v>
      </c>
      <c r="H1390">
        <f t="shared" si="322"/>
        <v>2239253.77</v>
      </c>
      <c r="K1390">
        <f t="shared" si="323"/>
        <v>7.1029992472389312E-3</v>
      </c>
      <c r="L1390">
        <v>43</v>
      </c>
      <c r="M1390" t="s">
        <v>14</v>
      </c>
      <c r="N1390">
        <f t="shared" si="324"/>
        <v>7.1029992472389312E-3</v>
      </c>
      <c r="P1390">
        <f>IF(N1390&gt;O1388,"ND",IF(N1390&lt;O1389,"ND",N1390))</f>
        <v>7.1029992472389312E-3</v>
      </c>
    </row>
    <row r="1391" spans="1:19">
      <c r="A1391">
        <v>364979.65</v>
      </c>
      <c r="B1391">
        <v>2237761.06</v>
      </c>
      <c r="D1391">
        <f t="shared" si="320"/>
        <v>2237761.06</v>
      </c>
      <c r="E1391">
        <v>43</v>
      </c>
      <c r="F1391" t="s">
        <v>14</v>
      </c>
      <c r="G1391">
        <f t="shared" si="321"/>
        <v>1</v>
      </c>
      <c r="H1391">
        <f t="shared" si="322"/>
        <v>2237761.06</v>
      </c>
      <c r="K1391">
        <f t="shared" si="323"/>
        <v>7.098264313597915E-3</v>
      </c>
      <c r="L1391">
        <v>43</v>
      </c>
      <c r="M1391" t="s">
        <v>14</v>
      </c>
      <c r="N1391">
        <f t="shared" si="324"/>
        <v>7.098264313597915E-3</v>
      </c>
      <c r="P1391">
        <f>IF(N1391&gt;O1388,"ND",IF(N1391&lt;O1389,"ND",N1391))</f>
        <v>7.098264313597915E-3</v>
      </c>
    </row>
    <row r="1392" spans="1:19">
      <c r="A1392">
        <v>433394.51</v>
      </c>
      <c r="B1392">
        <v>4089.97</v>
      </c>
      <c r="D1392">
        <f t="shared" si="320"/>
        <v>4089.97</v>
      </c>
      <c r="E1392">
        <v>72</v>
      </c>
      <c r="F1392" t="s">
        <v>14</v>
      </c>
      <c r="G1392">
        <f t="shared" si="321"/>
        <v>1</v>
      </c>
      <c r="H1392">
        <f t="shared" si="322"/>
        <v>4089.97</v>
      </c>
      <c r="K1392">
        <f t="shared" si="323"/>
        <v>1.2973542445450392E-5</v>
      </c>
      <c r="L1392">
        <v>72</v>
      </c>
      <c r="M1392" t="s">
        <v>14</v>
      </c>
      <c r="N1392">
        <f t="shared" si="324"/>
        <v>1.2973542445450392E-5</v>
      </c>
      <c r="O1392">
        <f>AVERAGE(N1392:N1397)</f>
        <v>2.4105050393460093E-5</v>
      </c>
      <c r="P1392">
        <f>IF(N1392&gt;O1394,"ND",IF(N1392&lt;O1395,"ND",N1392))</f>
        <v>1.2973542445450392E-5</v>
      </c>
      <c r="Q1392">
        <f>AVERAGE(P1392:P1397)</f>
        <v>2.4105050393460093E-5</v>
      </c>
      <c r="R1392">
        <f t="shared" si="326"/>
        <v>72</v>
      </c>
      <c r="S1392">
        <f t="shared" si="325"/>
        <v>1392</v>
      </c>
    </row>
    <row r="1393" spans="1:19">
      <c r="A1393">
        <v>409007.52</v>
      </c>
      <c r="B1393">
        <v>9499.6</v>
      </c>
      <c r="D1393">
        <f t="shared" si="320"/>
        <v>9499.6</v>
      </c>
      <c r="E1393">
        <v>72</v>
      </c>
      <c r="F1393" t="s">
        <v>14</v>
      </c>
      <c r="G1393">
        <f t="shared" si="321"/>
        <v>1</v>
      </c>
      <c r="H1393">
        <f t="shared" si="322"/>
        <v>9499.6</v>
      </c>
      <c r="K1393">
        <f t="shared" si="323"/>
        <v>3.0133097263500847E-5</v>
      </c>
      <c r="L1393">
        <v>72</v>
      </c>
      <c r="M1393" t="s">
        <v>14</v>
      </c>
      <c r="N1393">
        <f t="shared" si="324"/>
        <v>3.0133097263500847E-5</v>
      </c>
      <c r="O1393">
        <f>STDEV(N1392:N1397)</f>
        <v>1.0878506206247141E-5</v>
      </c>
      <c r="P1393">
        <f>IF(N1393&gt;O1394,"ND",IF(N1393&lt;O1395,"ND",N1393))</f>
        <v>3.0133097263500847E-5</v>
      </c>
    </row>
    <row r="1394" spans="1:19">
      <c r="A1394">
        <v>346493.28</v>
      </c>
      <c r="B1394">
        <v>3741.58</v>
      </c>
      <c r="D1394">
        <f t="shared" si="320"/>
        <v>3741.58</v>
      </c>
      <c r="E1394">
        <v>72</v>
      </c>
      <c r="F1394" t="s">
        <v>14</v>
      </c>
      <c r="G1394">
        <f t="shared" si="321"/>
        <v>1</v>
      </c>
      <c r="H1394">
        <f t="shared" si="322"/>
        <v>3741.58</v>
      </c>
      <c r="K1394">
        <f t="shared" si="323"/>
        <v>1.1868435940373226E-5</v>
      </c>
      <c r="L1394">
        <v>72</v>
      </c>
      <c r="M1394" t="s">
        <v>14</v>
      </c>
      <c r="N1394">
        <f t="shared" si="324"/>
        <v>1.1868435940373226E-5</v>
      </c>
      <c r="O1394">
        <f>O1392+(O1393*1.89)</f>
        <v>4.4665427123267188E-5</v>
      </c>
      <c r="P1394">
        <f>IF(N1394&gt;O1394,"ND",IF(N1394&lt;O1395,"ND",N1394))</f>
        <v>1.1868435940373226E-5</v>
      </c>
    </row>
    <row r="1395" spans="1:19">
      <c r="A1395">
        <v>377439.77</v>
      </c>
      <c r="B1395">
        <v>12396.24</v>
      </c>
      <c r="D1395">
        <f t="shared" si="320"/>
        <v>12396.24</v>
      </c>
      <c r="E1395">
        <v>72</v>
      </c>
      <c r="F1395" t="s">
        <v>14</v>
      </c>
      <c r="G1395">
        <f t="shared" si="321"/>
        <v>1</v>
      </c>
      <c r="H1395">
        <f t="shared" si="322"/>
        <v>12396.24</v>
      </c>
      <c r="K1395">
        <f t="shared" si="323"/>
        <v>3.9321350964430049E-5</v>
      </c>
      <c r="L1395">
        <v>72</v>
      </c>
      <c r="M1395" t="s">
        <v>14</v>
      </c>
      <c r="N1395">
        <f t="shared" si="324"/>
        <v>3.9321350964430049E-5</v>
      </c>
      <c r="O1395">
        <f>O1392-(O1393*1.89)</f>
        <v>3.5446736636529972E-6</v>
      </c>
      <c r="P1395">
        <f>IF(N1395&gt;O1394,"ND",IF(N1395&lt;O1395,"ND",N1395))</f>
        <v>3.9321350964430049E-5</v>
      </c>
    </row>
    <row r="1396" spans="1:19">
      <c r="A1396">
        <v>323394.99</v>
      </c>
      <c r="B1396">
        <v>6390.6</v>
      </c>
      <c r="D1396">
        <f t="shared" si="320"/>
        <v>6390.6</v>
      </c>
      <c r="E1396">
        <v>72</v>
      </c>
      <c r="F1396" t="s">
        <v>14</v>
      </c>
      <c r="G1396">
        <f t="shared" si="321"/>
        <v>1</v>
      </c>
      <c r="H1396">
        <f t="shared" si="322"/>
        <v>6390.6</v>
      </c>
      <c r="K1396">
        <f t="shared" si="323"/>
        <v>2.0271229459359184E-5</v>
      </c>
      <c r="L1396">
        <v>72</v>
      </c>
      <c r="M1396" t="s">
        <v>14</v>
      </c>
      <c r="N1396">
        <f t="shared" si="324"/>
        <v>2.0271229459359184E-5</v>
      </c>
      <c r="P1396">
        <f>IF(N1396&gt;O1394,"ND",IF(N1396&lt;O1395,"ND",N1396))</f>
        <v>2.0271229459359184E-5</v>
      </c>
    </row>
    <row r="1397" spans="1:19">
      <c r="A1397">
        <v>331232.51</v>
      </c>
      <c r="B1397">
        <v>9477.39</v>
      </c>
      <c r="D1397">
        <f t="shared" si="320"/>
        <v>9477.39</v>
      </c>
      <c r="E1397">
        <v>72</v>
      </c>
      <c r="F1397" t="s">
        <v>14</v>
      </c>
      <c r="G1397">
        <f t="shared" si="321"/>
        <v>1</v>
      </c>
      <c r="H1397">
        <f t="shared" si="322"/>
        <v>9477.39</v>
      </c>
      <c r="K1397">
        <f t="shared" si="323"/>
        <v>3.0062646287646875E-5</v>
      </c>
      <c r="L1397">
        <v>72</v>
      </c>
      <c r="M1397" t="s">
        <v>14</v>
      </c>
      <c r="N1397">
        <f t="shared" si="324"/>
        <v>3.0062646287646875E-5</v>
      </c>
      <c r="P1397">
        <f>IF(N1397&gt;O1394,"ND",IF(N1397&lt;O1395,"ND",N1397))</f>
        <v>3.0062646287646875E-5</v>
      </c>
    </row>
    <row r="1398" spans="1:19">
      <c r="A1398">
        <v>156592.6</v>
      </c>
      <c r="B1398">
        <v>628680.87</v>
      </c>
      <c r="D1398">
        <f t="shared" si="320"/>
        <v>628680.87</v>
      </c>
      <c r="E1398">
        <v>42</v>
      </c>
      <c r="F1398" t="s">
        <v>14</v>
      </c>
      <c r="G1398">
        <f t="shared" si="321"/>
        <v>1</v>
      </c>
      <c r="H1398">
        <f t="shared" si="322"/>
        <v>628680.87</v>
      </c>
      <c r="K1398">
        <f t="shared" si="323"/>
        <v>1.9941999456200609E-3</v>
      </c>
      <c r="L1398">
        <v>42</v>
      </c>
      <c r="M1398" t="s">
        <v>14</v>
      </c>
      <c r="N1398">
        <f t="shared" si="324"/>
        <v>1.9941999456200609E-3</v>
      </c>
      <c r="O1398">
        <f>AVERAGE(N1398:N1403)</f>
        <v>2.278215077098418E-3</v>
      </c>
      <c r="P1398">
        <f>IF(N1398&gt;O1400,"ND",IF(N1398&lt;O1401,"ND",N1398))</f>
        <v>1.9941999456200609E-3</v>
      </c>
      <c r="Q1398">
        <f>AVERAGE(P1398:P1403)</f>
        <v>2.278215077098418E-3</v>
      </c>
      <c r="R1398">
        <f t="shared" si="326"/>
        <v>42</v>
      </c>
      <c r="S1398">
        <f t="shared" si="325"/>
        <v>1398</v>
      </c>
    </row>
    <row r="1399" spans="1:19">
      <c r="A1399">
        <v>130836.62</v>
      </c>
      <c r="B1399">
        <v>723027.39</v>
      </c>
      <c r="D1399">
        <f t="shared" si="320"/>
        <v>723027.39</v>
      </c>
      <c r="E1399">
        <v>42</v>
      </c>
      <c r="F1399" t="s">
        <v>14</v>
      </c>
      <c r="G1399">
        <f t="shared" si="321"/>
        <v>1</v>
      </c>
      <c r="H1399">
        <f t="shared" si="322"/>
        <v>723027.39</v>
      </c>
      <c r="K1399">
        <f t="shared" si="323"/>
        <v>2.2934707426676025E-3</v>
      </c>
      <c r="L1399">
        <v>42</v>
      </c>
      <c r="M1399" t="s">
        <v>14</v>
      </c>
      <c r="N1399">
        <f t="shared" si="324"/>
        <v>2.2934707426676025E-3</v>
      </c>
      <c r="O1399">
        <f>STDEV(N1398:N1403)</f>
        <v>2.6649465647831457E-4</v>
      </c>
      <c r="P1399">
        <f>IF(N1399&gt;O1400,"ND",IF(N1399&lt;O1401,"ND",N1399))</f>
        <v>2.2934707426676025E-3</v>
      </c>
    </row>
    <row r="1400" spans="1:19">
      <c r="A1400">
        <v>130367.56</v>
      </c>
      <c r="B1400">
        <v>670008.94999999995</v>
      </c>
      <c r="D1400">
        <f t="shared" si="320"/>
        <v>670008.94999999995</v>
      </c>
      <c r="E1400">
        <v>42</v>
      </c>
      <c r="F1400" t="s">
        <v>14</v>
      </c>
      <c r="G1400">
        <f t="shared" si="321"/>
        <v>1</v>
      </c>
      <c r="H1400">
        <f t="shared" si="322"/>
        <v>670008.94999999995</v>
      </c>
      <c r="K1400">
        <f t="shared" si="323"/>
        <v>2.1252942079420262E-3</v>
      </c>
      <c r="L1400">
        <v>42</v>
      </c>
      <c r="M1400" t="s">
        <v>14</v>
      </c>
      <c r="N1400">
        <f t="shared" si="324"/>
        <v>2.1252942079420262E-3</v>
      </c>
      <c r="O1400">
        <f>O1398+(O1399*1.89)</f>
        <v>2.7818899778424325E-3</v>
      </c>
      <c r="P1400">
        <f>IF(N1400&gt;O1400,"ND",IF(N1400&lt;O1401,"ND",N1400))</f>
        <v>2.1252942079420262E-3</v>
      </c>
    </row>
    <row r="1401" spans="1:19">
      <c r="A1401">
        <v>139127.25</v>
      </c>
      <c r="B1401">
        <v>654004.41</v>
      </c>
      <c r="D1401">
        <f t="shared" si="320"/>
        <v>654004.41</v>
      </c>
      <c r="E1401">
        <v>42</v>
      </c>
      <c r="F1401" t="s">
        <v>14</v>
      </c>
      <c r="G1401">
        <f t="shared" si="321"/>
        <v>1</v>
      </c>
      <c r="H1401">
        <f t="shared" si="322"/>
        <v>654004.41</v>
      </c>
      <c r="K1401">
        <f t="shared" si="323"/>
        <v>2.0745271903331178E-3</v>
      </c>
      <c r="L1401">
        <v>42</v>
      </c>
      <c r="M1401" t="s">
        <v>14</v>
      </c>
      <c r="N1401">
        <f t="shared" si="324"/>
        <v>2.0745271903331178E-3</v>
      </c>
      <c r="O1401">
        <f>O1398-(O1399*1.89)</f>
        <v>1.7745401763544035E-3</v>
      </c>
      <c r="P1401">
        <f>IF(N1401&gt;O1400,"ND",IF(N1401&lt;O1401,"ND",N1401))</f>
        <v>2.0745271903331178E-3</v>
      </c>
    </row>
    <row r="1402" spans="1:19">
      <c r="A1402">
        <v>171280.13</v>
      </c>
      <c r="B1402">
        <v>790621.81</v>
      </c>
      <c r="D1402">
        <f t="shared" si="320"/>
        <v>790621.81</v>
      </c>
      <c r="E1402">
        <v>42</v>
      </c>
      <c r="F1402" t="s">
        <v>14</v>
      </c>
      <c r="G1402">
        <f t="shared" si="321"/>
        <v>1</v>
      </c>
      <c r="H1402">
        <f t="shared" si="322"/>
        <v>790621.81</v>
      </c>
      <c r="K1402">
        <f t="shared" si="323"/>
        <v>2.5078828476330674E-3</v>
      </c>
      <c r="L1402">
        <v>42</v>
      </c>
      <c r="M1402" t="s">
        <v>14</v>
      </c>
      <c r="N1402">
        <f t="shared" si="324"/>
        <v>2.5078828476330674E-3</v>
      </c>
      <c r="P1402">
        <f>IF(N1402&gt;O1400,"ND",IF(N1402&lt;O1401,"ND",N1402))</f>
        <v>2.5078828476330674E-3</v>
      </c>
    </row>
    <row r="1403" spans="1:19">
      <c r="A1403">
        <v>159860.39000000001</v>
      </c>
      <c r="B1403">
        <v>842964.39</v>
      </c>
      <c r="D1403">
        <f t="shared" si="320"/>
        <v>842964.39</v>
      </c>
      <c r="E1403">
        <v>42</v>
      </c>
      <c r="F1403" t="s">
        <v>14</v>
      </c>
      <c r="G1403">
        <f t="shared" si="321"/>
        <v>1</v>
      </c>
      <c r="H1403">
        <f t="shared" si="322"/>
        <v>842964.39</v>
      </c>
      <c r="K1403">
        <f t="shared" si="323"/>
        <v>2.6739155283946334E-3</v>
      </c>
      <c r="L1403">
        <v>42</v>
      </c>
      <c r="M1403" t="s">
        <v>14</v>
      </c>
      <c r="N1403">
        <f t="shared" si="324"/>
        <v>2.6739155283946334E-3</v>
      </c>
      <c r="P1403">
        <f>IF(N1403&gt;O1400,"ND",IF(N1403&lt;O1401,"ND",N1403))</f>
        <v>2.6739155283946334E-3</v>
      </c>
    </row>
    <row r="1404" spans="1:19">
      <c r="A1404">
        <v>73277.789999999994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7.5219554250374987E-6</v>
      </c>
      <c r="P1404">
        <f>IF(N1404&gt;O1406,"ND",IF(N1404&lt;O1407,"ND",N1404))</f>
        <v>0</v>
      </c>
      <c r="Q1404">
        <f>AVERAGE(P1404:P1409)</f>
        <v>7.5219554250374987E-6</v>
      </c>
      <c r="R1404">
        <f t="shared" si="326"/>
        <v>309</v>
      </c>
      <c r="S1404">
        <f t="shared" si="325"/>
        <v>1404</v>
      </c>
    </row>
    <row r="1405" spans="1:19">
      <c r="A1405">
        <v>125921.05</v>
      </c>
      <c r="B1405">
        <v>3599.04</v>
      </c>
      <c r="D1405">
        <f t="shared" si="320"/>
        <v>3599.04</v>
      </c>
      <c r="E1405">
        <v>309</v>
      </c>
      <c r="F1405" t="s">
        <v>14</v>
      </c>
      <c r="G1405">
        <f t="shared" si="321"/>
        <v>1</v>
      </c>
      <c r="H1405">
        <f t="shared" si="322"/>
        <v>3599.04</v>
      </c>
      <c r="K1405">
        <f t="shared" si="323"/>
        <v>1.141629356764812E-5</v>
      </c>
      <c r="L1405">
        <v>309</v>
      </c>
      <c r="M1405" t="s">
        <v>14</v>
      </c>
      <c r="N1405">
        <f t="shared" si="324"/>
        <v>1.141629356764812E-5</v>
      </c>
      <c r="O1405">
        <f>STDEV(N1404:N1409)</f>
        <v>6.6119722040407295E-6</v>
      </c>
      <c r="P1405">
        <f>IF(N1405&gt;O1406,"ND",IF(N1405&lt;O1407,"ND",N1405))</f>
        <v>1.141629356764812E-5</v>
      </c>
    </row>
    <row r="1406" spans="1:19">
      <c r="A1406">
        <v>131170.4</v>
      </c>
      <c r="B1406">
        <v>209.57</v>
      </c>
      <c r="D1406">
        <f t="shared" si="320"/>
        <v>209.57</v>
      </c>
      <c r="E1406">
        <v>309</v>
      </c>
      <c r="F1406" t="s">
        <v>14</v>
      </c>
      <c r="G1406">
        <f t="shared" si="321"/>
        <v>1</v>
      </c>
      <c r="H1406">
        <f t="shared" si="322"/>
        <v>209.57</v>
      </c>
      <c r="K1406">
        <f t="shared" si="323"/>
        <v>6.6476411570085807E-7</v>
      </c>
      <c r="L1406">
        <v>309</v>
      </c>
      <c r="M1406" t="s">
        <v>14</v>
      </c>
      <c r="N1406">
        <f t="shared" si="324"/>
        <v>6.6476411570085807E-7</v>
      </c>
      <c r="O1406">
        <f>O1404+(O1405*1.89)</f>
        <v>2.0018582890674476E-5</v>
      </c>
      <c r="P1406">
        <f>IF(N1406&gt;O1406,"ND",IF(N1406&lt;O1407,"ND",N1406))</f>
        <v>6.6476411570085807E-7</v>
      </c>
    </row>
    <row r="1407" spans="1:19">
      <c r="A1407">
        <v>141063.25</v>
      </c>
      <c r="B1407">
        <v>1910.9</v>
      </c>
      <c r="D1407">
        <f t="shared" si="320"/>
        <v>1910.9</v>
      </c>
      <c r="E1407">
        <v>309</v>
      </c>
      <c r="F1407" t="s">
        <v>14</v>
      </c>
      <c r="G1407">
        <f t="shared" si="321"/>
        <v>1</v>
      </c>
      <c r="H1407">
        <f t="shared" si="322"/>
        <v>1910.9</v>
      </c>
      <c r="K1407">
        <f t="shared" si="323"/>
        <v>6.0614484358103257E-6</v>
      </c>
      <c r="L1407">
        <v>309</v>
      </c>
      <c r="M1407" t="s">
        <v>14</v>
      </c>
      <c r="N1407">
        <f t="shared" si="324"/>
        <v>6.0614484358103257E-6</v>
      </c>
      <c r="O1407">
        <f>O1404-(O1405*1.89)</f>
        <v>-4.9746720405994793E-6</v>
      </c>
      <c r="P1407">
        <f>IF(N1407&gt;O1406,"ND",IF(N1407&lt;O1407,"ND",N1407))</f>
        <v>6.0614484358103257E-6</v>
      </c>
    </row>
    <row r="1408" spans="1:19">
      <c r="A1408">
        <v>147342.17000000001</v>
      </c>
      <c r="B1408">
        <v>3110.04</v>
      </c>
      <c r="D1408">
        <f t="shared" si="320"/>
        <v>3110.04</v>
      </c>
      <c r="E1408">
        <v>309</v>
      </c>
      <c r="F1408" t="s">
        <v>14</v>
      </c>
      <c r="G1408">
        <f t="shared" si="321"/>
        <v>1</v>
      </c>
      <c r="H1408">
        <f t="shared" si="322"/>
        <v>3110.04</v>
      </c>
      <c r="K1408">
        <f t="shared" si="323"/>
        <v>9.865166724217668E-6</v>
      </c>
      <c r="L1408">
        <v>309</v>
      </c>
      <c r="M1408" t="s">
        <v>14</v>
      </c>
      <c r="N1408">
        <f t="shared" si="324"/>
        <v>9.865166724217668E-6</v>
      </c>
      <c r="P1408">
        <f>IF(N1408&gt;O1406,"ND",IF(N1408&lt;O1407,"ND",N1408))</f>
        <v>9.865166724217668E-6</v>
      </c>
    </row>
    <row r="1409" spans="1:19">
      <c r="A1409">
        <v>154564.97</v>
      </c>
      <c r="B1409">
        <v>5398.44</v>
      </c>
      <c r="D1409">
        <f t="shared" si="320"/>
        <v>5398.44</v>
      </c>
      <c r="E1409">
        <v>309</v>
      </c>
      <c r="F1409" t="s">
        <v>14</v>
      </c>
      <c r="G1409">
        <f t="shared" si="321"/>
        <v>1</v>
      </c>
      <c r="H1409">
        <f t="shared" si="322"/>
        <v>5398.44</v>
      </c>
      <c r="K1409">
        <f t="shared" si="323"/>
        <v>1.7124059706848024E-5</v>
      </c>
      <c r="L1409">
        <v>309</v>
      </c>
      <c r="M1409" t="s">
        <v>14</v>
      </c>
      <c r="N1409">
        <f t="shared" si="324"/>
        <v>1.7124059706848024E-5</v>
      </c>
      <c r="P1409">
        <f>IF(N1409&gt;O1406,"ND",IF(N1409&lt;O1407,"ND",N1409))</f>
        <v>1.7124059706848024E-5</v>
      </c>
    </row>
    <row r="1410" spans="1:19">
      <c r="A1410">
        <v>195088.97</v>
      </c>
      <c r="B1410">
        <v>139295.1</v>
      </c>
      <c r="D1410">
        <f t="shared" si="320"/>
        <v>139295.1</v>
      </c>
      <c r="E1410">
        <v>41</v>
      </c>
      <c r="F1410" t="s">
        <v>14</v>
      </c>
      <c r="G1410">
        <f t="shared" si="321"/>
        <v>1</v>
      </c>
      <c r="H1410">
        <f t="shared" si="322"/>
        <v>139295.1</v>
      </c>
      <c r="K1410">
        <f t="shared" si="323"/>
        <v>4.4184942488410844E-4</v>
      </c>
      <c r="L1410">
        <v>41</v>
      </c>
      <c r="M1410" t="s">
        <v>14</v>
      </c>
      <c r="N1410">
        <f t="shared" si="324"/>
        <v>4.4184942488410844E-4</v>
      </c>
      <c r="O1410">
        <f>AVERAGE(N1410:N1415)</f>
        <v>6.2282565319651427E-4</v>
      </c>
      <c r="P1410">
        <f>IF(N1410&gt;O1412,"ND",IF(N1410&lt;O1413,"ND",N1410))</f>
        <v>4.4184942488410844E-4</v>
      </c>
      <c r="Q1410">
        <f>AVERAGE(P1410:P1415)</f>
        <v>6.2282565319651427E-4</v>
      </c>
      <c r="R1410">
        <f t="shared" si="326"/>
        <v>41</v>
      </c>
      <c r="S1410">
        <f t="shared" si="325"/>
        <v>1410</v>
      </c>
    </row>
    <row r="1411" spans="1:19">
      <c r="A1411">
        <v>241861.91</v>
      </c>
      <c r="B1411">
        <v>131504.5</v>
      </c>
      <c r="D1411">
        <f t="shared" si="320"/>
        <v>131504.5</v>
      </c>
      <c r="E1411">
        <v>41</v>
      </c>
      <c r="F1411" t="s">
        <v>14</v>
      </c>
      <c r="G1411">
        <f t="shared" si="321"/>
        <v>1</v>
      </c>
      <c r="H1411">
        <f t="shared" si="322"/>
        <v>131504.5</v>
      </c>
      <c r="K1411">
        <f t="shared" si="323"/>
        <v>4.1713734147627763E-4</v>
      </c>
      <c r="L1411">
        <v>41</v>
      </c>
      <c r="M1411" t="s">
        <v>14</v>
      </c>
      <c r="N1411">
        <f t="shared" si="324"/>
        <v>4.1713734147627763E-4</v>
      </c>
      <c r="O1411">
        <f>STDEV(N1410:N1415)</f>
        <v>1.5069118191221497E-4</v>
      </c>
      <c r="P1411">
        <f>IF(N1411&gt;O1412,"ND",IF(N1411&lt;O1413,"ND",N1411))</f>
        <v>4.1713734147627763E-4</v>
      </c>
    </row>
    <row r="1412" spans="1:19">
      <c r="A1412">
        <v>288714.53999999998</v>
      </c>
      <c r="B1412">
        <v>219711.41</v>
      </c>
      <c r="D1412">
        <f t="shared" ref="D1412:D1475" si="327">IF(A1412&lt;$A$4623,"NA",B1412)</f>
        <v>219711.41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219711.41</v>
      </c>
      <c r="K1412">
        <f t="shared" ref="K1412:K1475" si="330">IF(F1412="A",H1412/$J$3,IF(F1412="B",H1412/$J$4,IF(F1412="C",H1412/$J$5,IF(F1412="D",H1412/$J$5))))</f>
        <v>6.9693305901626513E-4</v>
      </c>
      <c r="L1412">
        <v>41</v>
      </c>
      <c r="M1412" t="s">
        <v>14</v>
      </c>
      <c r="N1412">
        <f t="shared" ref="N1412:N1475" si="331">VALUE(K1412)</f>
        <v>6.9693305901626513E-4</v>
      </c>
      <c r="O1412">
        <f>O1410+(O1411*1.89)</f>
        <v>9.0763198701060053E-4</v>
      </c>
      <c r="P1412">
        <f>IF(N1412&gt;O1412,"ND",IF(N1412&lt;O1413,"ND",N1412))</f>
        <v>6.9693305901626513E-4</v>
      </c>
    </row>
    <row r="1413" spans="1:19">
      <c r="A1413">
        <v>248173.45</v>
      </c>
      <c r="B1413">
        <v>234385.74</v>
      </c>
      <c r="D1413">
        <f t="shared" si="327"/>
        <v>234385.74</v>
      </c>
      <c r="E1413">
        <v>41</v>
      </c>
      <c r="F1413" t="s">
        <v>14</v>
      </c>
      <c r="G1413">
        <f t="shared" si="328"/>
        <v>1</v>
      </c>
      <c r="H1413">
        <f t="shared" si="329"/>
        <v>234385.74</v>
      </c>
      <c r="K1413">
        <f t="shared" si="330"/>
        <v>7.4348059924603358E-4</v>
      </c>
      <c r="L1413">
        <v>41</v>
      </c>
      <c r="M1413" t="s">
        <v>14</v>
      </c>
      <c r="N1413">
        <f t="shared" si="331"/>
        <v>7.4348059924603358E-4</v>
      </c>
      <c r="O1413">
        <f>O1410-(O1411*1.89)</f>
        <v>3.3801931938242801E-4</v>
      </c>
      <c r="P1413">
        <f>IF(N1413&gt;O1412,"ND",IF(N1413&lt;O1413,"ND",N1413))</f>
        <v>7.4348059924603358E-4</v>
      </c>
    </row>
    <row r="1414" spans="1:19">
      <c r="A1414">
        <v>273771.42</v>
      </c>
      <c r="B1414">
        <v>225696.74</v>
      </c>
      <c r="D1414">
        <f t="shared" si="327"/>
        <v>225696.74</v>
      </c>
      <c r="E1414">
        <v>41</v>
      </c>
      <c r="F1414" t="s">
        <v>14</v>
      </c>
      <c r="G1414">
        <f t="shared" si="328"/>
        <v>1</v>
      </c>
      <c r="H1414">
        <f t="shared" si="329"/>
        <v>225696.74</v>
      </c>
      <c r="K1414">
        <f t="shared" si="330"/>
        <v>7.1591875641869782E-4</v>
      </c>
      <c r="L1414">
        <v>41</v>
      </c>
      <c r="M1414" t="s">
        <v>14</v>
      </c>
      <c r="N1414">
        <f t="shared" si="331"/>
        <v>7.1591875641869782E-4</v>
      </c>
      <c r="P1414">
        <f>IF(N1414&gt;O1412,"ND",IF(N1414&lt;O1413,"ND",N1414))</f>
        <v>7.1591875641869782E-4</v>
      </c>
    </row>
    <row r="1415" spans="1:19">
      <c r="A1415">
        <v>252227.04</v>
      </c>
      <c r="B1415">
        <v>227498.73</v>
      </c>
      <c r="D1415">
        <f t="shared" si="327"/>
        <v>227498.73</v>
      </c>
      <c r="E1415">
        <v>41</v>
      </c>
      <c r="F1415" t="s">
        <v>14</v>
      </c>
      <c r="G1415">
        <f t="shared" si="328"/>
        <v>1</v>
      </c>
      <c r="H1415">
        <f t="shared" si="329"/>
        <v>227498.73</v>
      </c>
      <c r="K1415">
        <f t="shared" si="330"/>
        <v>7.2163473813770241E-4</v>
      </c>
      <c r="L1415">
        <v>41</v>
      </c>
      <c r="M1415" t="s">
        <v>14</v>
      </c>
      <c r="N1415">
        <f t="shared" si="331"/>
        <v>7.2163473813770241E-4</v>
      </c>
      <c r="P1415">
        <f>IF(N1415&gt;O1412,"ND",IF(N1415&lt;O1413,"ND",N1415))</f>
        <v>7.2163473813770241E-4</v>
      </c>
    </row>
    <row r="1416" spans="1:19">
      <c r="A1416">
        <v>404125.01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2.6077698864294758E-6</v>
      </c>
      <c r="P1416">
        <f>IF(N1416&gt;O1418,"ND",IF(N1416&lt;O1419,"ND",N1416))</f>
        <v>0</v>
      </c>
      <c r="Q1416">
        <f>AVERAGE(P1416:P1421)</f>
        <v>2.6077698864294758E-6</v>
      </c>
      <c r="R1416" t="str">
        <f t="shared" si="326"/>
        <v>F</v>
      </c>
      <c r="S1416">
        <f t="shared" si="325"/>
        <v>1416</v>
      </c>
    </row>
    <row r="1417" spans="1:19">
      <c r="A1417">
        <v>357881.01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3.4660080666049227E-6</v>
      </c>
      <c r="P1417">
        <f>IF(N1417&gt;O1418,"ND",IF(N1417&lt;O1419,"ND",N1417))</f>
        <v>0</v>
      </c>
    </row>
    <row r="1418" spans="1:19">
      <c r="A1418">
        <v>421329.6</v>
      </c>
      <c r="B1418">
        <v>1944.76</v>
      </c>
      <c r="D1418">
        <f t="shared" si="327"/>
        <v>1944.76</v>
      </c>
      <c r="E1418" t="s">
        <v>8</v>
      </c>
      <c r="F1418" t="s">
        <v>14</v>
      </c>
      <c r="G1418">
        <f t="shared" si="328"/>
        <v>1</v>
      </c>
      <c r="H1418">
        <f t="shared" si="329"/>
        <v>1944.76</v>
      </c>
      <c r="K1418">
        <f t="shared" si="330"/>
        <v>6.1688536605926465E-6</v>
      </c>
      <c r="L1418" t="s">
        <v>8</v>
      </c>
      <c r="M1418" t="s">
        <v>14</v>
      </c>
      <c r="N1418">
        <f t="shared" si="331"/>
        <v>6.1688536605926465E-6</v>
      </c>
      <c r="O1418">
        <f>O1416+(O1417*1.89)</f>
        <v>9.1585251323127794E-6</v>
      </c>
      <c r="P1418">
        <f>IF(N1418&gt;O1418,"ND",IF(N1418&lt;O1419,"ND",N1418))</f>
        <v>6.1688536605926465E-6</v>
      </c>
    </row>
    <row r="1419" spans="1:19">
      <c r="A1419">
        <v>405353.05</v>
      </c>
      <c r="B1419">
        <v>550.82000000000005</v>
      </c>
      <c r="D1419">
        <f t="shared" si="327"/>
        <v>550.82000000000005</v>
      </c>
      <c r="E1419" t="s">
        <v>8</v>
      </c>
      <c r="F1419" t="s">
        <v>14</v>
      </c>
      <c r="G1419">
        <f t="shared" si="328"/>
        <v>1</v>
      </c>
      <c r="H1419">
        <f t="shared" si="329"/>
        <v>550.82000000000005</v>
      </c>
      <c r="K1419">
        <f t="shared" si="330"/>
        <v>1.7472222656408204E-6</v>
      </c>
      <c r="L1419" t="s">
        <v>8</v>
      </c>
      <c r="M1419" t="s">
        <v>14</v>
      </c>
      <c r="N1419">
        <f t="shared" si="331"/>
        <v>1.7472222656408204E-6</v>
      </c>
      <c r="O1419">
        <f>O1416-(O1417*1.89)</f>
        <v>-3.9429853594538285E-6</v>
      </c>
      <c r="P1419">
        <f>IF(N1419&gt;O1418,"ND",IF(N1419&lt;O1419,"ND",N1419))</f>
        <v>1.7472222656408204E-6</v>
      </c>
    </row>
    <row r="1420" spans="1:19">
      <c r="A1420">
        <v>418006.17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463273.03</v>
      </c>
      <c r="B1421">
        <v>2437.09</v>
      </c>
      <c r="D1421">
        <f t="shared" si="327"/>
        <v>2437.09</v>
      </c>
      <c r="E1421" t="s">
        <v>8</v>
      </c>
      <c r="F1421" t="s">
        <v>14</v>
      </c>
      <c r="G1421">
        <f t="shared" si="328"/>
        <v>1</v>
      </c>
      <c r="H1421">
        <f t="shared" si="329"/>
        <v>2437.09</v>
      </c>
      <c r="K1421">
        <f t="shared" si="330"/>
        <v>7.7305433923433903E-6</v>
      </c>
      <c r="L1421" t="s">
        <v>8</v>
      </c>
      <c r="M1421" t="s">
        <v>14</v>
      </c>
      <c r="N1421">
        <f t="shared" si="331"/>
        <v>7.7305433923433903E-6</v>
      </c>
      <c r="P1421">
        <f>IF(N1421&gt;O1418,"ND",IF(N1421&lt;O1419,"ND",N1421))</f>
        <v>7.7305433923433903E-6</v>
      </c>
    </row>
    <row r="1422" spans="1:19">
      <c r="A1422">
        <v>250891.51999999999</v>
      </c>
      <c r="B1422">
        <v>294650.23</v>
      </c>
      <c r="D1422">
        <f t="shared" si="327"/>
        <v>294650.23</v>
      </c>
      <c r="E1422">
        <v>40</v>
      </c>
      <c r="F1422" t="s">
        <v>14</v>
      </c>
      <c r="G1422">
        <f t="shared" si="328"/>
        <v>1</v>
      </c>
      <c r="H1422">
        <f t="shared" si="329"/>
        <v>294650.23</v>
      </c>
      <c r="K1422">
        <f t="shared" si="330"/>
        <v>9.346418837954118E-4</v>
      </c>
      <c r="L1422">
        <v>40</v>
      </c>
      <c r="M1422" t="s">
        <v>14</v>
      </c>
      <c r="N1422">
        <f t="shared" si="331"/>
        <v>9.346418837954118E-4</v>
      </c>
      <c r="O1422">
        <f>AVERAGE(N1422:N1427)</f>
        <v>1.0505404162163045E-3</v>
      </c>
      <c r="P1422">
        <f>IF(N1422&gt;O1424,"ND",IF(N1422&lt;O1425,"ND",N1422))</f>
        <v>9.346418837954118E-4</v>
      </c>
      <c r="Q1422">
        <f>AVERAGE(P1422:P1427)</f>
        <v>1.0505404162163045E-3</v>
      </c>
      <c r="R1422">
        <f t="shared" si="326"/>
        <v>40</v>
      </c>
      <c r="S1422">
        <f t="shared" si="325"/>
        <v>1422</v>
      </c>
    </row>
    <row r="1423" spans="1:19">
      <c r="A1423">
        <v>232801.08</v>
      </c>
      <c r="B1423">
        <v>355302.96</v>
      </c>
      <c r="D1423">
        <f t="shared" si="327"/>
        <v>355302.96</v>
      </c>
      <c r="E1423">
        <v>40</v>
      </c>
      <c r="F1423" t="s">
        <v>14</v>
      </c>
      <c r="G1423">
        <f t="shared" si="328"/>
        <v>1</v>
      </c>
      <c r="H1423">
        <f t="shared" si="329"/>
        <v>355302.96</v>
      </c>
      <c r="K1423">
        <f t="shared" si="330"/>
        <v>1.1270346805854722E-3</v>
      </c>
      <c r="L1423">
        <v>40</v>
      </c>
      <c r="M1423" t="s">
        <v>14</v>
      </c>
      <c r="N1423">
        <f t="shared" si="331"/>
        <v>1.1270346805854722E-3</v>
      </c>
      <c r="O1423">
        <f>STDEV(N1422:N1427)</f>
        <v>8.2918619244078102E-5</v>
      </c>
      <c r="P1423">
        <f>IF(N1423&gt;O1424,"ND",IF(N1423&lt;O1425,"ND",N1423))</f>
        <v>1.1270346805854722E-3</v>
      </c>
    </row>
    <row r="1424" spans="1:19">
      <c r="A1424">
        <v>253181.53</v>
      </c>
      <c r="B1424">
        <v>354762.35</v>
      </c>
      <c r="D1424">
        <f t="shared" si="327"/>
        <v>354762.35</v>
      </c>
      <c r="E1424">
        <v>40</v>
      </c>
      <c r="F1424" t="s">
        <v>14</v>
      </c>
      <c r="G1424">
        <f t="shared" si="328"/>
        <v>1</v>
      </c>
      <c r="H1424">
        <f t="shared" si="329"/>
        <v>354762.35</v>
      </c>
      <c r="K1424">
        <f t="shared" si="330"/>
        <v>1.1253198448332696E-3</v>
      </c>
      <c r="L1424">
        <v>40</v>
      </c>
      <c r="M1424" t="s">
        <v>14</v>
      </c>
      <c r="N1424">
        <f t="shared" si="331"/>
        <v>1.1253198448332696E-3</v>
      </c>
      <c r="O1424">
        <f>O1422+(O1423*1.89)</f>
        <v>1.207256606587612E-3</v>
      </c>
      <c r="P1424">
        <f>IF(N1424&gt;O1424,"ND",IF(N1424&lt;O1425,"ND",N1424))</f>
        <v>1.1253198448332696E-3</v>
      </c>
    </row>
    <row r="1425" spans="1:19">
      <c r="A1425">
        <v>252244.41</v>
      </c>
      <c r="B1425">
        <v>350715.51</v>
      </c>
      <c r="D1425">
        <f t="shared" si="327"/>
        <v>350715.51</v>
      </c>
      <c r="E1425">
        <v>40</v>
      </c>
      <c r="F1425" t="s">
        <v>14</v>
      </c>
      <c r="G1425">
        <f t="shared" si="328"/>
        <v>1</v>
      </c>
      <c r="H1425">
        <f t="shared" si="329"/>
        <v>350715.51</v>
      </c>
      <c r="K1425">
        <f t="shared" si="330"/>
        <v>1.1124831124098176E-3</v>
      </c>
      <c r="L1425">
        <v>40</v>
      </c>
      <c r="M1425" t="s">
        <v>14</v>
      </c>
      <c r="N1425">
        <f t="shared" si="331"/>
        <v>1.1124831124098176E-3</v>
      </c>
      <c r="O1425">
        <f>O1422-(O1423*1.89)</f>
        <v>8.9382422584499688E-4</v>
      </c>
      <c r="P1425">
        <f>IF(N1425&gt;O1424,"ND",IF(N1425&lt;O1425,"ND",N1425))</f>
        <v>1.1124831124098176E-3</v>
      </c>
    </row>
    <row r="1426" spans="1:19">
      <c r="A1426">
        <v>238638.28</v>
      </c>
      <c r="B1426">
        <v>322643.75</v>
      </c>
      <c r="D1426">
        <f t="shared" si="327"/>
        <v>322643.75</v>
      </c>
      <c r="E1426">
        <v>40</v>
      </c>
      <c r="F1426" t="s">
        <v>14</v>
      </c>
      <c r="G1426">
        <f t="shared" si="328"/>
        <v>1</v>
      </c>
      <c r="H1426">
        <f t="shared" si="329"/>
        <v>322643.75</v>
      </c>
      <c r="K1426">
        <f t="shared" si="330"/>
        <v>1.0234384079551404E-3</v>
      </c>
      <c r="L1426">
        <v>40</v>
      </c>
      <c r="M1426" t="s">
        <v>14</v>
      </c>
      <c r="N1426">
        <f t="shared" si="331"/>
        <v>1.0234384079551404E-3</v>
      </c>
      <c r="P1426">
        <f>IF(N1426&gt;O1424,"ND",IF(N1426&lt;O1425,"ND",N1426))</f>
        <v>1.0234384079551404E-3</v>
      </c>
    </row>
    <row r="1427" spans="1:19">
      <c r="A1427">
        <v>246096.15</v>
      </c>
      <c r="B1427">
        <v>309051.90999999997</v>
      </c>
      <c r="D1427">
        <f t="shared" si="327"/>
        <v>309051.90999999997</v>
      </c>
      <c r="E1427">
        <v>40</v>
      </c>
      <c r="F1427" t="s">
        <v>14</v>
      </c>
      <c r="G1427">
        <f t="shared" si="328"/>
        <v>1</v>
      </c>
      <c r="H1427">
        <f t="shared" si="329"/>
        <v>309051.90999999997</v>
      </c>
      <c r="K1427">
        <f t="shared" si="330"/>
        <v>9.8032456771871544E-4</v>
      </c>
      <c r="L1427">
        <v>40</v>
      </c>
      <c r="M1427" t="s">
        <v>14</v>
      </c>
      <c r="N1427">
        <f t="shared" si="331"/>
        <v>9.8032456771871544E-4</v>
      </c>
      <c r="P1427">
        <f>IF(N1427&gt;O1424,"ND",IF(N1427&lt;O1425,"ND",N1427))</f>
        <v>9.8032456771871544E-4</v>
      </c>
    </row>
    <row r="1428" spans="1:19">
      <c r="A1428">
        <v>165507.43</v>
      </c>
      <c r="B1428">
        <v>6288.76</v>
      </c>
      <c r="D1428">
        <f t="shared" si="327"/>
        <v>6288.76</v>
      </c>
      <c r="E1428">
        <v>302</v>
      </c>
      <c r="F1428" t="s">
        <v>14</v>
      </c>
      <c r="G1428">
        <f t="shared" si="328"/>
        <v>1</v>
      </c>
      <c r="H1428">
        <f t="shared" si="329"/>
        <v>6288.76</v>
      </c>
      <c r="K1428">
        <f t="shared" si="330"/>
        <v>1.9948189054993217E-5</v>
      </c>
      <c r="L1428">
        <v>302</v>
      </c>
      <c r="M1428" t="s">
        <v>14</v>
      </c>
      <c r="N1428">
        <f t="shared" si="331"/>
        <v>1.9948189054993217E-5</v>
      </c>
      <c r="O1428">
        <f>AVERAGE(N1428:N1433)</f>
        <v>2.6576903715411882E-5</v>
      </c>
      <c r="P1428">
        <f>IF(N1428&gt;O1430,"ND",IF(N1428&lt;O1431,"ND",N1428))</f>
        <v>1.9948189054993217E-5</v>
      </c>
      <c r="Q1428">
        <f>AVERAGE(P1428:P1433)</f>
        <v>2.6576903715411882E-5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170502.91</v>
      </c>
      <c r="B1429">
        <v>7731.19</v>
      </c>
      <c r="D1429">
        <f t="shared" si="327"/>
        <v>7731.19</v>
      </c>
      <c r="E1429">
        <v>302</v>
      </c>
      <c r="F1429" t="s">
        <v>14</v>
      </c>
      <c r="G1429">
        <f t="shared" si="328"/>
        <v>1</v>
      </c>
      <c r="H1429">
        <f t="shared" si="329"/>
        <v>7731.19</v>
      </c>
      <c r="K1429">
        <f t="shared" si="330"/>
        <v>2.4523632598488894E-5</v>
      </c>
      <c r="L1429">
        <v>302</v>
      </c>
      <c r="M1429" t="s">
        <v>14</v>
      </c>
      <c r="N1429">
        <f t="shared" si="331"/>
        <v>2.4523632598488894E-5</v>
      </c>
      <c r="O1429">
        <f>STDEV(N1428:N1433)</f>
        <v>2.2300416088444979E-5</v>
      </c>
      <c r="P1429">
        <f>IF(N1429&gt;O1430,"ND",IF(N1429&lt;O1431,"ND",N1429))</f>
        <v>2.4523632598488894E-5</v>
      </c>
    </row>
    <row r="1430" spans="1:19">
      <c r="A1430">
        <v>201409.71</v>
      </c>
      <c r="B1430">
        <v>7842.97</v>
      </c>
      <c r="D1430">
        <f t="shared" si="327"/>
        <v>7842.97</v>
      </c>
      <c r="E1430">
        <v>302</v>
      </c>
      <c r="F1430" t="s">
        <v>14</v>
      </c>
      <c r="G1430">
        <f t="shared" si="328"/>
        <v>1</v>
      </c>
      <c r="H1430">
        <f t="shared" si="329"/>
        <v>7842.97</v>
      </c>
      <c r="K1430">
        <f t="shared" si="330"/>
        <v>2.4878203065889009E-5</v>
      </c>
      <c r="L1430">
        <v>302</v>
      </c>
      <c r="M1430" t="s">
        <v>14</v>
      </c>
      <c r="N1430">
        <f t="shared" si="331"/>
        <v>2.4878203065889009E-5</v>
      </c>
      <c r="O1430">
        <f>O1428+(O1429*1.89)</f>
        <v>6.87246901225729E-5</v>
      </c>
      <c r="P1430">
        <f>IF(N1430&gt;O1430,"ND",IF(N1430&lt;O1431,"ND",N1430))</f>
        <v>2.4878203065889009E-5</v>
      </c>
    </row>
    <row r="1431" spans="1:19">
      <c r="A1431">
        <v>241501.01</v>
      </c>
      <c r="B1431">
        <v>6993.58</v>
      </c>
      <c r="D1431">
        <f t="shared" si="327"/>
        <v>6993.58</v>
      </c>
      <c r="E1431">
        <v>302</v>
      </c>
      <c r="F1431" t="s">
        <v>14</v>
      </c>
      <c r="G1431">
        <f t="shared" si="328"/>
        <v>1</v>
      </c>
      <c r="H1431">
        <f t="shared" si="329"/>
        <v>6993.58</v>
      </c>
      <c r="K1431">
        <f t="shared" si="330"/>
        <v>2.2183905254965919E-5</v>
      </c>
      <c r="L1431">
        <v>302</v>
      </c>
      <c r="M1431" t="s">
        <v>14</v>
      </c>
      <c r="N1431">
        <f t="shared" si="331"/>
        <v>2.2183905254965919E-5</v>
      </c>
      <c r="O1431">
        <f>O1428-(O1429*1.89)</f>
        <v>-1.5570882691749129E-5</v>
      </c>
      <c r="P1431">
        <f>IF(N1431&gt;O1430,"ND",IF(N1431&lt;O1431,"ND",N1431))</f>
        <v>2.2183905254965919E-5</v>
      </c>
    </row>
    <row r="1432" spans="1:19">
      <c r="A1432">
        <v>277164.13</v>
      </c>
      <c r="B1432">
        <v>0</v>
      </c>
      <c r="D1432">
        <f t="shared" si="327"/>
        <v>0</v>
      </c>
      <c r="E1432">
        <v>302</v>
      </c>
      <c r="F1432" t="s">
        <v>14</v>
      </c>
      <c r="G1432">
        <f t="shared" si="328"/>
        <v>1</v>
      </c>
      <c r="H1432">
        <f t="shared" si="329"/>
        <v>0</v>
      </c>
      <c r="K1432">
        <f t="shared" si="330"/>
        <v>0</v>
      </c>
      <c r="L1432">
        <v>302</v>
      </c>
      <c r="M1432" t="s">
        <v>14</v>
      </c>
      <c r="N1432">
        <f t="shared" si="331"/>
        <v>0</v>
      </c>
      <c r="P1432">
        <f>IF(N1432&gt;O1430,"ND",IF(N1432&lt;O1431,"ND",N1432))</f>
        <v>0</v>
      </c>
    </row>
    <row r="1433" spans="1:19">
      <c r="A1433">
        <v>273723.56</v>
      </c>
      <c r="B1433">
        <v>21414.46</v>
      </c>
      <c r="D1433">
        <f t="shared" si="327"/>
        <v>21414.46</v>
      </c>
      <c r="E1433">
        <v>302</v>
      </c>
      <c r="F1433" t="s">
        <v>14</v>
      </c>
      <c r="G1433">
        <f t="shared" si="328"/>
        <v>1</v>
      </c>
      <c r="H1433">
        <f t="shared" si="329"/>
        <v>21414.46</v>
      </c>
      <c r="K1433">
        <f t="shared" si="330"/>
        <v>6.792749231813426E-5</v>
      </c>
      <c r="L1433">
        <v>302</v>
      </c>
      <c r="M1433" t="s">
        <v>14</v>
      </c>
      <c r="N1433">
        <f t="shared" si="331"/>
        <v>6.792749231813426E-5</v>
      </c>
      <c r="P1433">
        <f>IF(N1433&gt;O1430,"ND",IF(N1433&lt;O1431,"ND",N1433))</f>
        <v>6.792749231813426E-5</v>
      </c>
    </row>
    <row r="1434" spans="1:19">
      <c r="A1434">
        <v>321900.55</v>
      </c>
      <c r="B1434">
        <v>489391.09</v>
      </c>
      <c r="D1434">
        <f t="shared" si="327"/>
        <v>489391.09</v>
      </c>
      <c r="E1434">
        <v>39</v>
      </c>
      <c r="F1434" t="s">
        <v>14</v>
      </c>
      <c r="G1434">
        <f t="shared" si="328"/>
        <v>1</v>
      </c>
      <c r="H1434">
        <f t="shared" si="329"/>
        <v>489391.09</v>
      </c>
      <c r="K1434">
        <f t="shared" si="330"/>
        <v>1.5523673959809566E-3</v>
      </c>
      <c r="L1434">
        <v>39</v>
      </c>
      <c r="M1434" t="s">
        <v>14</v>
      </c>
      <c r="N1434">
        <f t="shared" si="331"/>
        <v>1.5523673959809566E-3</v>
      </c>
      <c r="O1434">
        <f>AVERAGE(N1434:N1439)</f>
        <v>1.752341845961276E-3</v>
      </c>
      <c r="P1434">
        <f>IF(N1434&gt;O1436,"ND",IF(N1434&lt;O1437,"ND",N1434))</f>
        <v>1.5523673959809566E-3</v>
      </c>
      <c r="Q1434">
        <f>AVERAGE(P1434:P1439)</f>
        <v>1.752341845961276E-3</v>
      </c>
      <c r="R1434">
        <f t="shared" si="326"/>
        <v>39</v>
      </c>
      <c r="S1434">
        <f t="shared" si="332"/>
        <v>1434</v>
      </c>
    </row>
    <row r="1435" spans="1:19">
      <c r="A1435">
        <v>342199.77</v>
      </c>
      <c r="B1435">
        <v>480904.07</v>
      </c>
      <c r="D1435">
        <f t="shared" si="327"/>
        <v>480904.07</v>
      </c>
      <c r="E1435">
        <v>39</v>
      </c>
      <c r="F1435" t="s">
        <v>14</v>
      </c>
      <c r="G1435">
        <f t="shared" si="328"/>
        <v>1</v>
      </c>
      <c r="H1435">
        <f t="shared" si="329"/>
        <v>480904.07</v>
      </c>
      <c r="K1435">
        <f t="shared" si="330"/>
        <v>1.525446241496844E-3</v>
      </c>
      <c r="L1435">
        <v>39</v>
      </c>
      <c r="M1435" t="s">
        <v>14</v>
      </c>
      <c r="N1435">
        <f t="shared" si="331"/>
        <v>1.525446241496844E-3</v>
      </c>
      <c r="O1435">
        <f>STDEV(N1434:N1439)</f>
        <v>2.1843699402763223E-4</v>
      </c>
      <c r="P1435">
        <f>IF(N1435&gt;O1436,"ND",IF(N1435&lt;O1437,"ND",N1435))</f>
        <v>1.525446241496844E-3</v>
      </c>
    </row>
    <row r="1436" spans="1:19">
      <c r="A1436">
        <v>350627.66</v>
      </c>
      <c r="B1436">
        <v>503557.45</v>
      </c>
      <c r="D1436">
        <f t="shared" si="327"/>
        <v>503557.45</v>
      </c>
      <c r="E1436">
        <v>39</v>
      </c>
      <c r="F1436" t="s">
        <v>14</v>
      </c>
      <c r="G1436">
        <f t="shared" si="328"/>
        <v>1</v>
      </c>
      <c r="H1436">
        <f t="shared" si="329"/>
        <v>503557.45</v>
      </c>
      <c r="K1436">
        <f t="shared" si="330"/>
        <v>1.5973036357962928E-3</v>
      </c>
      <c r="L1436">
        <v>39</v>
      </c>
      <c r="M1436" t="s">
        <v>14</v>
      </c>
      <c r="N1436">
        <f t="shared" si="331"/>
        <v>1.5973036357962928E-3</v>
      </c>
      <c r="O1436">
        <f>O1434+(O1435*1.89)</f>
        <v>2.165187764673501E-3</v>
      </c>
      <c r="P1436">
        <f>IF(N1436&gt;O1436,"ND",IF(N1436&lt;O1437,"ND",N1436))</f>
        <v>1.5973036357962928E-3</v>
      </c>
    </row>
    <row r="1437" spans="1:19">
      <c r="A1437">
        <v>331273.25</v>
      </c>
      <c r="B1437">
        <v>589823.74</v>
      </c>
      <c r="D1437">
        <f t="shared" si="327"/>
        <v>589823.74</v>
      </c>
      <c r="E1437">
        <v>39</v>
      </c>
      <c r="F1437" t="s">
        <v>14</v>
      </c>
      <c r="G1437">
        <f t="shared" si="328"/>
        <v>1</v>
      </c>
      <c r="H1437">
        <f t="shared" si="329"/>
        <v>589823.74</v>
      </c>
      <c r="K1437">
        <f t="shared" si="330"/>
        <v>1.870943631915221E-3</v>
      </c>
      <c r="L1437">
        <v>39</v>
      </c>
      <c r="M1437" t="s">
        <v>14</v>
      </c>
      <c r="N1437">
        <f t="shared" si="331"/>
        <v>1.870943631915221E-3</v>
      </c>
      <c r="O1437">
        <f>O1434-(O1435*1.89)</f>
        <v>1.339495927249051E-3</v>
      </c>
      <c r="P1437">
        <f>IF(N1437&gt;O1436,"ND",IF(N1437&lt;O1437,"ND",N1437))</f>
        <v>1.870943631915221E-3</v>
      </c>
    </row>
    <row r="1438" spans="1:19">
      <c r="A1438">
        <v>347754.53</v>
      </c>
      <c r="B1438">
        <v>634580.35</v>
      </c>
      <c r="D1438">
        <f t="shared" si="327"/>
        <v>634580.35</v>
      </c>
      <c r="E1438">
        <v>39</v>
      </c>
      <c r="F1438" t="s">
        <v>14</v>
      </c>
      <c r="G1438">
        <f t="shared" si="328"/>
        <v>1</v>
      </c>
      <c r="H1438">
        <f t="shared" si="329"/>
        <v>634580.35</v>
      </c>
      <c r="K1438">
        <f t="shared" si="330"/>
        <v>2.0129133235142959E-3</v>
      </c>
      <c r="L1438">
        <v>39</v>
      </c>
      <c r="M1438" t="s">
        <v>14</v>
      </c>
      <c r="N1438">
        <f t="shared" si="331"/>
        <v>2.0129133235142959E-3</v>
      </c>
      <c r="P1438">
        <f>IF(N1438&gt;O1436,"ND",IF(N1438&lt;O1437,"ND",N1438))</f>
        <v>2.0129133235142959E-3</v>
      </c>
    </row>
    <row r="1439" spans="1:19">
      <c r="A1439">
        <v>306923.15999999997</v>
      </c>
      <c r="B1439">
        <v>616347.13</v>
      </c>
      <c r="D1439">
        <f t="shared" si="327"/>
        <v>616347.13</v>
      </c>
      <c r="E1439">
        <v>39</v>
      </c>
      <c r="F1439" t="s">
        <v>14</v>
      </c>
      <c r="G1439">
        <f t="shared" si="328"/>
        <v>1</v>
      </c>
      <c r="H1439">
        <f t="shared" si="329"/>
        <v>616347.13</v>
      </c>
      <c r="K1439">
        <f t="shared" si="330"/>
        <v>1.9550768470640448E-3</v>
      </c>
      <c r="L1439">
        <v>39</v>
      </c>
      <c r="M1439" t="s">
        <v>14</v>
      </c>
      <c r="N1439">
        <f t="shared" si="331"/>
        <v>1.9550768470640448E-3</v>
      </c>
      <c r="P1439">
        <f>IF(N1439&gt;O1436,"ND",IF(N1439&lt;O1437,"ND",N1439))</f>
        <v>1.9550768470640448E-3</v>
      </c>
    </row>
    <row r="1440" spans="1:19">
      <c r="A1440">
        <v>379283.61</v>
      </c>
      <c r="B1440">
        <v>1002.87</v>
      </c>
      <c r="D1440">
        <f t="shared" si="327"/>
        <v>1002.87</v>
      </c>
      <c r="E1440">
        <v>71</v>
      </c>
      <c r="F1440" t="s">
        <v>14</v>
      </c>
      <c r="G1440">
        <f t="shared" si="328"/>
        <v>1</v>
      </c>
      <c r="H1440">
        <f t="shared" si="329"/>
        <v>1002.87</v>
      </c>
      <c r="K1440">
        <f t="shared" si="330"/>
        <v>3.1811422852169661E-6</v>
      </c>
      <c r="L1440">
        <v>71</v>
      </c>
      <c r="M1440" t="s">
        <v>14</v>
      </c>
      <c r="N1440">
        <f t="shared" si="331"/>
        <v>3.1811422852169661E-6</v>
      </c>
      <c r="O1440">
        <f>AVERAGE(N1440:N1445)</f>
        <v>8.9804693167187531E-6</v>
      </c>
      <c r="P1440">
        <f>IF(N1440&gt;O1442,"ND",IF(N1440&lt;O1443,"ND",N1440))</f>
        <v>3.1811422852169661E-6</v>
      </c>
      <c r="Q1440">
        <f>AVERAGE(P1440:P1445)</f>
        <v>8.9804693167187531E-6</v>
      </c>
      <c r="R1440">
        <f t="shared" si="326"/>
        <v>71</v>
      </c>
      <c r="S1440">
        <f t="shared" si="332"/>
        <v>1440</v>
      </c>
    </row>
    <row r="1441" spans="1:19">
      <c r="A1441">
        <v>368744.81</v>
      </c>
      <c r="B1441">
        <v>6695.28</v>
      </c>
      <c r="D1441">
        <f t="shared" si="327"/>
        <v>6695.28</v>
      </c>
      <c r="E1441">
        <v>71</v>
      </c>
      <c r="F1441" t="s">
        <v>14</v>
      </c>
      <c r="G1441">
        <f t="shared" si="328"/>
        <v>1</v>
      </c>
      <c r="H1441">
        <f t="shared" si="329"/>
        <v>6695.28</v>
      </c>
      <c r="K1441">
        <f t="shared" si="330"/>
        <v>2.1237686160087997E-5</v>
      </c>
      <c r="L1441">
        <v>71</v>
      </c>
      <c r="M1441" t="s">
        <v>14</v>
      </c>
      <c r="N1441">
        <f t="shared" si="331"/>
        <v>2.1237686160087997E-5</v>
      </c>
      <c r="O1441">
        <f>STDEV(N1440:N1445)</f>
        <v>6.85205543706425E-6</v>
      </c>
      <c r="P1441">
        <f>IF(N1441&gt;O1442,"ND",IF(N1441&lt;O1443,"ND",N1441))</f>
        <v>2.1237686160087997E-5</v>
      </c>
    </row>
    <row r="1442" spans="1:19">
      <c r="A1442">
        <v>328860.28999999998</v>
      </c>
      <c r="B1442">
        <v>3126.58</v>
      </c>
      <c r="D1442">
        <f t="shared" si="327"/>
        <v>3126.58</v>
      </c>
      <c r="E1442">
        <v>71</v>
      </c>
      <c r="F1442" t="s">
        <v>14</v>
      </c>
      <c r="G1442">
        <f t="shared" si="328"/>
        <v>1</v>
      </c>
      <c r="H1442">
        <f t="shared" si="329"/>
        <v>3126.58</v>
      </c>
      <c r="K1442">
        <f t="shared" si="330"/>
        <v>9.9176322415803261E-6</v>
      </c>
      <c r="L1442">
        <v>71</v>
      </c>
      <c r="M1442" t="s">
        <v>14</v>
      </c>
      <c r="N1442">
        <f t="shared" si="331"/>
        <v>9.9176322415803261E-6</v>
      </c>
      <c r="O1442">
        <f>O1440+(O1441*1.89)</f>
        <v>2.1930854092770184E-5</v>
      </c>
      <c r="P1442">
        <f>IF(N1442&gt;O1442,"ND",IF(N1442&lt;O1443,"ND",N1442))</f>
        <v>9.9176322415803261E-6</v>
      </c>
    </row>
    <row r="1443" spans="1:19">
      <c r="A1443">
        <v>292149.48</v>
      </c>
      <c r="B1443">
        <v>3469.32</v>
      </c>
      <c r="D1443">
        <f t="shared" si="327"/>
        <v>3469.32</v>
      </c>
      <c r="E1443">
        <v>71</v>
      </c>
      <c r="F1443" t="s">
        <v>14</v>
      </c>
      <c r="G1443">
        <f t="shared" si="328"/>
        <v>1</v>
      </c>
      <c r="H1443">
        <f t="shared" si="329"/>
        <v>3469.32</v>
      </c>
      <c r="K1443">
        <f t="shared" si="330"/>
        <v>1.1004816728936877E-5</v>
      </c>
      <c r="L1443">
        <v>71</v>
      </c>
      <c r="M1443" t="s">
        <v>14</v>
      </c>
      <c r="N1443">
        <f t="shared" si="331"/>
        <v>1.1004816728936877E-5</v>
      </c>
      <c r="O1443">
        <f>O1440-(O1441*1.89)</f>
        <v>-3.9699154593326791E-6</v>
      </c>
      <c r="P1443">
        <f>IF(N1443&gt;O1442,"ND",IF(N1443&lt;O1443,"ND",N1443))</f>
        <v>1.1004816728936877E-5</v>
      </c>
    </row>
    <row r="1444" spans="1:19">
      <c r="A1444">
        <v>305106.28000000003</v>
      </c>
      <c r="B1444">
        <v>1623.28</v>
      </c>
      <c r="D1444">
        <f t="shared" si="327"/>
        <v>1623.28</v>
      </c>
      <c r="E1444">
        <v>71</v>
      </c>
      <c r="F1444" t="s">
        <v>14</v>
      </c>
      <c r="G1444">
        <f t="shared" si="328"/>
        <v>1</v>
      </c>
      <c r="H1444">
        <f t="shared" si="329"/>
        <v>1623.28</v>
      </c>
      <c r="K1444">
        <f t="shared" si="330"/>
        <v>5.1491067124821728E-6</v>
      </c>
      <c r="L1444">
        <v>71</v>
      </c>
      <c r="M1444" t="s">
        <v>14</v>
      </c>
      <c r="N1444">
        <f t="shared" si="331"/>
        <v>5.1491067124821728E-6</v>
      </c>
      <c r="P1444">
        <f>IF(N1444&gt;O1442,"ND",IF(N1444&lt;O1443,"ND",N1444))</f>
        <v>5.1491067124821728E-6</v>
      </c>
    </row>
    <row r="1445" spans="1:19">
      <c r="A1445">
        <v>319507.20000000001</v>
      </c>
      <c r="B1445">
        <v>1069.48</v>
      </c>
      <c r="D1445">
        <f t="shared" si="327"/>
        <v>1069.48</v>
      </c>
      <c r="E1445">
        <v>71</v>
      </c>
      <c r="F1445" t="s">
        <v>14</v>
      </c>
      <c r="G1445">
        <f t="shared" si="328"/>
        <v>1</v>
      </c>
      <c r="H1445">
        <f t="shared" si="329"/>
        <v>1069.48</v>
      </c>
      <c r="K1445">
        <f t="shared" si="330"/>
        <v>3.3924317720081776E-6</v>
      </c>
      <c r="L1445">
        <v>71</v>
      </c>
      <c r="M1445" t="s">
        <v>14</v>
      </c>
      <c r="N1445">
        <f t="shared" si="331"/>
        <v>3.3924317720081776E-6</v>
      </c>
      <c r="P1445">
        <f>IF(N1445&gt;O1442,"ND",IF(N1445&lt;O1443,"ND",N1445))</f>
        <v>3.3924317720081776E-6</v>
      </c>
    </row>
    <row r="1446" spans="1:19">
      <c r="A1446">
        <v>133671.07999999999</v>
      </c>
      <c r="B1446">
        <v>130335.22</v>
      </c>
      <c r="D1446">
        <f t="shared" si="327"/>
        <v>130335.22</v>
      </c>
      <c r="E1446">
        <v>38</v>
      </c>
      <c r="F1446" t="s">
        <v>14</v>
      </c>
      <c r="G1446">
        <f t="shared" si="328"/>
        <v>1</v>
      </c>
      <c r="H1446">
        <f t="shared" si="329"/>
        <v>130335.22</v>
      </c>
      <c r="K1446">
        <f t="shared" si="330"/>
        <v>4.134283402585141E-4</v>
      </c>
      <c r="L1446">
        <v>38</v>
      </c>
      <c r="M1446" t="s">
        <v>14</v>
      </c>
      <c r="N1446">
        <f t="shared" si="331"/>
        <v>4.134283402585141E-4</v>
      </c>
      <c r="O1446">
        <f>AVERAGE(N1446:N1451)</f>
        <v>5.0249294925499611E-4</v>
      </c>
      <c r="P1446">
        <f>IF(N1446&gt;O1448,"ND",IF(N1446&lt;O1449,"ND",N1446))</f>
        <v>4.134283402585141E-4</v>
      </c>
      <c r="Q1446">
        <f>AVERAGE(P1446:P1451)</f>
        <v>5.0249294925499611E-4</v>
      </c>
      <c r="R1446">
        <f t="shared" si="326"/>
        <v>38</v>
      </c>
      <c r="S1446">
        <f t="shared" si="332"/>
        <v>1446</v>
      </c>
    </row>
    <row r="1447" spans="1:19">
      <c r="A1447">
        <v>133486.79999999999</v>
      </c>
      <c r="B1447">
        <v>158905.65</v>
      </c>
      <c r="D1447">
        <f t="shared" si="327"/>
        <v>158905.65</v>
      </c>
      <c r="E1447">
        <v>38</v>
      </c>
      <c r="F1447" t="s">
        <v>14</v>
      </c>
      <c r="G1447">
        <f t="shared" si="328"/>
        <v>1</v>
      </c>
      <c r="H1447">
        <f t="shared" si="329"/>
        <v>158905.65</v>
      </c>
      <c r="K1447">
        <f t="shared" si="330"/>
        <v>5.0405484516925162E-4</v>
      </c>
      <c r="L1447">
        <v>38</v>
      </c>
      <c r="M1447" t="s">
        <v>14</v>
      </c>
      <c r="N1447">
        <f t="shared" si="331"/>
        <v>5.0405484516925162E-4</v>
      </c>
      <c r="O1447">
        <f>STDEV(N1446:N1451)</f>
        <v>5.5293257510720959E-5</v>
      </c>
      <c r="P1447">
        <f>IF(N1447&gt;O1448,"ND",IF(N1447&lt;O1449,"ND",N1447))</f>
        <v>5.0405484516925162E-4</v>
      </c>
    </row>
    <row r="1448" spans="1:19">
      <c r="A1448">
        <v>132404.20000000001</v>
      </c>
      <c r="B1448">
        <v>153275.46</v>
      </c>
      <c r="D1448">
        <f t="shared" si="327"/>
        <v>153275.46</v>
      </c>
      <c r="E1448">
        <v>38</v>
      </c>
      <c r="F1448" t="s">
        <v>14</v>
      </c>
      <c r="G1448">
        <f t="shared" si="328"/>
        <v>1</v>
      </c>
      <c r="H1448">
        <f t="shared" si="329"/>
        <v>153275.46</v>
      </c>
      <c r="K1448">
        <f t="shared" si="330"/>
        <v>4.8619566553200481E-4</v>
      </c>
      <c r="L1448">
        <v>38</v>
      </c>
      <c r="M1448" t="s">
        <v>14</v>
      </c>
      <c r="N1448">
        <f t="shared" si="331"/>
        <v>4.8619566553200481E-4</v>
      </c>
      <c r="O1448">
        <f>O1446+(O1447*1.89)</f>
        <v>6.0699720595025876E-4</v>
      </c>
      <c r="P1448">
        <f>IF(N1448&gt;O1448,"ND",IF(N1448&lt;O1449,"ND",N1448))</f>
        <v>4.8619566553200481E-4</v>
      </c>
    </row>
    <row r="1449" spans="1:19">
      <c r="A1449">
        <v>144955.29</v>
      </c>
      <c r="B1449">
        <v>164375.94</v>
      </c>
      <c r="D1449">
        <f t="shared" si="327"/>
        <v>164375.94</v>
      </c>
      <c r="E1449">
        <v>38</v>
      </c>
      <c r="F1449" t="s">
        <v>14</v>
      </c>
      <c r="G1449">
        <f t="shared" si="328"/>
        <v>1</v>
      </c>
      <c r="H1449">
        <f t="shared" si="329"/>
        <v>164375.94</v>
      </c>
      <c r="K1449">
        <f t="shared" si="330"/>
        <v>5.2140681584481236E-4</v>
      </c>
      <c r="L1449">
        <v>38</v>
      </c>
      <c r="M1449" t="s">
        <v>14</v>
      </c>
      <c r="N1449">
        <f t="shared" si="331"/>
        <v>5.2140681584481236E-4</v>
      </c>
      <c r="O1449">
        <f>O1446-(O1447*1.89)</f>
        <v>3.9798869255973352E-4</v>
      </c>
      <c r="P1449">
        <f>IF(N1449&gt;O1448,"ND",IF(N1449&lt;O1449,"ND",N1449))</f>
        <v>5.2140681584481236E-4</v>
      </c>
    </row>
    <row r="1450" spans="1:19">
      <c r="A1450">
        <v>161421.39000000001</v>
      </c>
      <c r="B1450">
        <v>159330.87</v>
      </c>
      <c r="D1450">
        <f t="shared" si="327"/>
        <v>159330.87</v>
      </c>
      <c r="E1450">
        <v>38</v>
      </c>
      <c r="F1450" t="s">
        <v>14</v>
      </c>
      <c r="G1450">
        <f t="shared" si="328"/>
        <v>1</v>
      </c>
      <c r="H1450">
        <f t="shared" si="329"/>
        <v>159330.87</v>
      </c>
      <c r="K1450">
        <f t="shared" si="330"/>
        <v>5.0540365939494389E-4</v>
      </c>
      <c r="L1450">
        <v>38</v>
      </c>
      <c r="M1450" t="s">
        <v>14</v>
      </c>
      <c r="N1450">
        <f t="shared" si="331"/>
        <v>5.0540365939494389E-4</v>
      </c>
      <c r="P1450">
        <f>IF(N1450&gt;O1448,"ND",IF(N1450&lt;O1449,"ND",N1450))</f>
        <v>5.0540365939494389E-4</v>
      </c>
    </row>
    <row r="1451" spans="1:19">
      <c r="A1451">
        <v>191681.22</v>
      </c>
      <c r="B1451">
        <v>184256.39</v>
      </c>
      <c r="D1451">
        <f t="shared" si="327"/>
        <v>184256.39</v>
      </c>
      <c r="E1451">
        <v>38</v>
      </c>
      <c r="F1451" t="s">
        <v>14</v>
      </c>
      <c r="G1451">
        <f t="shared" si="328"/>
        <v>1</v>
      </c>
      <c r="H1451">
        <f t="shared" si="329"/>
        <v>184256.39</v>
      </c>
      <c r="K1451">
        <f t="shared" si="330"/>
        <v>5.8446836933045022E-4</v>
      </c>
      <c r="L1451">
        <v>38</v>
      </c>
      <c r="M1451" t="s">
        <v>14</v>
      </c>
      <c r="N1451">
        <f t="shared" si="331"/>
        <v>5.8446836933045022E-4</v>
      </c>
      <c r="P1451">
        <f>IF(N1451&gt;O1448,"ND",IF(N1451&lt;O1449,"ND",N1451))</f>
        <v>5.8446836933045022E-4</v>
      </c>
    </row>
    <row r="1452" spans="1:19">
      <c r="A1452">
        <v>226488.54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0</v>
      </c>
      <c r="P1452">
        <f>IF(N1452&gt;O1454,"ND",IF(N1452&lt;O1455,"ND",N1452))</f>
        <v>0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264561.51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0</v>
      </c>
      <c r="P1453">
        <f>IF(N1453&gt;O1454,"ND",IF(N1453&lt;O1455,"ND",N1453))</f>
        <v>0</v>
      </c>
    </row>
    <row r="1454" spans="1:19">
      <c r="A1454">
        <v>271333.46000000002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0</v>
      </c>
      <c r="P1454">
        <f>IF(N1454&gt;O1454,"ND",IF(N1454&lt;O1455,"ND",N1454))</f>
        <v>0</v>
      </c>
    </row>
    <row r="1455" spans="1:19">
      <c r="A1455">
        <v>225044.18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0</v>
      </c>
      <c r="P1455">
        <f>IF(N1455&gt;O1454,"ND",IF(N1455&lt;O1455,"ND",N1455))</f>
        <v>0</v>
      </c>
    </row>
    <row r="1456" spans="1:19">
      <c r="A1456">
        <v>236916.72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228530.02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221097.06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9.9062234763174677E-7</v>
      </c>
      <c r="P1458">
        <f>IF(N1458&gt;O1460,"ND",IF(N1458&lt;O1461,"ND",N1458))</f>
        <v>0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255145.44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2.426519279495755E-6</v>
      </c>
      <c r="P1459">
        <f>IF(N1459&gt;O1460,"ND",IF(N1459&lt;O1461,"ND",N1459))</f>
        <v>0</v>
      </c>
    </row>
    <row r="1460" spans="1:19">
      <c r="A1460">
        <v>250323.04</v>
      </c>
      <c r="B1460">
        <v>1873.79</v>
      </c>
      <c r="D1460">
        <f t="shared" si="327"/>
        <v>1873.79</v>
      </c>
      <c r="E1460">
        <v>37</v>
      </c>
      <c r="F1460" t="s">
        <v>14</v>
      </c>
      <c r="G1460">
        <f t="shared" si="328"/>
        <v>1</v>
      </c>
      <c r="H1460">
        <f t="shared" si="329"/>
        <v>1873.79</v>
      </c>
      <c r="K1460">
        <f t="shared" si="330"/>
        <v>5.9437340857904802E-6</v>
      </c>
      <c r="L1460">
        <v>37</v>
      </c>
      <c r="M1460" t="s">
        <v>14</v>
      </c>
      <c r="N1460">
        <f t="shared" si="331"/>
        <v>5.9437340857904802E-6</v>
      </c>
      <c r="O1460">
        <f>O1458+(O1459*1.89)</f>
        <v>5.5767437858787232E-6</v>
      </c>
      <c r="P1460" t="str">
        <f>IF(N1460&gt;O1460,"ND",IF(N1460&lt;O1461,"ND",N1460))</f>
        <v>ND</v>
      </c>
    </row>
    <row r="1461" spans="1:19">
      <c r="A1461">
        <v>261423.69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-3.5954990906152293E-6</v>
      </c>
      <c r="P1461">
        <f>IF(N1461&gt;O1460,"ND",IF(N1461&lt;O1461,"ND",N1461))</f>
        <v>0</v>
      </c>
    </row>
    <row r="1462" spans="1:19">
      <c r="A1462">
        <v>328346.14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367331.99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267209.44</v>
      </c>
      <c r="B1464">
        <v>1560.38</v>
      </c>
      <c r="D1464">
        <f t="shared" si="327"/>
        <v>1560.38</v>
      </c>
      <c r="E1464">
        <v>305</v>
      </c>
      <c r="F1464" t="s">
        <v>14</v>
      </c>
      <c r="G1464">
        <f t="shared" si="328"/>
        <v>1</v>
      </c>
      <c r="H1464">
        <f t="shared" si="329"/>
        <v>1560.38</v>
      </c>
      <c r="K1464">
        <f t="shared" si="330"/>
        <v>4.9495854886544116E-6</v>
      </c>
      <c r="L1464">
        <v>305</v>
      </c>
      <c r="M1464" t="s">
        <v>14</v>
      </c>
      <c r="N1464">
        <f t="shared" si="331"/>
        <v>4.9495854886544116E-6</v>
      </c>
      <c r="O1464">
        <f>AVERAGE(N1464:N1469)</f>
        <v>8.5780486480238568E-6</v>
      </c>
      <c r="P1464">
        <f>IF(N1464&gt;O1466,"ND",IF(N1464&lt;O1467,"ND",N1464))</f>
        <v>4.9495854886544116E-6</v>
      </c>
      <c r="Q1464">
        <f>AVERAGE(P1464:P1469)</f>
        <v>4.3593706225942543E-6</v>
      </c>
      <c r="R1464">
        <f t="shared" si="333"/>
        <v>305</v>
      </c>
      <c r="S1464">
        <f t="shared" si="332"/>
        <v>1464</v>
      </c>
    </row>
    <row r="1465" spans="1:19">
      <c r="A1465">
        <v>270143.98</v>
      </c>
      <c r="B1465">
        <v>2156.04</v>
      </c>
      <c r="D1465">
        <f t="shared" si="327"/>
        <v>2156.04</v>
      </c>
      <c r="E1465">
        <v>305</v>
      </c>
      <c r="F1465" t="s">
        <v>14</v>
      </c>
      <c r="G1465">
        <f t="shared" si="328"/>
        <v>1</v>
      </c>
      <c r="H1465">
        <f t="shared" si="329"/>
        <v>2156.04</v>
      </c>
      <c r="K1465">
        <f t="shared" si="330"/>
        <v>6.8390419621877089E-6</v>
      </c>
      <c r="L1465">
        <v>305</v>
      </c>
      <c r="M1465" t="s">
        <v>14</v>
      </c>
      <c r="N1465">
        <f t="shared" si="331"/>
        <v>6.8390419621877089E-6</v>
      </c>
      <c r="O1465">
        <f>STDEV(N1464:N1469)</f>
        <v>1.1048368564776905E-5</v>
      </c>
      <c r="P1465">
        <f>IF(N1465&gt;O1466,"ND",IF(N1465&lt;O1467,"ND",N1465))</f>
        <v>6.8390419621877089E-6</v>
      </c>
    </row>
    <row r="1466" spans="1:19">
      <c r="A1466">
        <v>237183.22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2.9459465235452207E-5</v>
      </c>
      <c r="P1466">
        <f>IF(N1466&gt;O1466,"ND",IF(N1466&lt;O1467,"ND",N1466))</f>
        <v>0</v>
      </c>
    </row>
    <row r="1467" spans="1:19">
      <c r="A1467">
        <v>223117.98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-1.2303367939404493E-5</v>
      </c>
      <c r="P1467">
        <f>IF(N1467&gt;O1466,"ND",IF(N1467&lt;O1467,"ND",N1467))</f>
        <v>0</v>
      </c>
    </row>
    <row r="1468" spans="1:19">
      <c r="A1468">
        <v>203391.25</v>
      </c>
      <c r="B1468">
        <v>9354.06</v>
      </c>
      <c r="D1468">
        <f t="shared" si="327"/>
        <v>9354.06</v>
      </c>
      <c r="E1468">
        <v>305</v>
      </c>
      <c r="F1468" t="s">
        <v>14</v>
      </c>
      <c r="G1468">
        <f t="shared" si="328"/>
        <v>1</v>
      </c>
      <c r="H1468">
        <f t="shared" si="329"/>
        <v>9354.06</v>
      </c>
      <c r="K1468">
        <f t="shared" si="330"/>
        <v>2.9671438775171871E-5</v>
      </c>
      <c r="L1468">
        <v>305</v>
      </c>
      <c r="M1468" t="s">
        <v>14</v>
      </c>
      <c r="N1468">
        <f t="shared" si="331"/>
        <v>2.9671438775171871E-5</v>
      </c>
      <c r="P1468" t="str">
        <f>IF(N1468&gt;O1466,"ND",IF(N1468&lt;O1467,"ND",N1468))</f>
        <v>ND</v>
      </c>
    </row>
    <row r="1469" spans="1:19">
      <c r="A1469">
        <v>230598.83</v>
      </c>
      <c r="B1469">
        <v>3155.14</v>
      </c>
      <c r="D1469">
        <f t="shared" si="327"/>
        <v>3155.14</v>
      </c>
      <c r="E1469">
        <v>305</v>
      </c>
      <c r="F1469" t="s">
        <v>14</v>
      </c>
      <c r="G1469">
        <f t="shared" si="328"/>
        <v>1</v>
      </c>
      <c r="H1469">
        <f t="shared" si="329"/>
        <v>3155.14</v>
      </c>
      <c r="K1469">
        <f t="shared" si="330"/>
        <v>1.0008225662129148E-5</v>
      </c>
      <c r="L1469">
        <v>305</v>
      </c>
      <c r="M1469" t="s">
        <v>14</v>
      </c>
      <c r="N1469">
        <f t="shared" si="331"/>
        <v>1.0008225662129148E-5</v>
      </c>
      <c r="P1469">
        <f>IF(N1469&gt;O1466,"ND",IF(N1469&lt;O1467,"ND",N1469))</f>
        <v>1.0008225662129148E-5</v>
      </c>
    </row>
    <row r="1470" spans="1:19">
      <c r="A1470">
        <v>215146.81</v>
      </c>
      <c r="B1470">
        <v>1444.76</v>
      </c>
      <c r="D1470">
        <f t="shared" si="327"/>
        <v>1444.76</v>
      </c>
      <c r="E1470">
        <v>36</v>
      </c>
      <c r="F1470" t="s">
        <v>14</v>
      </c>
      <c r="G1470">
        <f t="shared" si="328"/>
        <v>1</v>
      </c>
      <c r="H1470">
        <f t="shared" si="329"/>
        <v>1444.76</v>
      </c>
      <c r="K1470">
        <f t="shared" si="330"/>
        <v>4.5828343932813464E-6</v>
      </c>
      <c r="L1470">
        <v>36</v>
      </c>
      <c r="M1470" t="s">
        <v>14</v>
      </c>
      <c r="N1470">
        <f t="shared" si="331"/>
        <v>4.5828343932813464E-6</v>
      </c>
      <c r="O1470">
        <f>AVERAGE(N1470:N1475)</f>
        <v>1.3607632948521451E-5</v>
      </c>
      <c r="P1470">
        <f>IF(N1470&gt;O1472,"ND",IF(N1470&lt;O1473,"ND",N1470))</f>
        <v>4.5828343932813464E-6</v>
      </c>
      <c r="Q1470">
        <f>AVERAGE(P1470:P1475)</f>
        <v>1.3607632948521451E-5</v>
      </c>
      <c r="R1470">
        <f t="shared" si="333"/>
        <v>36</v>
      </c>
      <c r="S1470">
        <f t="shared" si="332"/>
        <v>1470</v>
      </c>
    </row>
    <row r="1471" spans="1:19">
      <c r="A1471">
        <v>214655.26</v>
      </c>
      <c r="B1471">
        <v>5015.47</v>
      </c>
      <c r="D1471">
        <f t="shared" si="327"/>
        <v>5015.47</v>
      </c>
      <c r="E1471">
        <v>36</v>
      </c>
      <c r="F1471" t="s">
        <v>14</v>
      </c>
      <c r="G1471">
        <f t="shared" si="328"/>
        <v>1</v>
      </c>
      <c r="H1471">
        <f t="shared" si="329"/>
        <v>5015.47</v>
      </c>
      <c r="K1471">
        <f t="shared" si="330"/>
        <v>1.590926410924361E-5</v>
      </c>
      <c r="L1471">
        <v>36</v>
      </c>
      <c r="M1471" t="s">
        <v>14</v>
      </c>
      <c r="N1471">
        <f t="shared" si="331"/>
        <v>1.590926410924361E-5</v>
      </c>
      <c r="O1471">
        <f>STDEV(N1470:N1475)</f>
        <v>5.8059403283120702E-6</v>
      </c>
      <c r="P1471">
        <f>IF(N1471&gt;O1472,"ND",IF(N1471&lt;O1473,"ND",N1471))</f>
        <v>1.590926410924361E-5</v>
      </c>
    </row>
    <row r="1472" spans="1:19">
      <c r="A1472">
        <v>217217.81</v>
      </c>
      <c r="B1472">
        <v>6688.09</v>
      </c>
      <c r="D1472">
        <f t="shared" si="327"/>
        <v>6688.09</v>
      </c>
      <c r="E1472">
        <v>36</v>
      </c>
      <c r="F1472" t="s">
        <v>14</v>
      </c>
      <c r="G1472">
        <f t="shared" si="328"/>
        <v>1</v>
      </c>
      <c r="H1472">
        <f t="shared" si="329"/>
        <v>6688.09</v>
      </c>
      <c r="K1472">
        <f t="shared" si="330"/>
        <v>2.1214879203024062E-5</v>
      </c>
      <c r="L1472">
        <v>36</v>
      </c>
      <c r="M1472" t="s">
        <v>14</v>
      </c>
      <c r="N1472">
        <f t="shared" si="331"/>
        <v>2.1214879203024062E-5</v>
      </c>
      <c r="O1472">
        <f>O1470+(O1471*1.89)</f>
        <v>2.4580860169031263E-5</v>
      </c>
      <c r="P1472">
        <f>IF(N1472&gt;O1472,"ND",IF(N1472&lt;O1473,"ND",N1472))</f>
        <v>2.1214879203024062E-5</v>
      </c>
    </row>
    <row r="1473" spans="1:19">
      <c r="A1473">
        <v>210201.02</v>
      </c>
      <c r="B1473">
        <v>4085.32</v>
      </c>
      <c r="D1473">
        <f t="shared" si="327"/>
        <v>4085.32</v>
      </c>
      <c r="E1473">
        <v>36</v>
      </c>
      <c r="F1473" t="s">
        <v>14</v>
      </c>
      <c r="G1473">
        <f t="shared" si="328"/>
        <v>1</v>
      </c>
      <c r="H1473">
        <f t="shared" si="329"/>
        <v>4085.32</v>
      </c>
      <c r="K1473">
        <f t="shared" si="330"/>
        <v>1.2958792466264399E-5</v>
      </c>
      <c r="L1473">
        <v>36</v>
      </c>
      <c r="M1473" t="s">
        <v>14</v>
      </c>
      <c r="N1473">
        <f t="shared" si="331"/>
        <v>1.2958792466264399E-5</v>
      </c>
      <c r="O1473">
        <f>O1470-(O1471*1.89)</f>
        <v>2.6344057280116384E-6</v>
      </c>
      <c r="P1473">
        <f>IF(N1473&gt;O1472,"ND",IF(N1473&lt;O1473,"ND",N1473))</f>
        <v>1.2958792466264399E-5</v>
      </c>
    </row>
    <row r="1474" spans="1:19">
      <c r="A1474">
        <v>215696.72</v>
      </c>
      <c r="B1474">
        <v>3172.58</v>
      </c>
      <c r="D1474">
        <f t="shared" si="327"/>
        <v>3172.58</v>
      </c>
      <c r="E1474">
        <v>36</v>
      </c>
      <c r="F1474" t="s">
        <v>14</v>
      </c>
      <c r="G1474">
        <f t="shared" si="328"/>
        <v>1</v>
      </c>
      <c r="H1474">
        <f t="shared" si="329"/>
        <v>3172.58</v>
      </c>
      <c r="K1474">
        <f t="shared" si="330"/>
        <v>1.0063546014172966E-5</v>
      </c>
      <c r="L1474">
        <v>36</v>
      </c>
      <c r="M1474" t="s">
        <v>14</v>
      </c>
      <c r="N1474">
        <f t="shared" si="331"/>
        <v>1.0063546014172966E-5</v>
      </c>
      <c r="P1474">
        <f>IF(N1474&gt;O1472,"ND",IF(N1474&lt;O1473,"ND",N1474))</f>
        <v>1.0063546014172966E-5</v>
      </c>
    </row>
    <row r="1475" spans="1:19">
      <c r="A1475">
        <v>222990.91</v>
      </c>
      <c r="B1475">
        <v>5333</v>
      </c>
      <c r="D1475">
        <f t="shared" si="327"/>
        <v>5333</v>
      </c>
      <c r="E1475">
        <v>36</v>
      </c>
      <c r="F1475" t="s">
        <v>14</v>
      </c>
      <c r="G1475">
        <f t="shared" si="328"/>
        <v>1</v>
      </c>
      <c r="H1475">
        <f t="shared" si="329"/>
        <v>5333</v>
      </c>
      <c r="K1475">
        <f t="shared" si="330"/>
        <v>1.6916481505142323E-5</v>
      </c>
      <c r="L1475">
        <v>36</v>
      </c>
      <c r="M1475" t="s">
        <v>14</v>
      </c>
      <c r="N1475">
        <f t="shared" si="331"/>
        <v>1.6916481505142323E-5</v>
      </c>
      <c r="P1475">
        <f>IF(N1475&gt;O1472,"ND",IF(N1475&lt;O1473,"ND",N1475))</f>
        <v>1.6916481505142323E-5</v>
      </c>
    </row>
    <row r="1476" spans="1:19">
      <c r="A1476">
        <v>174347.84</v>
      </c>
      <c r="B1476">
        <v>2208.0100000000002</v>
      </c>
      <c r="D1476">
        <f t="shared" ref="D1476:D1539" si="334">IF(A1476&lt;$A$4623,"NA",B1476)</f>
        <v>2208.0100000000002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2208.0100000000002</v>
      </c>
      <c r="K1476">
        <f t="shared" ref="K1476:K1539" si="337">IF(F1476="A",H1476/$J$3,IF(F1476="B",H1476/$J$4,IF(F1476="C",H1476/$J$5,IF(F1476="D",H1476/$J$5))))</f>
        <v>7.0038928048320461E-6</v>
      </c>
      <c r="L1476">
        <v>301</v>
      </c>
      <c r="M1476" t="s">
        <v>14</v>
      </c>
      <c r="N1476">
        <f t="shared" ref="N1476:N1539" si="338">VALUE(K1476)</f>
        <v>7.0038928048320461E-6</v>
      </c>
      <c r="O1476">
        <f>AVERAGE(N1476:N1481)</f>
        <v>6.8359809450017975E-6</v>
      </c>
      <c r="P1476">
        <f>IF(N1476&gt;O1478,"ND",IF(N1476&lt;O1479,"ND",N1476))</f>
        <v>7.0038928048320461E-6</v>
      </c>
      <c r="Q1476">
        <f>AVERAGE(P1476:P1481)</f>
        <v>6.8359809450017975E-6</v>
      </c>
      <c r="R1476">
        <f t="shared" si="333"/>
        <v>301</v>
      </c>
      <c r="S1476">
        <f t="shared" si="332"/>
        <v>1476</v>
      </c>
    </row>
    <row r="1477" spans="1:19">
      <c r="A1477">
        <v>190212.58</v>
      </c>
      <c r="B1477">
        <v>6994.75</v>
      </c>
      <c r="D1477">
        <f t="shared" si="334"/>
        <v>6994.75</v>
      </c>
      <c r="E1477">
        <v>301</v>
      </c>
      <c r="F1477" t="s">
        <v>14</v>
      </c>
      <c r="G1477">
        <f t="shared" si="335"/>
        <v>1</v>
      </c>
      <c r="H1477">
        <f t="shared" si="336"/>
        <v>6994.75</v>
      </c>
      <c r="K1477">
        <f t="shared" si="337"/>
        <v>2.2187616540051427E-5</v>
      </c>
      <c r="L1477">
        <v>301</v>
      </c>
      <c r="M1477" t="s">
        <v>14</v>
      </c>
      <c r="N1477">
        <f t="shared" si="338"/>
        <v>2.2187616540051427E-5</v>
      </c>
      <c r="O1477">
        <f>STDEV(N1476:N1481)</f>
        <v>8.9529537555558422E-6</v>
      </c>
      <c r="P1477">
        <f>IF(N1477&gt;O1478,"ND",IF(N1477&lt;O1479,"ND",N1477))</f>
        <v>2.2187616540051427E-5</v>
      </c>
    </row>
    <row r="1478" spans="1:19">
      <c r="A1478">
        <v>208339.11</v>
      </c>
      <c r="B1478">
        <v>3727.69</v>
      </c>
      <c r="D1478">
        <f t="shared" si="334"/>
        <v>3727.69</v>
      </c>
      <c r="E1478">
        <v>301</v>
      </c>
      <c r="F1478" t="s">
        <v>14</v>
      </c>
      <c r="G1478">
        <f t="shared" si="335"/>
        <v>1</v>
      </c>
      <c r="H1478">
        <f t="shared" si="336"/>
        <v>3727.69</v>
      </c>
      <c r="K1478">
        <f t="shared" si="337"/>
        <v>1.1824376325127318E-5</v>
      </c>
      <c r="L1478">
        <v>301</v>
      </c>
      <c r="M1478" t="s">
        <v>14</v>
      </c>
      <c r="N1478">
        <f t="shared" si="338"/>
        <v>1.1824376325127318E-5</v>
      </c>
      <c r="O1478">
        <f>O1476+(O1477*1.89)</f>
        <v>2.3757063543002338E-5</v>
      </c>
      <c r="P1478">
        <f>IF(N1478&gt;O1478,"ND",IF(N1478&lt;O1479,"ND",N1478))</f>
        <v>1.1824376325127318E-5</v>
      </c>
    </row>
    <row r="1479" spans="1:19">
      <c r="A1479">
        <v>282312.48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-1.0085101652998745E-5</v>
      </c>
      <c r="P1479">
        <f>IF(N1479&gt;O1478,"ND",IF(N1479&lt;O1479,"ND",N1479))</f>
        <v>0</v>
      </c>
    </row>
    <row r="1480" spans="1:19">
      <c r="A1480">
        <v>340735.23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304752.37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367300.8</v>
      </c>
      <c r="B1482">
        <v>1426.59</v>
      </c>
      <c r="D1482">
        <f t="shared" si="334"/>
        <v>1426.59</v>
      </c>
      <c r="E1482">
        <v>35</v>
      </c>
      <c r="F1482" t="s">
        <v>14</v>
      </c>
      <c r="G1482">
        <f t="shared" si="335"/>
        <v>1</v>
      </c>
      <c r="H1482">
        <f t="shared" si="336"/>
        <v>1426.59</v>
      </c>
      <c r="K1482">
        <f t="shared" si="337"/>
        <v>4.5251984531072535E-6</v>
      </c>
      <c r="L1482">
        <v>35</v>
      </c>
      <c r="M1482" t="s">
        <v>14</v>
      </c>
      <c r="N1482">
        <f t="shared" si="338"/>
        <v>4.5251984531072535E-6</v>
      </c>
      <c r="O1482">
        <f>AVERAGE(N1482:N1487)</f>
        <v>4.4617101018367823E-6</v>
      </c>
      <c r="P1482">
        <f>IF(N1482&gt;O1484,"ND",IF(N1482&lt;O1485,"ND",N1482))</f>
        <v>4.5251984531072535E-6</v>
      </c>
      <c r="Q1482">
        <f>AVERAGE(P1482:P1487)</f>
        <v>4.4617101018367823E-6</v>
      </c>
      <c r="R1482">
        <f t="shared" si="333"/>
        <v>35</v>
      </c>
      <c r="S1482">
        <f t="shared" si="332"/>
        <v>1482</v>
      </c>
    </row>
    <row r="1483" spans="1:19">
      <c r="A1483">
        <v>362492.64</v>
      </c>
      <c r="B1483">
        <v>2534.77</v>
      </c>
      <c r="D1483">
        <f t="shared" si="334"/>
        <v>2534.77</v>
      </c>
      <c r="E1483">
        <v>35</v>
      </c>
      <c r="F1483" t="s">
        <v>14</v>
      </c>
      <c r="G1483">
        <f t="shared" si="335"/>
        <v>1</v>
      </c>
      <c r="H1483">
        <f t="shared" si="336"/>
        <v>2534.77</v>
      </c>
      <c r="K1483">
        <f t="shared" si="337"/>
        <v>8.0403881164053262E-6</v>
      </c>
      <c r="L1483">
        <v>35</v>
      </c>
      <c r="M1483" t="s">
        <v>14</v>
      </c>
      <c r="N1483">
        <f t="shared" si="338"/>
        <v>8.0403881164053262E-6</v>
      </c>
      <c r="O1483">
        <f>STDEV(N1482:N1487)</f>
        <v>4.3497550234317245E-6</v>
      </c>
      <c r="P1483">
        <f>IF(N1483&gt;O1484,"ND",IF(N1483&lt;O1485,"ND",N1483))</f>
        <v>8.0403881164053262E-6</v>
      </c>
    </row>
    <row r="1484" spans="1:19">
      <c r="A1484">
        <v>371898.64</v>
      </c>
      <c r="B1484">
        <v>3419.28</v>
      </c>
      <c r="D1484">
        <f t="shared" si="334"/>
        <v>3419.28</v>
      </c>
      <c r="E1484">
        <v>35</v>
      </c>
      <c r="F1484" t="s">
        <v>14</v>
      </c>
      <c r="G1484">
        <f t="shared" si="335"/>
        <v>1</v>
      </c>
      <c r="H1484">
        <f t="shared" si="336"/>
        <v>3419.28</v>
      </c>
      <c r="K1484">
        <f t="shared" si="337"/>
        <v>1.0846087920664361E-5</v>
      </c>
      <c r="L1484">
        <v>35</v>
      </c>
      <c r="M1484" t="s">
        <v>14</v>
      </c>
      <c r="N1484">
        <f t="shared" si="338"/>
        <v>1.0846087920664361E-5</v>
      </c>
      <c r="O1484">
        <f>O1482+(O1483*1.89)</f>
        <v>1.268274709612274E-5</v>
      </c>
      <c r="P1484">
        <f>IF(N1484&gt;O1484,"ND",IF(N1484&lt;O1485,"ND",N1484))</f>
        <v>1.0846087920664361E-5</v>
      </c>
    </row>
    <row r="1485" spans="1:19">
      <c r="A1485">
        <v>360881.26</v>
      </c>
      <c r="B1485">
        <v>0</v>
      </c>
      <c r="D1485">
        <f t="shared" si="334"/>
        <v>0</v>
      </c>
      <c r="E1485">
        <v>35</v>
      </c>
      <c r="F1485" t="s">
        <v>14</v>
      </c>
      <c r="G1485">
        <f t="shared" si="335"/>
        <v>1</v>
      </c>
      <c r="H1485">
        <f t="shared" si="336"/>
        <v>0</v>
      </c>
      <c r="K1485">
        <f t="shared" si="337"/>
        <v>0</v>
      </c>
      <c r="L1485">
        <v>35</v>
      </c>
      <c r="M1485" t="s">
        <v>14</v>
      </c>
      <c r="N1485">
        <f t="shared" si="338"/>
        <v>0</v>
      </c>
      <c r="O1485">
        <f>O1482-(O1483*1.89)</f>
        <v>-3.7593268924491768E-6</v>
      </c>
      <c r="P1485">
        <f>IF(N1485&gt;O1484,"ND",IF(N1485&lt;O1485,"ND",N1485))</f>
        <v>0</v>
      </c>
    </row>
    <row r="1486" spans="1:19">
      <c r="A1486">
        <v>375410.62</v>
      </c>
      <c r="B1486">
        <v>1058.81</v>
      </c>
      <c r="D1486">
        <f t="shared" si="334"/>
        <v>1058.81</v>
      </c>
      <c r="E1486">
        <v>35</v>
      </c>
      <c r="F1486" t="s">
        <v>14</v>
      </c>
      <c r="G1486">
        <f t="shared" si="335"/>
        <v>1</v>
      </c>
      <c r="H1486">
        <f t="shared" si="336"/>
        <v>1058.81</v>
      </c>
      <c r="K1486">
        <f t="shared" si="337"/>
        <v>3.358586120843754E-6</v>
      </c>
      <c r="L1486">
        <v>35</v>
      </c>
      <c r="M1486" t="s">
        <v>14</v>
      </c>
      <c r="N1486">
        <f t="shared" si="338"/>
        <v>3.358586120843754E-6</v>
      </c>
      <c r="P1486">
        <f>IF(N1486&gt;O1484,"ND",IF(N1486&lt;O1485,"ND",N1486))</f>
        <v>3.358586120843754E-6</v>
      </c>
    </row>
    <row r="1487" spans="1:19">
      <c r="A1487">
        <v>362084.25</v>
      </c>
      <c r="B1487">
        <v>0</v>
      </c>
      <c r="D1487">
        <f t="shared" si="334"/>
        <v>0</v>
      </c>
      <c r="E1487">
        <v>35</v>
      </c>
      <c r="F1487" t="s">
        <v>14</v>
      </c>
      <c r="G1487">
        <f t="shared" si="335"/>
        <v>1</v>
      </c>
      <c r="H1487">
        <f t="shared" si="336"/>
        <v>0</v>
      </c>
      <c r="K1487">
        <f t="shared" si="337"/>
        <v>0</v>
      </c>
      <c r="L1487">
        <v>35</v>
      </c>
      <c r="M1487" t="s">
        <v>14</v>
      </c>
      <c r="N1487">
        <f t="shared" si="338"/>
        <v>0</v>
      </c>
      <c r="P1487">
        <f>IF(N1487&gt;O1484,"ND",IF(N1487&lt;O1485,"ND",N1487))</f>
        <v>0</v>
      </c>
    </row>
    <row r="1488" spans="1:19">
      <c r="A1488">
        <v>423015.02</v>
      </c>
      <c r="B1488">
        <v>837.1</v>
      </c>
      <c r="D1488">
        <f t="shared" si="334"/>
        <v>837.1</v>
      </c>
      <c r="E1488">
        <v>70</v>
      </c>
      <c r="F1488" t="s">
        <v>14</v>
      </c>
      <c r="G1488">
        <f t="shared" si="335"/>
        <v>1</v>
      </c>
      <c r="H1488">
        <f t="shared" si="336"/>
        <v>837.1</v>
      </c>
      <c r="K1488">
        <f t="shared" si="337"/>
        <v>2.655313457332578E-6</v>
      </c>
      <c r="L1488">
        <v>70</v>
      </c>
      <c r="M1488" t="s">
        <v>14</v>
      </c>
      <c r="N1488">
        <f t="shared" si="338"/>
        <v>2.655313457332578E-6</v>
      </c>
      <c r="O1488">
        <f>AVERAGE(N1488:N1493)</f>
        <v>8.4195101620634189E-6</v>
      </c>
      <c r="P1488">
        <f>IF(N1488&gt;O1490,"ND",IF(N1488&lt;O1491,"ND",N1488))</f>
        <v>2.655313457332578E-6</v>
      </c>
      <c r="Q1488">
        <f>AVERAGE(P1488:P1493)</f>
        <v>8.4195101620634189E-6</v>
      </c>
      <c r="R1488">
        <f t="shared" si="333"/>
        <v>70</v>
      </c>
      <c r="S1488">
        <f t="shared" si="332"/>
        <v>1488</v>
      </c>
    </row>
    <row r="1489" spans="1:19">
      <c r="A1489">
        <v>434806.05</v>
      </c>
      <c r="B1489">
        <v>0</v>
      </c>
      <c r="D1489">
        <f t="shared" si="334"/>
        <v>0</v>
      </c>
      <c r="E1489">
        <v>70</v>
      </c>
      <c r="F1489" t="s">
        <v>14</v>
      </c>
      <c r="G1489">
        <f t="shared" si="335"/>
        <v>1</v>
      </c>
      <c r="H1489">
        <f t="shared" si="336"/>
        <v>0</v>
      </c>
      <c r="K1489">
        <f t="shared" si="337"/>
        <v>0</v>
      </c>
      <c r="L1489">
        <v>70</v>
      </c>
      <c r="M1489" t="s">
        <v>14</v>
      </c>
      <c r="N1489">
        <f t="shared" si="338"/>
        <v>0</v>
      </c>
      <c r="O1489">
        <f>STDEV(N1488:N1493)</f>
        <v>1.1595504261934343E-5</v>
      </c>
      <c r="P1489">
        <f>IF(N1489&gt;O1490,"ND",IF(N1489&lt;O1491,"ND",N1489))</f>
        <v>0</v>
      </c>
    </row>
    <row r="1490" spans="1:19">
      <c r="A1490">
        <v>323921.96000000002</v>
      </c>
      <c r="B1490">
        <v>8019.63</v>
      </c>
      <c r="D1490">
        <f t="shared" si="334"/>
        <v>8019.63</v>
      </c>
      <c r="E1490">
        <v>70</v>
      </c>
      <c r="F1490" t="s">
        <v>14</v>
      </c>
      <c r="G1490">
        <f t="shared" si="335"/>
        <v>1</v>
      </c>
      <c r="H1490">
        <f t="shared" si="336"/>
        <v>8019.63</v>
      </c>
      <c r="K1490">
        <f t="shared" si="337"/>
        <v>2.5438575393415436E-5</v>
      </c>
      <c r="L1490">
        <v>70</v>
      </c>
      <c r="M1490" t="s">
        <v>14</v>
      </c>
      <c r="N1490">
        <f t="shared" si="338"/>
        <v>2.5438575393415436E-5</v>
      </c>
      <c r="O1490">
        <f>O1488+(O1489*1.89)</f>
        <v>3.0335013217119328E-5</v>
      </c>
      <c r="P1490">
        <f>IF(N1490&gt;O1490,"ND",IF(N1490&lt;O1491,"ND",N1490))</f>
        <v>2.5438575393415436E-5</v>
      </c>
    </row>
    <row r="1491" spans="1:19">
      <c r="A1491">
        <v>323051.28000000003</v>
      </c>
      <c r="B1491">
        <v>445.36</v>
      </c>
      <c r="D1491">
        <f t="shared" si="334"/>
        <v>445.36</v>
      </c>
      <c r="E1491">
        <v>70</v>
      </c>
      <c r="F1491" t="s">
        <v>14</v>
      </c>
      <c r="G1491">
        <f t="shared" si="335"/>
        <v>1</v>
      </c>
      <c r="H1491">
        <f t="shared" si="336"/>
        <v>445.36</v>
      </c>
      <c r="K1491">
        <f t="shared" si="337"/>
        <v>1.4126990817795208E-6</v>
      </c>
      <c r="L1491">
        <v>70</v>
      </c>
      <c r="M1491" t="s">
        <v>14</v>
      </c>
      <c r="N1491">
        <f t="shared" si="338"/>
        <v>1.4126990817795208E-6</v>
      </c>
      <c r="O1491">
        <f>O1488-(O1489*1.89)</f>
        <v>-1.3495992892992488E-5</v>
      </c>
      <c r="P1491">
        <f>IF(N1491&gt;O1490,"ND",IF(N1491&lt;O1491,"ND",N1491))</f>
        <v>1.4126990817795208E-6</v>
      </c>
    </row>
    <row r="1492" spans="1:19">
      <c r="A1492">
        <v>315506.34999999998</v>
      </c>
      <c r="B1492">
        <v>0</v>
      </c>
      <c r="D1492">
        <f t="shared" si="334"/>
        <v>0</v>
      </c>
      <c r="E1492">
        <v>70</v>
      </c>
      <c r="F1492" t="s">
        <v>14</v>
      </c>
      <c r="G1492">
        <f t="shared" si="335"/>
        <v>1</v>
      </c>
      <c r="H1492">
        <f t="shared" si="336"/>
        <v>0</v>
      </c>
      <c r="K1492">
        <f t="shared" si="337"/>
        <v>0</v>
      </c>
      <c r="L1492">
        <v>70</v>
      </c>
      <c r="M1492" t="s">
        <v>14</v>
      </c>
      <c r="N1492">
        <f t="shared" si="338"/>
        <v>0</v>
      </c>
      <c r="P1492">
        <f>IF(N1492&gt;O1490,"ND",IF(N1492&lt;O1491,"ND",N1492))</f>
        <v>0</v>
      </c>
    </row>
    <row r="1493" spans="1:19">
      <c r="A1493">
        <v>335136.92</v>
      </c>
      <c r="B1493">
        <v>6623.65</v>
      </c>
      <c r="D1493">
        <f t="shared" si="334"/>
        <v>6623.65</v>
      </c>
      <c r="E1493">
        <v>70</v>
      </c>
      <c r="F1493" t="s">
        <v>14</v>
      </c>
      <c r="G1493">
        <f t="shared" si="335"/>
        <v>1</v>
      </c>
      <c r="H1493">
        <f t="shared" si="336"/>
        <v>6623.65</v>
      </c>
      <c r="K1493">
        <f t="shared" si="337"/>
        <v>2.1010473039852979E-5</v>
      </c>
      <c r="L1493">
        <v>70</v>
      </c>
      <c r="M1493" t="s">
        <v>14</v>
      </c>
      <c r="N1493">
        <f t="shared" si="338"/>
        <v>2.1010473039852979E-5</v>
      </c>
      <c r="P1493">
        <f>IF(N1493&gt;O1490,"ND",IF(N1493&lt;O1491,"ND",N1493))</f>
        <v>2.1010473039852979E-5</v>
      </c>
    </row>
    <row r="1494" spans="1:19">
      <c r="A1494">
        <v>118965.97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1.115294035504197E-6</v>
      </c>
      <c r="P1494">
        <f>IF(N1494&gt;O1496,"ND",IF(N1494&lt;O1497,"ND",N1494))</f>
        <v>0</v>
      </c>
      <c r="Q1494">
        <f>AVERAGE(P1494:P1499)</f>
        <v>0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117874.13</v>
      </c>
      <c r="B1495">
        <v>0</v>
      </c>
      <c r="D1495">
        <f t="shared" si="334"/>
        <v>0</v>
      </c>
      <c r="E1495">
        <v>34</v>
      </c>
      <c r="F1495" t="s">
        <v>14</v>
      </c>
      <c r="G1495">
        <f t="shared" si="335"/>
        <v>1</v>
      </c>
      <c r="H1495">
        <f t="shared" si="336"/>
        <v>0</v>
      </c>
      <c r="K1495">
        <f t="shared" si="337"/>
        <v>0</v>
      </c>
      <c r="L1495">
        <v>34</v>
      </c>
      <c r="M1495" t="s">
        <v>14</v>
      </c>
      <c r="N1495">
        <f t="shared" si="338"/>
        <v>0</v>
      </c>
      <c r="O1495">
        <f>STDEV(N1494:N1499)</f>
        <v>2.7319013001547882E-6</v>
      </c>
      <c r="P1495">
        <f>IF(N1495&gt;O1496,"ND",IF(N1495&lt;O1497,"ND",N1495))</f>
        <v>0</v>
      </c>
    </row>
    <row r="1496" spans="1:19">
      <c r="A1496">
        <v>115799.26</v>
      </c>
      <c r="B1496">
        <v>0</v>
      </c>
      <c r="D1496">
        <f t="shared" si="334"/>
        <v>0</v>
      </c>
      <c r="E1496">
        <v>34</v>
      </c>
      <c r="F1496" t="s">
        <v>14</v>
      </c>
      <c r="G1496">
        <f t="shared" si="335"/>
        <v>1</v>
      </c>
      <c r="H1496">
        <f t="shared" si="336"/>
        <v>0</v>
      </c>
      <c r="K1496">
        <f t="shared" si="337"/>
        <v>0</v>
      </c>
      <c r="L1496">
        <v>34</v>
      </c>
      <c r="M1496" t="s">
        <v>14</v>
      </c>
      <c r="N1496">
        <f t="shared" si="338"/>
        <v>0</v>
      </c>
      <c r="O1496">
        <f>O1494+(O1495*1.89)</f>
        <v>6.2785874927967466E-6</v>
      </c>
      <c r="P1496">
        <f>IF(N1496&gt;O1496,"ND",IF(N1496&lt;O1497,"ND",N1496))</f>
        <v>0</v>
      </c>
    </row>
    <row r="1497" spans="1:19">
      <c r="A1497">
        <v>127582.51</v>
      </c>
      <c r="B1497">
        <v>2109.61</v>
      </c>
      <c r="D1497">
        <f t="shared" si="334"/>
        <v>2109.61</v>
      </c>
      <c r="E1497">
        <v>34</v>
      </c>
      <c r="F1497" t="s">
        <v>14</v>
      </c>
      <c r="G1497">
        <f t="shared" si="335"/>
        <v>1</v>
      </c>
      <c r="H1497">
        <f t="shared" si="336"/>
        <v>2109.61</v>
      </c>
      <c r="K1497">
        <f t="shared" si="337"/>
        <v>6.691764213025182E-6</v>
      </c>
      <c r="L1497">
        <v>34</v>
      </c>
      <c r="M1497" t="s">
        <v>14</v>
      </c>
      <c r="N1497">
        <f t="shared" si="338"/>
        <v>6.691764213025182E-6</v>
      </c>
      <c r="O1497">
        <f>O1494-(O1495*1.89)</f>
        <v>-4.0479994217883526E-6</v>
      </c>
      <c r="P1497" t="str">
        <f>IF(N1497&gt;O1496,"ND",IF(N1497&lt;O1497,"ND",N1497))</f>
        <v>ND</v>
      </c>
    </row>
    <row r="1498" spans="1:19">
      <c r="A1498">
        <v>141488.44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134976.07999999999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197483.89</v>
      </c>
      <c r="B1500">
        <v>367201.07</v>
      </c>
      <c r="D1500">
        <f t="shared" si="334"/>
        <v>367201.07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261315.52</v>
      </c>
      <c r="B1501">
        <v>344785.77</v>
      </c>
      <c r="D1501">
        <f t="shared" si="334"/>
        <v>344785.77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209288.59</v>
      </c>
      <c r="B1502">
        <v>360692.22</v>
      </c>
      <c r="D1502">
        <f t="shared" si="334"/>
        <v>360692.22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215984.25</v>
      </c>
      <c r="B1503">
        <v>331380.78999999998</v>
      </c>
      <c r="D1503">
        <f t="shared" si="334"/>
        <v>331380.78999999998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222534.61</v>
      </c>
      <c r="B1504">
        <v>354550.51</v>
      </c>
      <c r="D1504">
        <f t="shared" si="334"/>
        <v>354550.51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244366.06</v>
      </c>
      <c r="B1505">
        <v>418246.94</v>
      </c>
      <c r="D1505">
        <f t="shared" si="334"/>
        <v>418246.94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141415.51999999999</v>
      </c>
      <c r="B1506">
        <v>4408.8599999999997</v>
      </c>
      <c r="D1506">
        <f t="shared" si="334"/>
        <v>4408.8599999999997</v>
      </c>
      <c r="E1506">
        <v>33</v>
      </c>
      <c r="F1506" t="s">
        <v>14</v>
      </c>
      <c r="G1506">
        <f t="shared" si="335"/>
        <v>1</v>
      </c>
      <c r="H1506">
        <f t="shared" si="336"/>
        <v>4408.8599999999997</v>
      </c>
      <c r="K1506">
        <f t="shared" si="337"/>
        <v>1.3985073813756193E-5</v>
      </c>
      <c r="L1506">
        <v>33</v>
      </c>
      <c r="M1506" t="s">
        <v>14</v>
      </c>
      <c r="N1506">
        <f t="shared" si="338"/>
        <v>1.3985073813756193E-5</v>
      </c>
      <c r="O1506">
        <f>AVERAGE(N1506:N1511)</f>
        <v>1.3147512898881767E-5</v>
      </c>
      <c r="P1506">
        <f>IF(N1506&gt;O1508,"ND",IF(N1506&lt;O1509,"ND",N1506))</f>
        <v>1.3985073813756193E-5</v>
      </c>
      <c r="Q1506">
        <f>AVERAGE(P1506:P1511)</f>
        <v>7.1676968747599566E-6</v>
      </c>
      <c r="R1506">
        <f t="shared" si="333"/>
        <v>33</v>
      </c>
      <c r="S1506">
        <f t="shared" si="339"/>
        <v>1506</v>
      </c>
    </row>
    <row r="1507" spans="1:19">
      <c r="A1507">
        <v>148285.51</v>
      </c>
      <c r="B1507">
        <v>13570.64</v>
      </c>
      <c r="D1507">
        <f t="shared" si="334"/>
        <v>13570.64</v>
      </c>
      <c r="E1507">
        <v>33</v>
      </c>
      <c r="F1507" t="s">
        <v>14</v>
      </c>
      <c r="G1507">
        <f t="shared" si="335"/>
        <v>1</v>
      </c>
      <c r="H1507">
        <f t="shared" si="336"/>
        <v>13570.64</v>
      </c>
      <c r="K1507">
        <f t="shared" si="337"/>
        <v>4.3046593019490827E-5</v>
      </c>
      <c r="L1507">
        <v>33</v>
      </c>
      <c r="M1507" t="s">
        <v>14</v>
      </c>
      <c r="N1507">
        <f t="shared" si="338"/>
        <v>4.3046593019490827E-5</v>
      </c>
      <c r="O1507">
        <f>STDEV(N1506:N1511)</f>
        <v>1.5339495443827538E-5</v>
      </c>
      <c r="P1507" t="str">
        <f>IF(N1507&gt;O1508,"ND",IF(N1507&lt;O1509,"ND",N1507))</f>
        <v>ND</v>
      </c>
    </row>
    <row r="1508" spans="1:19">
      <c r="A1508">
        <v>132743.76999999999</v>
      </c>
      <c r="B1508">
        <v>2553.4699999999998</v>
      </c>
      <c r="D1508">
        <f t="shared" si="334"/>
        <v>2553.4699999999998</v>
      </c>
      <c r="E1508">
        <v>33</v>
      </c>
      <c r="F1508" t="s">
        <v>14</v>
      </c>
      <c r="G1508">
        <f t="shared" si="335"/>
        <v>1</v>
      </c>
      <c r="H1508">
        <f t="shared" si="336"/>
        <v>2553.4699999999998</v>
      </c>
      <c r="K1508">
        <f t="shared" si="337"/>
        <v>8.0997052370027681E-6</v>
      </c>
      <c r="L1508">
        <v>33</v>
      </c>
      <c r="M1508" t="s">
        <v>14</v>
      </c>
      <c r="N1508">
        <f t="shared" si="338"/>
        <v>8.0997052370027681E-6</v>
      </c>
      <c r="O1508">
        <f>O1506+(O1507*1.89)</f>
        <v>4.2139159287715814E-5</v>
      </c>
      <c r="P1508">
        <f>IF(N1508&gt;O1508,"ND",IF(N1508&lt;O1509,"ND",N1508))</f>
        <v>8.0997052370027681E-6</v>
      </c>
    </row>
    <row r="1509" spans="1:19">
      <c r="A1509">
        <v>134628.54</v>
      </c>
      <c r="B1509">
        <v>0</v>
      </c>
      <c r="D1509">
        <f t="shared" si="334"/>
        <v>0</v>
      </c>
      <c r="E1509">
        <v>33</v>
      </c>
      <c r="F1509" t="s">
        <v>14</v>
      </c>
      <c r="G1509">
        <f t="shared" si="335"/>
        <v>1</v>
      </c>
      <c r="H1509">
        <f t="shared" si="336"/>
        <v>0</v>
      </c>
      <c r="K1509">
        <f t="shared" si="337"/>
        <v>0</v>
      </c>
      <c r="L1509">
        <v>33</v>
      </c>
      <c r="M1509" t="s">
        <v>14</v>
      </c>
      <c r="N1509">
        <f t="shared" si="338"/>
        <v>0</v>
      </c>
      <c r="O1509">
        <f>O1506-(O1507*1.89)</f>
        <v>-1.584413348995228E-5</v>
      </c>
      <c r="P1509">
        <f>IF(N1509&gt;O1508,"ND",IF(N1509&lt;O1509,"ND",N1509))</f>
        <v>0</v>
      </c>
    </row>
    <row r="1510" spans="1:19">
      <c r="A1510">
        <v>153464.38</v>
      </c>
      <c r="B1510">
        <v>1676.31</v>
      </c>
      <c r="D1510">
        <f t="shared" si="334"/>
        <v>1676.31</v>
      </c>
      <c r="E1510">
        <v>33</v>
      </c>
      <c r="F1510" t="s">
        <v>14</v>
      </c>
      <c r="G1510">
        <f t="shared" si="335"/>
        <v>1</v>
      </c>
      <c r="H1510">
        <f t="shared" si="336"/>
        <v>1676.31</v>
      </c>
      <c r="K1510">
        <f t="shared" si="337"/>
        <v>5.3173199159732089E-6</v>
      </c>
      <c r="L1510">
        <v>33</v>
      </c>
      <c r="M1510" t="s">
        <v>14</v>
      </c>
      <c r="N1510">
        <f t="shared" si="338"/>
        <v>5.3173199159732089E-6</v>
      </c>
      <c r="P1510">
        <f>IF(N1510&gt;O1508,"ND",IF(N1510&lt;O1509,"ND",N1510))</f>
        <v>5.3173199159732089E-6</v>
      </c>
    </row>
    <row r="1511" spans="1:19">
      <c r="A1511">
        <v>155929.63</v>
      </c>
      <c r="B1511">
        <v>2659.61</v>
      </c>
      <c r="D1511">
        <f t="shared" si="334"/>
        <v>2659.61</v>
      </c>
      <c r="E1511">
        <v>33</v>
      </c>
      <c r="F1511" t="s">
        <v>14</v>
      </c>
      <c r="G1511">
        <f t="shared" si="335"/>
        <v>1</v>
      </c>
      <c r="H1511">
        <f t="shared" si="336"/>
        <v>2659.61</v>
      </c>
      <c r="K1511">
        <f t="shared" si="337"/>
        <v>8.4363854070676122E-6</v>
      </c>
      <c r="L1511">
        <v>33</v>
      </c>
      <c r="M1511" t="s">
        <v>14</v>
      </c>
      <c r="N1511">
        <f t="shared" si="338"/>
        <v>8.4363854070676122E-6</v>
      </c>
      <c r="P1511">
        <f>IF(N1511&gt;O1508,"ND",IF(N1511&lt;O1509,"ND",N1511))</f>
        <v>8.4363854070676122E-6</v>
      </c>
    </row>
    <row r="1512" spans="1:19">
      <c r="A1512">
        <v>271030.83</v>
      </c>
      <c r="B1512">
        <v>443454.16</v>
      </c>
      <c r="D1512">
        <f t="shared" si="334"/>
        <v>443454.16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341855.08</v>
      </c>
      <c r="B1513">
        <v>515673.59999999998</v>
      </c>
      <c r="D1513">
        <f t="shared" si="334"/>
        <v>515673.59999999998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437597.89</v>
      </c>
      <c r="B1514">
        <v>473696.58</v>
      </c>
      <c r="D1514">
        <f t="shared" si="334"/>
        <v>473696.58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443839.98</v>
      </c>
      <c r="B1515">
        <v>426979.77</v>
      </c>
      <c r="D1515">
        <f t="shared" si="334"/>
        <v>426979.77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418811.35</v>
      </c>
      <c r="B1516">
        <v>426760.09</v>
      </c>
      <c r="D1516">
        <f t="shared" si="334"/>
        <v>426760.09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423064.15</v>
      </c>
      <c r="B1517">
        <v>436827.65</v>
      </c>
      <c r="D1517">
        <f t="shared" si="334"/>
        <v>436827.65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238248.79</v>
      </c>
      <c r="B1518">
        <v>12604.15</v>
      </c>
      <c r="D1518">
        <f t="shared" si="334"/>
        <v>12604.15</v>
      </c>
      <c r="E1518">
        <v>32</v>
      </c>
      <c r="F1518" t="s">
        <v>14</v>
      </c>
      <c r="G1518">
        <f t="shared" si="335"/>
        <v>1</v>
      </c>
      <c r="H1518">
        <f t="shared" si="336"/>
        <v>12604.15</v>
      </c>
      <c r="K1518">
        <f t="shared" si="337"/>
        <v>3.9980849496163436E-5</v>
      </c>
      <c r="L1518">
        <v>32</v>
      </c>
      <c r="M1518" t="s">
        <v>14</v>
      </c>
      <c r="N1518">
        <f t="shared" si="338"/>
        <v>3.9980849496163436E-5</v>
      </c>
      <c r="O1518">
        <f>AVERAGE(N1518:N1523)</f>
        <v>1.4513123068614817E-5</v>
      </c>
      <c r="P1518">
        <f>IF(N1518&gt;O1520,"ND",IF(N1518&lt;O1521,"ND",N1518))</f>
        <v>3.9980849496163436E-5</v>
      </c>
      <c r="Q1518">
        <f>AVERAGE(P1518:P1523)</f>
        <v>1.4513123068614817E-5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220291.51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2.1322761101755208E-5</v>
      </c>
      <c r="P1519">
        <f>IF(N1519&gt;O1520,"ND",IF(N1519&lt;O1521,"ND",N1519))</f>
        <v>0</v>
      </c>
    </row>
    <row r="1520" spans="1:19">
      <c r="A1520">
        <v>212942.99</v>
      </c>
      <c r="B1520">
        <v>0</v>
      </c>
      <c r="D1520">
        <f t="shared" si="334"/>
        <v>0</v>
      </c>
      <c r="E1520">
        <v>32</v>
      </c>
      <c r="F1520" t="s">
        <v>14</v>
      </c>
      <c r="G1520">
        <f t="shared" si="335"/>
        <v>1</v>
      </c>
      <c r="H1520">
        <f t="shared" si="336"/>
        <v>0</v>
      </c>
      <c r="K1520">
        <f t="shared" si="337"/>
        <v>0</v>
      </c>
      <c r="L1520">
        <v>32</v>
      </c>
      <c r="M1520" t="s">
        <v>14</v>
      </c>
      <c r="N1520">
        <f t="shared" si="338"/>
        <v>0</v>
      </c>
      <c r="O1520">
        <f>O1518+(O1519*1.89)</f>
        <v>5.4813141550932161E-5</v>
      </c>
      <c r="P1520">
        <f>IF(N1520&gt;O1520,"ND",IF(N1520&lt;O1521,"ND",N1520))</f>
        <v>0</v>
      </c>
    </row>
    <row r="1521" spans="1:19">
      <c r="A1521">
        <v>209145.51</v>
      </c>
      <c r="B1521">
        <v>1003.58</v>
      </c>
      <c r="D1521">
        <f t="shared" si="334"/>
        <v>1003.58</v>
      </c>
      <c r="E1521">
        <v>32</v>
      </c>
      <c r="F1521" t="s">
        <v>14</v>
      </c>
      <c r="G1521">
        <f t="shared" si="335"/>
        <v>1</v>
      </c>
      <c r="H1521">
        <f t="shared" si="336"/>
        <v>1003.58</v>
      </c>
      <c r="K1521">
        <f t="shared" si="337"/>
        <v>3.1833944325765482E-6</v>
      </c>
      <c r="L1521">
        <v>32</v>
      </c>
      <c r="M1521" t="s">
        <v>14</v>
      </c>
      <c r="N1521">
        <f t="shared" si="338"/>
        <v>3.1833944325765482E-6</v>
      </c>
      <c r="O1521">
        <f>O1518-(O1519*1.89)</f>
        <v>-2.5786895413702528E-5</v>
      </c>
      <c r="P1521">
        <f>IF(N1521&gt;O1520,"ND",IF(N1521&lt;O1521,"ND",N1521))</f>
        <v>3.1833944325765482E-6</v>
      </c>
    </row>
    <row r="1522" spans="1:19">
      <c r="A1522">
        <v>202195.91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224560.33</v>
      </c>
      <c r="B1523">
        <v>13844.25</v>
      </c>
      <c r="D1523">
        <f t="shared" si="334"/>
        <v>13844.25</v>
      </c>
      <c r="E1523">
        <v>32</v>
      </c>
      <c r="F1523" t="s">
        <v>14</v>
      </c>
      <c r="G1523">
        <f t="shared" si="335"/>
        <v>1</v>
      </c>
      <c r="H1523">
        <f t="shared" si="336"/>
        <v>13844.25</v>
      </c>
      <c r="K1523">
        <f t="shared" si="337"/>
        <v>4.3914494482948918E-5</v>
      </c>
      <c r="L1523">
        <v>32</v>
      </c>
      <c r="M1523" t="s">
        <v>14</v>
      </c>
      <c r="N1523">
        <f t="shared" si="338"/>
        <v>4.3914494482948918E-5</v>
      </c>
      <c r="P1523">
        <f>IF(N1523&gt;O1520,"ND",IF(N1523&lt;O1521,"ND",N1523))</f>
        <v>4.3914494482948918E-5</v>
      </c>
    </row>
    <row r="1524" spans="1:19">
      <c r="A1524">
        <v>203643.8</v>
      </c>
      <c r="B1524">
        <v>1130284.1599999999</v>
      </c>
      <c r="D1524">
        <f t="shared" si="334"/>
        <v>1130284.1599999999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198035.20000000001</v>
      </c>
      <c r="B1525">
        <v>1003710.46</v>
      </c>
      <c r="D1525">
        <f t="shared" si="334"/>
        <v>1003710.46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236022.14</v>
      </c>
      <c r="B1526">
        <v>1206220.29</v>
      </c>
      <c r="D1526">
        <f t="shared" si="334"/>
        <v>1206220.29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294971.68</v>
      </c>
      <c r="B1527">
        <v>1300350.8600000001</v>
      </c>
      <c r="D1527">
        <f t="shared" si="334"/>
        <v>1300350.8600000001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348142.86</v>
      </c>
      <c r="B1528">
        <v>1499231.05</v>
      </c>
      <c r="D1528">
        <f t="shared" si="334"/>
        <v>1499231.05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383503.91</v>
      </c>
      <c r="B1529">
        <v>1496776.58</v>
      </c>
      <c r="D1529">
        <f t="shared" si="334"/>
        <v>1496776.58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403076.67</v>
      </c>
      <c r="B1530">
        <v>303167</v>
      </c>
      <c r="D1530">
        <f t="shared" si="334"/>
        <v>303167</v>
      </c>
      <c r="E1530">
        <v>30</v>
      </c>
      <c r="F1530" t="s">
        <v>14</v>
      </c>
      <c r="G1530">
        <f t="shared" si="335"/>
        <v>1</v>
      </c>
      <c r="H1530">
        <f t="shared" si="336"/>
        <v>303167</v>
      </c>
      <c r="K1530">
        <f t="shared" si="337"/>
        <v>9.6165740642592957E-4</v>
      </c>
      <c r="L1530">
        <v>30</v>
      </c>
      <c r="M1530" t="s">
        <v>14</v>
      </c>
      <c r="N1530">
        <f t="shared" si="338"/>
        <v>9.6165740642592957E-4</v>
      </c>
      <c r="O1530">
        <f>AVERAGE(N1530:N1535)</f>
        <v>1.0619921097339991E-3</v>
      </c>
      <c r="P1530">
        <f>IF(N1530&gt;O1532,"ND",IF(N1530&lt;O1533,"ND",N1530))</f>
        <v>9.6165740642592957E-4</v>
      </c>
      <c r="Q1530">
        <f>AVERAGE(P1530:P1535)</f>
        <v>1.0619921097339991E-3</v>
      </c>
      <c r="R1530">
        <f t="shared" si="340"/>
        <v>30</v>
      </c>
      <c r="S1530">
        <f t="shared" si="339"/>
        <v>1530</v>
      </c>
    </row>
    <row r="1531" spans="1:19">
      <c r="A1531">
        <v>415620.56</v>
      </c>
      <c r="B1531">
        <v>328014.96999999997</v>
      </c>
      <c r="D1531">
        <f t="shared" si="334"/>
        <v>328014.96999999997</v>
      </c>
      <c r="E1531">
        <v>30</v>
      </c>
      <c r="F1531" t="s">
        <v>14</v>
      </c>
      <c r="G1531">
        <f t="shared" si="335"/>
        <v>1</v>
      </c>
      <c r="H1531">
        <f t="shared" si="336"/>
        <v>328014.96999999997</v>
      </c>
      <c r="K1531">
        <f t="shared" si="337"/>
        <v>1.0404761247730758E-3</v>
      </c>
      <c r="L1531">
        <v>30</v>
      </c>
      <c r="M1531" t="s">
        <v>14</v>
      </c>
      <c r="N1531">
        <f t="shared" si="338"/>
        <v>1.0404761247730758E-3</v>
      </c>
      <c r="O1531">
        <f>STDEV(N1530:N1535)</f>
        <v>6.812790472019204E-5</v>
      </c>
      <c r="P1531">
        <f>IF(N1531&gt;O1532,"ND",IF(N1531&lt;O1533,"ND",N1531))</f>
        <v>1.0404761247730758E-3</v>
      </c>
    </row>
    <row r="1532" spans="1:19">
      <c r="A1532">
        <v>391760.87</v>
      </c>
      <c r="B1532">
        <v>331741.49</v>
      </c>
      <c r="D1532">
        <f t="shared" si="334"/>
        <v>331741.49</v>
      </c>
      <c r="E1532">
        <v>30</v>
      </c>
      <c r="F1532" t="s">
        <v>14</v>
      </c>
      <c r="G1532">
        <f t="shared" si="335"/>
        <v>1</v>
      </c>
      <c r="H1532">
        <f t="shared" si="336"/>
        <v>331741.49</v>
      </c>
      <c r="K1532">
        <f t="shared" si="337"/>
        <v>1.0522967898131176E-3</v>
      </c>
      <c r="L1532">
        <v>30</v>
      </c>
      <c r="M1532" t="s">
        <v>14</v>
      </c>
      <c r="N1532">
        <f t="shared" si="338"/>
        <v>1.0522967898131176E-3</v>
      </c>
      <c r="O1532">
        <f>O1530+(O1531*1.89)</f>
        <v>1.1907538496551621E-3</v>
      </c>
      <c r="P1532">
        <f>IF(N1532&gt;O1532,"ND",IF(N1532&lt;O1533,"ND",N1532))</f>
        <v>1.0522967898131176E-3</v>
      </c>
    </row>
    <row r="1533" spans="1:19">
      <c r="A1533">
        <v>392487.57</v>
      </c>
      <c r="B1533">
        <v>344683.14</v>
      </c>
      <c r="D1533">
        <f t="shared" si="334"/>
        <v>344683.14</v>
      </c>
      <c r="E1533">
        <v>30</v>
      </c>
      <c r="F1533" t="s">
        <v>14</v>
      </c>
      <c r="G1533">
        <f t="shared" si="335"/>
        <v>1</v>
      </c>
      <c r="H1533">
        <f t="shared" si="336"/>
        <v>344683.14</v>
      </c>
      <c r="K1533">
        <f t="shared" si="337"/>
        <v>1.0933482023147163E-3</v>
      </c>
      <c r="L1533">
        <v>30</v>
      </c>
      <c r="M1533" t="s">
        <v>14</v>
      </c>
      <c r="N1533">
        <f t="shared" si="338"/>
        <v>1.0933482023147163E-3</v>
      </c>
      <c r="O1533">
        <f>O1530-(O1531*1.89)</f>
        <v>9.3323036981283612E-4</v>
      </c>
      <c r="P1533">
        <f>IF(N1533&gt;O1532,"ND",IF(N1533&lt;O1533,"ND",N1533))</f>
        <v>1.0933482023147163E-3</v>
      </c>
    </row>
    <row r="1534" spans="1:19">
      <c r="A1534">
        <v>409593.74</v>
      </c>
      <c r="B1534">
        <v>332506.94</v>
      </c>
      <c r="D1534">
        <f t="shared" si="334"/>
        <v>332506.94</v>
      </c>
      <c r="E1534">
        <v>30</v>
      </c>
      <c r="F1534" t="s">
        <v>14</v>
      </c>
      <c r="G1534">
        <f t="shared" si="335"/>
        <v>1</v>
      </c>
      <c r="H1534">
        <f t="shared" si="336"/>
        <v>332506.94</v>
      </c>
      <c r="K1534">
        <f t="shared" si="337"/>
        <v>1.0547248267094445E-3</v>
      </c>
      <c r="L1534">
        <v>30</v>
      </c>
      <c r="M1534" t="s">
        <v>14</v>
      </c>
      <c r="N1534">
        <f t="shared" si="338"/>
        <v>1.0547248267094445E-3</v>
      </c>
      <c r="P1534">
        <f>IF(N1534&gt;O1532,"ND",IF(N1534&lt;O1533,"ND",N1534))</f>
        <v>1.0547248267094445E-3</v>
      </c>
    </row>
    <row r="1535" spans="1:19">
      <c r="A1535">
        <v>423754.85</v>
      </c>
      <c r="B1535">
        <v>368674.37</v>
      </c>
      <c r="D1535">
        <f t="shared" si="334"/>
        <v>368674.37</v>
      </c>
      <c r="E1535">
        <v>30</v>
      </c>
      <c r="F1535" t="s">
        <v>14</v>
      </c>
      <c r="G1535">
        <f t="shared" si="335"/>
        <v>1</v>
      </c>
      <c r="H1535">
        <f t="shared" si="336"/>
        <v>368674.37</v>
      </c>
      <c r="K1535">
        <f t="shared" si="337"/>
        <v>1.16944930836771E-3</v>
      </c>
      <c r="L1535">
        <v>30</v>
      </c>
      <c r="M1535" t="s">
        <v>14</v>
      </c>
      <c r="N1535">
        <f t="shared" si="338"/>
        <v>1.16944930836771E-3</v>
      </c>
      <c r="P1535">
        <f>IF(N1535&gt;O1532,"ND",IF(N1535&lt;O1533,"ND",N1535))</f>
        <v>1.16944930836771E-3</v>
      </c>
    </row>
    <row r="1536" spans="1:19">
      <c r="A1536">
        <v>533819.73</v>
      </c>
      <c r="B1536">
        <v>564773.92000000004</v>
      </c>
      <c r="D1536">
        <f t="shared" si="334"/>
        <v>564773.92000000004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557728.9</v>
      </c>
      <c r="B1537">
        <v>535250.36</v>
      </c>
      <c r="D1537">
        <f t="shared" si="334"/>
        <v>535250.36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393326.32</v>
      </c>
      <c r="B1538">
        <v>480381.74</v>
      </c>
      <c r="D1538">
        <f t="shared" si="334"/>
        <v>480381.74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389387.58</v>
      </c>
      <c r="B1539">
        <v>483331.78</v>
      </c>
      <c r="D1539">
        <f t="shared" si="334"/>
        <v>483331.78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390403.46</v>
      </c>
      <c r="B1540">
        <v>420036.99</v>
      </c>
      <c r="D1540">
        <f t="shared" ref="D1540:D1603" si="341">IF(A1540&lt;$A$4623,"NA",B1540)</f>
        <v>420036.99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406835.56</v>
      </c>
      <c r="B1541">
        <v>517574.04</v>
      </c>
      <c r="D1541">
        <f t="shared" si="341"/>
        <v>517574.04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2415.63</v>
      </c>
      <c r="B1542">
        <v>10452.030000000001</v>
      </c>
      <c r="D1542">
        <f t="shared" si="341"/>
        <v>10452.030000000001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1115.23</v>
      </c>
      <c r="D1543">
        <f t="shared" si="341"/>
        <v>1115.23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7321.16</v>
      </c>
      <c r="D1547">
        <f t="shared" si="341"/>
        <v>7321.16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1474.05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2271.4299999999998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65.92</v>
      </c>
      <c r="D1552">
        <f t="shared" si="341"/>
        <v>65.92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2961.4</v>
      </c>
      <c r="B1553">
        <v>13272.39</v>
      </c>
      <c r="D1553">
        <f t="shared" si="341"/>
        <v>13272.39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2354.87</v>
      </c>
      <c r="D1554">
        <f t="shared" si="341"/>
        <v>2354.87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619.07000000000005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339.67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2249.86</v>
      </c>
      <c r="B1557">
        <v>10828.04</v>
      </c>
      <c r="D1557">
        <f t="shared" si="341"/>
        <v>10828.04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1274.56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1301.1300000000001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442.96</v>
      </c>
      <c r="B1563">
        <v>3343.09</v>
      </c>
      <c r="D1563">
        <f t="shared" si="341"/>
        <v>3343.09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782.92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752.26</v>
      </c>
      <c r="D1568">
        <f t="shared" si="341"/>
        <v>752.26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1014.25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3460.93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5043.25</v>
      </c>
      <c r="D1571">
        <f t="shared" si="341"/>
        <v>5043.25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4403.37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742.82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1816.89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1284.1500000000001</v>
      </c>
      <c r="D1582">
        <f t="shared" si="341"/>
        <v>1284.1500000000001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228.23</v>
      </c>
      <c r="B1583">
        <v>7231.78</v>
      </c>
      <c r="D1583">
        <f t="shared" si="341"/>
        <v>7231.78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1187.93</v>
      </c>
      <c r="D1584">
        <f t="shared" si="341"/>
        <v>1187.93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1224.75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1281.74</v>
      </c>
      <c r="B1592">
        <v>1105.51</v>
      </c>
      <c r="D1592">
        <f t="shared" si="341"/>
        <v>1105.51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5241.9399999999996</v>
      </c>
      <c r="D1593">
        <f t="shared" si="341"/>
        <v>5241.9399999999996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1710.6</v>
      </c>
      <c r="D1595">
        <f t="shared" si="341"/>
        <v>1710.6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1706.21</v>
      </c>
      <c r="B1596">
        <v>25613.39</v>
      </c>
      <c r="D1596">
        <f t="shared" si="341"/>
        <v>25613.39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0</v>
      </c>
      <c r="D1597">
        <f t="shared" si="341"/>
        <v>0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9832.82</v>
      </c>
      <c r="B1598">
        <v>8133.34</v>
      </c>
      <c r="D1598">
        <f t="shared" si="341"/>
        <v>8133.34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2538.1999999999998</v>
      </c>
      <c r="D1602">
        <f t="shared" si="341"/>
        <v>2538.1999999999998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594.73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629.49</v>
      </c>
      <c r="B1604">
        <v>4170.2</v>
      </c>
      <c r="D1604">
        <f t="shared" ref="D1604:D1667" si="348">IF(A1604&lt;$A$4623,"NA",B1604)</f>
        <v>4170.2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5492.71</v>
      </c>
      <c r="D1608">
        <f t="shared" si="348"/>
        <v>5492.71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2997.05</v>
      </c>
      <c r="B1609">
        <v>6629.12</v>
      </c>
      <c r="D1609">
        <f t="shared" si="348"/>
        <v>6629.12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102.29</v>
      </c>
      <c r="B1610">
        <v>2011.46</v>
      </c>
      <c r="D1610">
        <f t="shared" si="348"/>
        <v>2011.46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131044.31</v>
      </c>
      <c r="B1611">
        <v>8522.33</v>
      </c>
      <c r="D1611">
        <f t="shared" si="348"/>
        <v>8522.33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625.83000000000004</v>
      </c>
      <c r="B1612">
        <v>9143.82</v>
      </c>
      <c r="D1612">
        <f t="shared" si="348"/>
        <v>9143.82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5328.66</v>
      </c>
      <c r="B1615">
        <v>4269.92</v>
      </c>
      <c r="D1615">
        <f t="shared" si="348"/>
        <v>4269.92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2470.9699999999998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3071.4</v>
      </c>
      <c r="D1618">
        <f t="shared" si="348"/>
        <v>3071.4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199.66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3953.16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0</v>
      </c>
      <c r="B1624">
        <v>3033.53</v>
      </c>
      <c r="D1624">
        <f t="shared" si="348"/>
        <v>3033.53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2902.38</v>
      </c>
      <c r="D1625">
        <f t="shared" si="348"/>
        <v>2902.38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84.06</v>
      </c>
      <c r="B1626">
        <v>3504.5</v>
      </c>
      <c r="D1626">
        <f t="shared" si="348"/>
        <v>3504.5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6633.65</v>
      </c>
      <c r="D1627">
        <f t="shared" si="348"/>
        <v>6633.65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634.63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618.87</v>
      </c>
      <c r="B1630">
        <v>0</v>
      </c>
      <c r="D1630">
        <f t="shared" si="348"/>
        <v>0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486.49</v>
      </c>
      <c r="B1631">
        <v>971.76</v>
      </c>
      <c r="D1631">
        <f t="shared" si="348"/>
        <v>971.76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915.67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2448.9299999999998</v>
      </c>
      <c r="B1633">
        <v>6856.04</v>
      </c>
      <c r="D1633">
        <f t="shared" si="348"/>
        <v>6856.04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1595.86</v>
      </c>
      <c r="D1634">
        <f t="shared" si="348"/>
        <v>1595.86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832.06</v>
      </c>
      <c r="B1636">
        <v>2435.09</v>
      </c>
      <c r="D1636">
        <f t="shared" si="348"/>
        <v>2435.09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2352.27</v>
      </c>
      <c r="D1637">
        <f t="shared" si="348"/>
        <v>2352.27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1218.81</v>
      </c>
      <c r="B1638">
        <v>5891.24</v>
      </c>
      <c r="D1638">
        <f t="shared" si="348"/>
        <v>5891.24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519.84</v>
      </c>
      <c r="B1639">
        <v>6157.23</v>
      </c>
      <c r="D1639">
        <f t="shared" si="348"/>
        <v>6157.23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447.48</v>
      </c>
      <c r="B1640">
        <v>0</v>
      </c>
      <c r="D1640">
        <f t="shared" si="348"/>
        <v>0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1713.06</v>
      </c>
      <c r="B1641">
        <v>6634.91</v>
      </c>
      <c r="D1641">
        <f t="shared" si="348"/>
        <v>6634.91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3828.33</v>
      </c>
      <c r="D1642">
        <f t="shared" si="348"/>
        <v>3828.33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2212.5500000000002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9097.52</v>
      </c>
      <c r="B1646">
        <v>22015.4</v>
      </c>
      <c r="D1646">
        <f t="shared" si="348"/>
        <v>22015.4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1581.52</v>
      </c>
      <c r="D1647">
        <f t="shared" si="348"/>
        <v>1581.52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37.659999999999997</v>
      </c>
      <c r="D1649">
        <f t="shared" si="348"/>
        <v>37.659999999999997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1508.14</v>
      </c>
      <c r="D1650">
        <f t="shared" si="348"/>
        <v>1508.14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0</v>
      </c>
      <c r="D1652">
        <f t="shared" si="348"/>
        <v>0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5620.5</v>
      </c>
      <c r="D1653">
        <f t="shared" si="348"/>
        <v>5620.5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0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3358.15</v>
      </c>
      <c r="B1657">
        <v>2802.38</v>
      </c>
      <c r="D1657">
        <f t="shared" si="348"/>
        <v>2802.38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761.8</v>
      </c>
      <c r="D1658">
        <f t="shared" si="348"/>
        <v>761.8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5511.15</v>
      </c>
      <c r="D1659">
        <f t="shared" si="348"/>
        <v>5511.15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615.41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575.97</v>
      </c>
      <c r="B1662">
        <v>29889.040000000001</v>
      </c>
      <c r="D1662">
        <f t="shared" si="348"/>
        <v>29889.040000000001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0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588.91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0</v>
      </c>
      <c r="B1666">
        <v>3062.7</v>
      </c>
      <c r="D1666">
        <f t="shared" si="348"/>
        <v>3062.7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838.86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2248.92</v>
      </c>
      <c r="B1668">
        <v>766.01</v>
      </c>
      <c r="D1668">
        <f t="shared" ref="D1668:D1731" si="355">IF(A1668&lt;$A$4623,"NA",B1668)</f>
        <v>766.01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1399.65</v>
      </c>
      <c r="D1669">
        <f t="shared" si="355"/>
        <v>1399.65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0</v>
      </c>
      <c r="B1670">
        <v>1959.79</v>
      </c>
      <c r="D1670">
        <f t="shared" si="355"/>
        <v>1959.79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4415.58</v>
      </c>
      <c r="B1671">
        <v>4695.1899999999996</v>
      </c>
      <c r="D1671">
        <f t="shared" si="355"/>
        <v>4695.1899999999996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5415.82</v>
      </c>
      <c r="B1672">
        <v>5063.08</v>
      </c>
      <c r="D1672">
        <f t="shared" si="355"/>
        <v>5063.08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2035.23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1597.88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2067.38</v>
      </c>
      <c r="D1677">
        <f t="shared" si="355"/>
        <v>2067.38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7735.48</v>
      </c>
      <c r="D1679">
        <f t="shared" si="355"/>
        <v>7735.48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360.84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375.51</v>
      </c>
      <c r="D1682">
        <f t="shared" si="355"/>
        <v>375.51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877.79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2639.89</v>
      </c>
      <c r="D1684">
        <f t="shared" si="355"/>
        <v>2639.89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1917.77</v>
      </c>
      <c r="B1685">
        <v>289.23</v>
      </c>
      <c r="D1685">
        <f t="shared" si="355"/>
        <v>289.23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997.95</v>
      </c>
      <c r="B1686">
        <v>1549.99</v>
      </c>
      <c r="D1686">
        <f t="shared" si="355"/>
        <v>1549.99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357.57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660.21</v>
      </c>
      <c r="B1689">
        <v>1311.48</v>
      </c>
      <c r="D1689">
        <f t="shared" si="355"/>
        <v>1311.48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2559.19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3117.84</v>
      </c>
      <c r="B1691">
        <v>1482.83</v>
      </c>
      <c r="D1691">
        <f t="shared" si="355"/>
        <v>1482.83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5538.27</v>
      </c>
      <c r="B1692">
        <v>278.98</v>
      </c>
      <c r="D1692">
        <f t="shared" si="355"/>
        <v>278.98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4900.95</v>
      </c>
      <c r="D1693">
        <f t="shared" si="355"/>
        <v>4900.95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731.99</v>
      </c>
      <c r="B1694">
        <v>5145.8900000000003</v>
      </c>
      <c r="D1694">
        <f t="shared" si="355"/>
        <v>5145.8900000000003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2076.9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895.52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2037.72</v>
      </c>
      <c r="B1698">
        <v>1842.97</v>
      </c>
      <c r="D1698">
        <f t="shared" si="355"/>
        <v>1842.97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1796.3</v>
      </c>
      <c r="B1699">
        <v>4170.62</v>
      </c>
      <c r="D1699">
        <f t="shared" si="355"/>
        <v>4170.62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4847.1499999999996</v>
      </c>
      <c r="D1700">
        <f t="shared" si="355"/>
        <v>4847.1499999999996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1063.29</v>
      </c>
      <c r="B1701">
        <v>3119.53</v>
      </c>
      <c r="D1701">
        <f t="shared" si="355"/>
        <v>3119.53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1117.1099999999999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1039.08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2513.48</v>
      </c>
      <c r="B1706">
        <v>7329.08</v>
      </c>
      <c r="D1706">
        <f t="shared" si="355"/>
        <v>7329.08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1087.96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2145.9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1577.52</v>
      </c>
      <c r="B1709">
        <v>2448.85</v>
      </c>
      <c r="D1709">
        <f t="shared" si="355"/>
        <v>2448.85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3298.9</v>
      </c>
      <c r="D1712">
        <f t="shared" si="355"/>
        <v>3298.9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3584.76</v>
      </c>
      <c r="D1714">
        <f t="shared" si="355"/>
        <v>3584.76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1039.54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3290.34</v>
      </c>
      <c r="B1717">
        <v>1874.27</v>
      </c>
      <c r="D1717">
        <f t="shared" si="355"/>
        <v>1874.27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0</v>
      </c>
      <c r="D1720">
        <f t="shared" si="355"/>
        <v>0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29.76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2328.4699999999998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0</v>
      </c>
      <c r="D1726">
        <f t="shared" si="355"/>
        <v>0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2975.91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8569.98</v>
      </c>
      <c r="D1730">
        <f t="shared" si="355"/>
        <v>8569.98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1663.42</v>
      </c>
      <c r="D1731">
        <f t="shared" si="355"/>
        <v>1663.42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363286.67</v>
      </c>
      <c r="B1734">
        <v>4272.82</v>
      </c>
      <c r="D1734">
        <f t="shared" si="362"/>
        <v>4272.82</v>
      </c>
      <c r="E1734">
        <v>139</v>
      </c>
      <c r="F1734" t="s">
        <v>14</v>
      </c>
      <c r="G1734">
        <f t="shared" si="363"/>
        <v>1</v>
      </c>
      <c r="H1734">
        <f t="shared" si="364"/>
        <v>4272.82</v>
      </c>
      <c r="K1734">
        <f t="shared" si="365"/>
        <v>1.3553549691506133E-5</v>
      </c>
      <c r="L1734">
        <v>139</v>
      </c>
      <c r="M1734" t="s">
        <v>14</v>
      </c>
      <c r="N1734">
        <f t="shared" si="366"/>
        <v>1.3553549691506133E-5</v>
      </c>
      <c r="O1734">
        <f>AVERAGE(N1734:N1739)</f>
        <v>9.2835946058181798E-6</v>
      </c>
      <c r="P1734">
        <f>IF(N1734&gt;O1736,"ND",IF(N1734&lt;O1737,"ND",N1734))</f>
        <v>1.3553549691506133E-5</v>
      </c>
      <c r="Q1734">
        <f>AVERAGE(P1734:P1739)</f>
        <v>9.2835946058181798E-6</v>
      </c>
      <c r="R1734">
        <f t="shared" si="361"/>
        <v>139</v>
      </c>
      <c r="S1734">
        <f t="shared" si="360"/>
        <v>1734</v>
      </c>
    </row>
    <row r="1735" spans="1:19">
      <c r="A1735">
        <v>384340.27</v>
      </c>
      <c r="B1735">
        <v>0</v>
      </c>
      <c r="D1735">
        <f t="shared" si="362"/>
        <v>0</v>
      </c>
      <c r="E1735">
        <v>139</v>
      </c>
      <c r="F1735" t="s">
        <v>14</v>
      </c>
      <c r="G1735">
        <f t="shared" si="363"/>
        <v>1</v>
      </c>
      <c r="H1735">
        <f t="shared" si="364"/>
        <v>0</v>
      </c>
      <c r="K1735">
        <f t="shared" si="365"/>
        <v>0</v>
      </c>
      <c r="L1735">
        <v>139</v>
      </c>
      <c r="M1735" t="s">
        <v>14</v>
      </c>
      <c r="N1735">
        <f t="shared" si="366"/>
        <v>0</v>
      </c>
      <c r="O1735">
        <f>STDEV(N1734:N1739)</f>
        <v>6.2710877611548901E-6</v>
      </c>
      <c r="P1735">
        <f>IF(N1735&gt;O1736,"ND",IF(N1735&lt;O1737,"ND",N1735))</f>
        <v>0</v>
      </c>
    </row>
    <row r="1736" spans="1:19">
      <c r="A1736">
        <v>380139.2</v>
      </c>
      <c r="B1736">
        <v>1007.83</v>
      </c>
      <c r="D1736">
        <f t="shared" si="362"/>
        <v>1007.83</v>
      </c>
      <c r="E1736">
        <v>139</v>
      </c>
      <c r="F1736" t="s">
        <v>14</v>
      </c>
      <c r="G1736">
        <f t="shared" si="363"/>
        <v>1</v>
      </c>
      <c r="H1736">
        <f t="shared" si="364"/>
        <v>1007.83</v>
      </c>
      <c r="K1736">
        <f t="shared" si="365"/>
        <v>3.1968755963486945E-6</v>
      </c>
      <c r="L1736">
        <v>139</v>
      </c>
      <c r="M1736" t="s">
        <v>14</v>
      </c>
      <c r="N1736">
        <f t="shared" si="366"/>
        <v>3.1968755963486945E-6</v>
      </c>
      <c r="O1736">
        <f>O1734+(O1735*1.89)</f>
        <v>2.113595047440092E-5</v>
      </c>
      <c r="P1736">
        <f>IF(N1736&gt;O1736,"ND",IF(N1736&lt;O1737,"ND",N1736))</f>
        <v>3.1968755963486945E-6</v>
      </c>
    </row>
    <row r="1737" spans="1:19">
      <c r="A1737">
        <v>422217.86</v>
      </c>
      <c r="B1737">
        <v>3808.87</v>
      </c>
      <c r="D1737">
        <f t="shared" si="362"/>
        <v>3808.87</v>
      </c>
      <c r="E1737">
        <v>139</v>
      </c>
      <c r="F1737" t="s">
        <v>14</v>
      </c>
      <c r="G1737">
        <f t="shared" si="363"/>
        <v>1</v>
      </c>
      <c r="H1737">
        <f t="shared" si="364"/>
        <v>3808.87</v>
      </c>
      <c r="K1737">
        <f t="shared" si="365"/>
        <v>1.208188241336798E-5</v>
      </c>
      <c r="L1737">
        <v>139</v>
      </c>
      <c r="M1737" t="s">
        <v>14</v>
      </c>
      <c r="N1737">
        <f t="shared" si="366"/>
        <v>1.208188241336798E-5</v>
      </c>
      <c r="O1737">
        <f>O1734-(O1735*1.89)</f>
        <v>-2.5687612627645617E-6</v>
      </c>
      <c r="P1737">
        <f>IF(N1737&gt;O1736,"ND",IF(N1737&lt;O1737,"ND",N1737))</f>
        <v>1.208188241336798E-5</v>
      </c>
    </row>
    <row r="1738" spans="1:19">
      <c r="A1738">
        <v>550412.4</v>
      </c>
      <c r="B1738">
        <v>5035.18</v>
      </c>
      <c r="D1738">
        <f t="shared" si="362"/>
        <v>5035.18</v>
      </c>
      <c r="E1738">
        <v>139</v>
      </c>
      <c r="F1738" t="s">
        <v>14</v>
      </c>
      <c r="G1738">
        <f t="shared" si="363"/>
        <v>1</v>
      </c>
      <c r="H1738">
        <f t="shared" si="364"/>
        <v>5035.18</v>
      </c>
      <c r="K1738">
        <f t="shared" si="365"/>
        <v>1.5971784988761022E-5</v>
      </c>
      <c r="L1738">
        <v>139</v>
      </c>
      <c r="M1738" t="s">
        <v>14</v>
      </c>
      <c r="N1738">
        <f t="shared" si="366"/>
        <v>1.5971784988761022E-5</v>
      </c>
      <c r="P1738">
        <f>IF(N1738&gt;O1736,"ND",IF(N1738&lt;O1737,"ND",N1738))</f>
        <v>1.5971784988761022E-5</v>
      </c>
    </row>
    <row r="1739" spans="1:19">
      <c r="A1739">
        <v>601898.12</v>
      </c>
      <c r="B1739">
        <v>3435.48</v>
      </c>
      <c r="D1739">
        <f t="shared" si="362"/>
        <v>3435.48</v>
      </c>
      <c r="E1739">
        <v>139</v>
      </c>
      <c r="F1739" t="s">
        <v>14</v>
      </c>
      <c r="G1739">
        <f t="shared" si="363"/>
        <v>1</v>
      </c>
      <c r="H1739">
        <f t="shared" si="364"/>
        <v>3435.48</v>
      </c>
      <c r="K1739">
        <f t="shared" si="365"/>
        <v>1.0897474944925247E-5</v>
      </c>
      <c r="L1739">
        <v>139</v>
      </c>
      <c r="M1739" t="s">
        <v>14</v>
      </c>
      <c r="N1739">
        <f t="shared" si="366"/>
        <v>1.0897474944925247E-5</v>
      </c>
      <c r="P1739">
        <f>IF(N1739&gt;O1736,"ND",IF(N1739&lt;O1737,"ND",N1739))</f>
        <v>1.0897474944925247E-5</v>
      </c>
    </row>
    <row r="1740" spans="1:19">
      <c r="A1740">
        <v>421468.95</v>
      </c>
      <c r="B1740">
        <v>981714.33</v>
      </c>
      <c r="D1740">
        <f t="shared" si="362"/>
        <v>981714.33</v>
      </c>
      <c r="E1740">
        <v>148</v>
      </c>
      <c r="F1740" t="s">
        <v>14</v>
      </c>
      <c r="G1740">
        <f t="shared" si="363"/>
        <v>1</v>
      </c>
      <c r="H1740">
        <f t="shared" si="364"/>
        <v>981714.33</v>
      </c>
      <c r="K1740">
        <f t="shared" si="365"/>
        <v>3.1140356847512069E-3</v>
      </c>
      <c r="L1740">
        <v>148</v>
      </c>
      <c r="M1740" t="s">
        <v>14</v>
      </c>
      <c r="N1740">
        <f t="shared" si="366"/>
        <v>3.1140356847512069E-3</v>
      </c>
      <c r="O1740">
        <f>AVERAGE(N1740:N1745)</f>
        <v>3.4015283696556486E-3</v>
      </c>
      <c r="P1740">
        <f>IF(N1740&gt;O1742,"ND",IF(N1740&lt;O1743,"ND",N1740))</f>
        <v>3.1140356847512069E-3</v>
      </c>
      <c r="Q1740">
        <f>AVERAGE(P1740:P1745)</f>
        <v>3.4015283696556486E-3</v>
      </c>
      <c r="R1740">
        <f t="shared" si="361"/>
        <v>148</v>
      </c>
      <c r="S1740">
        <f t="shared" si="360"/>
        <v>1740</v>
      </c>
    </row>
    <row r="1741" spans="1:19">
      <c r="A1741">
        <v>396408.84</v>
      </c>
      <c r="B1741">
        <v>863808.01</v>
      </c>
      <c r="D1741">
        <f t="shared" si="362"/>
        <v>863808.01</v>
      </c>
      <c r="E1741">
        <v>148</v>
      </c>
      <c r="F1741" t="s">
        <v>14</v>
      </c>
      <c r="G1741">
        <f t="shared" si="363"/>
        <v>1</v>
      </c>
      <c r="H1741">
        <f t="shared" si="364"/>
        <v>863808.01</v>
      </c>
      <c r="K1741">
        <f t="shared" si="365"/>
        <v>2.7400322942356635E-3</v>
      </c>
      <c r="L1741">
        <v>148</v>
      </c>
      <c r="M1741" t="s">
        <v>14</v>
      </c>
      <c r="N1741">
        <f t="shared" si="366"/>
        <v>2.7400322942356635E-3</v>
      </c>
      <c r="O1741">
        <f>STDEV(N1740:N1745)</f>
        <v>6.5136640654948788E-4</v>
      </c>
      <c r="P1741">
        <f>IF(N1741&gt;O1742,"ND",IF(N1741&lt;O1743,"ND",N1741))</f>
        <v>2.7400322942356635E-3</v>
      </c>
    </row>
    <row r="1742" spans="1:19">
      <c r="A1742">
        <v>409650.35</v>
      </c>
      <c r="B1742">
        <v>840717.1</v>
      </c>
      <c r="D1742">
        <f t="shared" si="362"/>
        <v>840717.1</v>
      </c>
      <c r="E1742">
        <v>148</v>
      </c>
      <c r="F1742" t="s">
        <v>14</v>
      </c>
      <c r="G1742">
        <f t="shared" si="363"/>
        <v>1</v>
      </c>
      <c r="H1742">
        <f t="shared" si="364"/>
        <v>840717.1</v>
      </c>
      <c r="K1742">
        <f t="shared" si="365"/>
        <v>2.6667870379161614E-3</v>
      </c>
      <c r="L1742">
        <v>148</v>
      </c>
      <c r="M1742" t="s">
        <v>14</v>
      </c>
      <c r="N1742">
        <f t="shared" si="366"/>
        <v>2.6667870379161614E-3</v>
      </c>
      <c r="O1742">
        <f>O1740+(O1741*1.89)</f>
        <v>4.6326108780341806E-3</v>
      </c>
      <c r="P1742">
        <f>IF(N1742&gt;O1742,"ND",IF(N1742&lt;O1743,"ND",N1742))</f>
        <v>2.6667870379161614E-3</v>
      </c>
    </row>
    <row r="1743" spans="1:19">
      <c r="A1743">
        <v>425240.19</v>
      </c>
      <c r="B1743">
        <v>1161926.3700000001</v>
      </c>
      <c r="D1743">
        <f t="shared" si="362"/>
        <v>1161926.3700000001</v>
      </c>
      <c r="E1743">
        <v>148</v>
      </c>
      <c r="F1743" t="s">
        <v>14</v>
      </c>
      <c r="G1743">
        <f t="shared" si="363"/>
        <v>1</v>
      </c>
      <c r="H1743">
        <f t="shared" si="364"/>
        <v>1161926.3700000001</v>
      </c>
      <c r="K1743">
        <f t="shared" si="365"/>
        <v>3.6856752200341565E-3</v>
      </c>
      <c r="L1743">
        <v>148</v>
      </c>
      <c r="M1743" t="s">
        <v>14</v>
      </c>
      <c r="N1743">
        <f t="shared" si="366"/>
        <v>3.6856752200341565E-3</v>
      </c>
      <c r="O1743">
        <f>O1740-(O1741*1.89)</f>
        <v>2.1704458612771165E-3</v>
      </c>
      <c r="P1743">
        <f>IF(N1743&gt;O1742,"ND",IF(N1743&lt;O1743,"ND",N1743))</f>
        <v>3.6856752200341565E-3</v>
      </c>
    </row>
    <row r="1744" spans="1:19">
      <c r="A1744">
        <v>464265.33</v>
      </c>
      <c r="B1744">
        <v>1300555.92</v>
      </c>
      <c r="D1744">
        <f t="shared" si="362"/>
        <v>1300555.92</v>
      </c>
      <c r="E1744">
        <v>148</v>
      </c>
      <c r="F1744" t="s">
        <v>14</v>
      </c>
      <c r="G1744">
        <f t="shared" si="363"/>
        <v>1</v>
      </c>
      <c r="H1744">
        <f t="shared" si="364"/>
        <v>1300555.92</v>
      </c>
      <c r="K1744">
        <f t="shared" si="365"/>
        <v>4.1254134946715464E-3</v>
      </c>
      <c r="L1744">
        <v>148</v>
      </c>
      <c r="M1744" t="s">
        <v>14</v>
      </c>
      <c r="N1744">
        <f t="shared" si="366"/>
        <v>4.1254134946715464E-3</v>
      </c>
      <c r="P1744">
        <f>IF(N1744&gt;O1742,"ND",IF(N1744&lt;O1743,"ND",N1744))</f>
        <v>4.1254134946715464E-3</v>
      </c>
    </row>
    <row r="1745" spans="1:19">
      <c r="A1745">
        <v>416473.91</v>
      </c>
      <c r="B1745">
        <v>1285364.74</v>
      </c>
      <c r="D1745">
        <f t="shared" si="362"/>
        <v>1285364.74</v>
      </c>
      <c r="E1745">
        <v>148</v>
      </c>
      <c r="F1745" t="s">
        <v>14</v>
      </c>
      <c r="G1745">
        <f t="shared" si="363"/>
        <v>1</v>
      </c>
      <c r="H1745">
        <f t="shared" si="364"/>
        <v>1285364.74</v>
      </c>
      <c r="K1745">
        <f t="shared" si="365"/>
        <v>4.0772264863251587E-3</v>
      </c>
      <c r="L1745">
        <v>148</v>
      </c>
      <c r="M1745" t="s">
        <v>14</v>
      </c>
      <c r="N1745">
        <f t="shared" si="366"/>
        <v>4.0772264863251587E-3</v>
      </c>
      <c r="P1745">
        <f>IF(N1745&gt;O1742,"ND",IF(N1745&lt;O1743,"ND",N1745))</f>
        <v>4.0772264863251587E-3</v>
      </c>
    </row>
    <row r="1746" spans="1:19">
      <c r="A1746">
        <v>521287.35</v>
      </c>
      <c r="B1746">
        <v>6822.97</v>
      </c>
      <c r="D1746">
        <f t="shared" si="362"/>
        <v>6822.97</v>
      </c>
      <c r="E1746">
        <v>138</v>
      </c>
      <c r="F1746" t="s">
        <v>14</v>
      </c>
      <c r="G1746">
        <f t="shared" si="363"/>
        <v>1</v>
      </c>
      <c r="H1746">
        <f t="shared" si="364"/>
        <v>6822.97</v>
      </c>
      <c r="K1746">
        <f t="shared" si="365"/>
        <v>2.1642723760573958E-5</v>
      </c>
      <c r="L1746">
        <v>138</v>
      </c>
      <c r="M1746" t="s">
        <v>14</v>
      </c>
      <c r="N1746">
        <f t="shared" si="366"/>
        <v>2.1642723760573958E-5</v>
      </c>
      <c r="O1746">
        <f>AVERAGE(N1746:N1751)</f>
        <v>1.8434270223573888E-5</v>
      </c>
      <c r="P1746">
        <f>IF(N1746&gt;O1748,"ND",IF(N1746&lt;O1749,"ND",N1746))</f>
        <v>2.1642723760573958E-5</v>
      </c>
      <c r="Q1746">
        <f>AVERAGE(P1746:P1751)</f>
        <v>1.8434270223573888E-5</v>
      </c>
      <c r="R1746">
        <f t="shared" si="361"/>
        <v>138</v>
      </c>
      <c r="S1746">
        <f t="shared" si="360"/>
        <v>1746</v>
      </c>
    </row>
    <row r="1747" spans="1:19">
      <c r="A1747">
        <v>593095.36</v>
      </c>
      <c r="B1747">
        <v>1114.08</v>
      </c>
      <c r="D1747">
        <f t="shared" si="362"/>
        <v>1114.08</v>
      </c>
      <c r="E1747">
        <v>138</v>
      </c>
      <c r="F1747" t="s">
        <v>14</v>
      </c>
      <c r="G1747">
        <f t="shared" si="363"/>
        <v>1</v>
      </c>
      <c r="H1747">
        <f t="shared" si="364"/>
        <v>1114.08</v>
      </c>
      <c r="K1747">
        <f t="shared" si="365"/>
        <v>3.5339046906523454E-6</v>
      </c>
      <c r="L1747">
        <v>138</v>
      </c>
      <c r="M1747" t="s">
        <v>14</v>
      </c>
      <c r="N1747">
        <f t="shared" si="366"/>
        <v>3.5339046906523454E-6</v>
      </c>
      <c r="O1747">
        <f>STDEV(N1746:N1751)</f>
        <v>8.9487377664451018E-6</v>
      </c>
      <c r="P1747">
        <f>IF(N1747&gt;O1748,"ND",IF(N1747&lt;O1749,"ND",N1747))</f>
        <v>3.5339046906523454E-6</v>
      </c>
    </row>
    <row r="1748" spans="1:19">
      <c r="A1748">
        <v>560961.56999999995</v>
      </c>
      <c r="B1748">
        <v>8347.0400000000009</v>
      </c>
      <c r="D1748">
        <f t="shared" si="362"/>
        <v>8347.0400000000009</v>
      </c>
      <c r="E1748">
        <v>138</v>
      </c>
      <c r="F1748" t="s">
        <v>14</v>
      </c>
      <c r="G1748">
        <f t="shared" si="363"/>
        <v>1</v>
      </c>
      <c r="H1748">
        <f t="shared" si="364"/>
        <v>8347.0400000000009</v>
      </c>
      <c r="K1748">
        <f t="shared" si="365"/>
        <v>2.6477132530036225E-5</v>
      </c>
      <c r="L1748">
        <v>138</v>
      </c>
      <c r="M1748" t="s">
        <v>14</v>
      </c>
      <c r="N1748">
        <f t="shared" si="366"/>
        <v>2.6477132530036225E-5</v>
      </c>
      <c r="O1748">
        <f>O1746+(O1747*1.89)</f>
        <v>3.5347384602155129E-5</v>
      </c>
      <c r="P1748">
        <f>IF(N1748&gt;O1748,"ND",IF(N1748&lt;O1749,"ND",N1748))</f>
        <v>2.6477132530036225E-5</v>
      </c>
    </row>
    <row r="1749" spans="1:19">
      <c r="A1749">
        <v>565441.51</v>
      </c>
      <c r="B1749">
        <v>3899.85</v>
      </c>
      <c r="D1749">
        <f t="shared" si="362"/>
        <v>3899.85</v>
      </c>
      <c r="E1749">
        <v>138</v>
      </c>
      <c r="F1749" t="s">
        <v>14</v>
      </c>
      <c r="G1749">
        <f t="shared" si="363"/>
        <v>1</v>
      </c>
      <c r="H1749">
        <f t="shared" si="364"/>
        <v>3899.85</v>
      </c>
      <c r="K1749">
        <f t="shared" si="365"/>
        <v>1.2370474479247943E-5</v>
      </c>
      <c r="L1749">
        <v>138</v>
      </c>
      <c r="M1749" t="s">
        <v>14</v>
      </c>
      <c r="N1749">
        <f t="shared" si="366"/>
        <v>1.2370474479247943E-5</v>
      </c>
      <c r="O1749">
        <f>O1746-(O1747*1.89)</f>
        <v>1.5211558449926467E-6</v>
      </c>
      <c r="P1749">
        <f>IF(N1749&gt;O1748,"ND",IF(N1749&lt;O1749,"ND",N1749))</f>
        <v>1.2370474479247943E-5</v>
      </c>
    </row>
    <row r="1750" spans="1:19">
      <c r="A1750">
        <v>489312.3</v>
      </c>
      <c r="B1750">
        <v>6359.19</v>
      </c>
      <c r="D1750">
        <f t="shared" si="362"/>
        <v>6359.19</v>
      </c>
      <c r="E1750">
        <v>138</v>
      </c>
      <c r="F1750" t="s">
        <v>14</v>
      </c>
      <c r="G1750">
        <f t="shared" si="363"/>
        <v>1</v>
      </c>
      <c r="H1750">
        <f t="shared" si="364"/>
        <v>6359.19</v>
      </c>
      <c r="K1750">
        <f t="shared" si="365"/>
        <v>2.0171595728986687E-5</v>
      </c>
      <c r="L1750">
        <v>138</v>
      </c>
      <c r="M1750" t="s">
        <v>14</v>
      </c>
      <c r="N1750">
        <f t="shared" si="366"/>
        <v>2.0171595728986687E-5</v>
      </c>
      <c r="P1750">
        <f>IF(N1750&gt;O1748,"ND",IF(N1750&lt;O1749,"ND",N1750))</f>
        <v>2.0171595728986687E-5</v>
      </c>
    </row>
    <row r="1751" spans="1:19">
      <c r="A1751">
        <v>520944.37</v>
      </c>
      <c r="B1751">
        <v>8325.81</v>
      </c>
      <c r="D1751">
        <f t="shared" si="362"/>
        <v>8325.81</v>
      </c>
      <c r="E1751">
        <v>138</v>
      </c>
      <c r="F1751" t="s">
        <v>14</v>
      </c>
      <c r="G1751">
        <f t="shared" si="363"/>
        <v>1</v>
      </c>
      <c r="H1751">
        <f t="shared" si="364"/>
        <v>8325.81</v>
      </c>
      <c r="K1751">
        <f t="shared" si="365"/>
        <v>2.6409790151946183E-5</v>
      </c>
      <c r="L1751">
        <v>138</v>
      </c>
      <c r="M1751" t="s">
        <v>14</v>
      </c>
      <c r="N1751">
        <f t="shared" si="366"/>
        <v>2.6409790151946183E-5</v>
      </c>
      <c r="P1751">
        <f>IF(N1751&gt;O1748,"ND",IF(N1751&lt;O1749,"ND",N1751))</f>
        <v>2.6409790151946183E-5</v>
      </c>
    </row>
    <row r="1752" spans="1:19">
      <c r="A1752">
        <v>434569.2</v>
      </c>
      <c r="B1752">
        <v>5064.8500000000004</v>
      </c>
      <c r="D1752">
        <f t="shared" si="362"/>
        <v>5064.8500000000004</v>
      </c>
      <c r="E1752">
        <v>147</v>
      </c>
      <c r="F1752" t="s">
        <v>14</v>
      </c>
      <c r="G1752">
        <f t="shared" si="363"/>
        <v>1</v>
      </c>
      <c r="H1752">
        <f t="shared" si="364"/>
        <v>5064.8500000000004</v>
      </c>
      <c r="K1752">
        <f t="shared" si="365"/>
        <v>1.6065899372083273E-5</v>
      </c>
      <c r="L1752">
        <v>147</v>
      </c>
      <c r="M1752" t="s">
        <v>14</v>
      </c>
      <c r="N1752">
        <f t="shared" si="366"/>
        <v>1.6065899372083273E-5</v>
      </c>
      <c r="O1752">
        <f>AVERAGE(N1752:N1757)</f>
        <v>1.6943100195178696E-5</v>
      </c>
      <c r="P1752">
        <f>IF(N1752&gt;O1754,"ND",IF(N1752&lt;O1755,"ND",N1752))</f>
        <v>1.6065899372083273E-5</v>
      </c>
      <c r="Q1752">
        <f>AVERAGE(P1752:P1757)</f>
        <v>1.6943100195178696E-5</v>
      </c>
      <c r="R1752">
        <f t="shared" si="361"/>
        <v>147</v>
      </c>
      <c r="S1752">
        <f t="shared" si="360"/>
        <v>1752</v>
      </c>
    </row>
    <row r="1753" spans="1:19">
      <c r="A1753">
        <v>464855.11</v>
      </c>
      <c r="B1753">
        <v>2293.1999999999998</v>
      </c>
      <c r="D1753">
        <f t="shared" si="362"/>
        <v>2293.1999999999998</v>
      </c>
      <c r="E1753">
        <v>147</v>
      </c>
      <c r="F1753" t="s">
        <v>14</v>
      </c>
      <c r="G1753">
        <f t="shared" si="363"/>
        <v>1</v>
      </c>
      <c r="H1753">
        <f t="shared" si="364"/>
        <v>2293.1999999999998</v>
      </c>
      <c r="K1753">
        <f t="shared" si="365"/>
        <v>7.2741187675965445E-6</v>
      </c>
      <c r="L1753">
        <v>147</v>
      </c>
      <c r="M1753" t="s">
        <v>14</v>
      </c>
      <c r="N1753">
        <f t="shared" si="366"/>
        <v>7.2741187675965445E-6</v>
      </c>
      <c r="O1753">
        <f>STDEV(N1752:N1757)</f>
        <v>8.1936872309070872E-6</v>
      </c>
      <c r="P1753">
        <f>IF(N1753&gt;O1754,"ND",IF(N1753&lt;O1755,"ND",N1753))</f>
        <v>7.2741187675965445E-6</v>
      </c>
    </row>
    <row r="1754" spans="1:19">
      <c r="A1754">
        <v>425148.36</v>
      </c>
      <c r="B1754">
        <v>4629.7299999999996</v>
      </c>
      <c r="D1754">
        <f t="shared" si="362"/>
        <v>4629.7299999999996</v>
      </c>
      <c r="E1754">
        <v>147</v>
      </c>
      <c r="F1754" t="s">
        <v>14</v>
      </c>
      <c r="G1754">
        <f t="shared" si="363"/>
        <v>1</v>
      </c>
      <c r="H1754">
        <f t="shared" si="364"/>
        <v>4629.7299999999996</v>
      </c>
      <c r="K1754">
        <f t="shared" si="365"/>
        <v>1.4685681964898285E-5</v>
      </c>
      <c r="L1754">
        <v>147</v>
      </c>
      <c r="M1754" t="s">
        <v>14</v>
      </c>
      <c r="N1754">
        <f t="shared" si="366"/>
        <v>1.4685681964898285E-5</v>
      </c>
      <c r="O1754">
        <f>O1752+(O1753*1.89)</f>
        <v>3.2429169061593091E-5</v>
      </c>
      <c r="P1754">
        <f>IF(N1754&gt;O1754,"ND",IF(N1754&lt;O1755,"ND",N1754))</f>
        <v>1.4685681964898285E-5</v>
      </c>
    </row>
    <row r="1755" spans="1:19">
      <c r="A1755">
        <v>439176.63</v>
      </c>
      <c r="B1755">
        <v>5011.6499999999996</v>
      </c>
      <c r="D1755">
        <f t="shared" si="362"/>
        <v>5011.6499999999996</v>
      </c>
      <c r="E1755">
        <v>147</v>
      </c>
      <c r="F1755" t="s">
        <v>14</v>
      </c>
      <c r="G1755">
        <f t="shared" si="363"/>
        <v>1</v>
      </c>
      <c r="H1755">
        <f t="shared" si="364"/>
        <v>5011.6499999999996</v>
      </c>
      <c r="K1755">
        <f t="shared" si="365"/>
        <v>1.589714692204135E-5</v>
      </c>
      <c r="L1755">
        <v>147</v>
      </c>
      <c r="M1755" t="s">
        <v>14</v>
      </c>
      <c r="N1755">
        <f t="shared" si="366"/>
        <v>1.589714692204135E-5</v>
      </c>
      <c r="O1755">
        <f>O1752-(O1753*1.89)</f>
        <v>1.4570313287643032E-6</v>
      </c>
      <c r="P1755">
        <f>IF(N1755&gt;O1754,"ND",IF(N1755&lt;O1755,"ND",N1755))</f>
        <v>1.589714692204135E-5</v>
      </c>
    </row>
    <row r="1756" spans="1:19">
      <c r="A1756">
        <v>454868.89</v>
      </c>
      <c r="B1756">
        <v>4893.18</v>
      </c>
      <c r="D1756">
        <f t="shared" si="362"/>
        <v>4893.18</v>
      </c>
      <c r="E1756">
        <v>147</v>
      </c>
      <c r="F1756" t="s">
        <v>14</v>
      </c>
      <c r="G1756">
        <f t="shared" si="363"/>
        <v>1</v>
      </c>
      <c r="H1756">
        <f t="shared" si="364"/>
        <v>4893.18</v>
      </c>
      <c r="K1756">
        <f t="shared" si="365"/>
        <v>1.5521355516844611E-5</v>
      </c>
      <c r="L1756">
        <v>147</v>
      </c>
      <c r="M1756" t="s">
        <v>14</v>
      </c>
      <c r="N1756">
        <f t="shared" si="366"/>
        <v>1.5521355516844611E-5</v>
      </c>
      <c r="P1756">
        <f>IF(N1756&gt;O1754,"ND",IF(N1756&lt;O1755,"ND",N1756))</f>
        <v>1.5521355516844611E-5</v>
      </c>
    </row>
    <row r="1757" spans="1:19">
      <c r="A1757">
        <v>419918.84</v>
      </c>
      <c r="B1757">
        <v>10155.74</v>
      </c>
      <c r="D1757">
        <f t="shared" si="362"/>
        <v>10155.74</v>
      </c>
      <c r="E1757">
        <v>147</v>
      </c>
      <c r="F1757" t="s">
        <v>14</v>
      </c>
      <c r="G1757">
        <f t="shared" si="363"/>
        <v>1</v>
      </c>
      <c r="H1757">
        <f t="shared" si="364"/>
        <v>10155.74</v>
      </c>
      <c r="K1757">
        <f t="shared" si="365"/>
        <v>3.2214398627608116E-5</v>
      </c>
      <c r="L1757">
        <v>147</v>
      </c>
      <c r="M1757" t="s">
        <v>14</v>
      </c>
      <c r="N1757">
        <f t="shared" si="366"/>
        <v>3.2214398627608116E-5</v>
      </c>
      <c r="P1757">
        <f>IF(N1757&gt;O1754,"ND",IF(N1757&lt;O1755,"ND",N1757))</f>
        <v>3.2214398627608116E-5</v>
      </c>
    </row>
    <row r="1758" spans="1:19">
      <c r="A1758">
        <v>559502.61</v>
      </c>
      <c r="B1758">
        <v>98272.41</v>
      </c>
      <c r="D1758">
        <f t="shared" si="362"/>
        <v>98272.41</v>
      </c>
      <c r="E1758">
        <v>137</v>
      </c>
      <c r="F1758" t="s">
        <v>14</v>
      </c>
      <c r="G1758">
        <f t="shared" si="363"/>
        <v>1</v>
      </c>
      <c r="H1758">
        <f t="shared" si="364"/>
        <v>98272.41</v>
      </c>
      <c r="K1758">
        <f t="shared" si="365"/>
        <v>3.1172387141023127E-4</v>
      </c>
      <c r="L1758">
        <v>137</v>
      </c>
      <c r="M1758" t="s">
        <v>14</v>
      </c>
      <c r="N1758">
        <f t="shared" si="366"/>
        <v>3.1172387141023127E-4</v>
      </c>
      <c r="O1758">
        <f>AVERAGE(N1758:N1763)</f>
        <v>3.6093422168173578E-4</v>
      </c>
      <c r="P1758">
        <f>IF(N1758&gt;O1760,"ND",IF(N1758&lt;O1761,"ND",N1758))</f>
        <v>3.1172387141023127E-4</v>
      </c>
      <c r="Q1758">
        <f>AVERAGE(P1758:P1763)</f>
        <v>3.6093422168173578E-4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636698.75</v>
      </c>
      <c r="B1759">
        <v>101696.08</v>
      </c>
      <c r="D1759">
        <f t="shared" si="362"/>
        <v>101696.08</v>
      </c>
      <c r="E1759">
        <v>137</v>
      </c>
      <c r="F1759" t="s">
        <v>14</v>
      </c>
      <c r="G1759">
        <f t="shared" si="363"/>
        <v>1</v>
      </c>
      <c r="H1759">
        <f t="shared" si="364"/>
        <v>101696.08</v>
      </c>
      <c r="K1759">
        <f t="shared" si="365"/>
        <v>3.2258388458006261E-4</v>
      </c>
      <c r="L1759">
        <v>137</v>
      </c>
      <c r="M1759" t="s">
        <v>14</v>
      </c>
      <c r="N1759">
        <f t="shared" si="366"/>
        <v>3.2258388458006261E-4</v>
      </c>
      <c r="O1759">
        <f>STDEV(N1758:N1763)</f>
        <v>4.508552332852985E-5</v>
      </c>
      <c r="P1759">
        <f>IF(N1759&gt;O1760,"ND",IF(N1759&lt;O1761,"ND",N1759))</f>
        <v>3.2258388458006261E-4</v>
      </c>
    </row>
    <row r="1760" spans="1:19">
      <c r="A1760">
        <v>590628.68000000005</v>
      </c>
      <c r="B1760">
        <v>104106.95</v>
      </c>
      <c r="D1760">
        <f t="shared" si="362"/>
        <v>104106.95</v>
      </c>
      <c r="E1760">
        <v>137</v>
      </c>
      <c r="F1760" t="s">
        <v>14</v>
      </c>
      <c r="G1760">
        <f t="shared" si="363"/>
        <v>1</v>
      </c>
      <c r="H1760">
        <f t="shared" si="364"/>
        <v>104106.95</v>
      </c>
      <c r="K1760">
        <f t="shared" si="365"/>
        <v>3.3023125712202821E-4</v>
      </c>
      <c r="L1760">
        <v>137</v>
      </c>
      <c r="M1760" t="s">
        <v>14</v>
      </c>
      <c r="N1760">
        <f t="shared" si="366"/>
        <v>3.3023125712202821E-4</v>
      </c>
      <c r="O1760">
        <f>O1758+(O1759*1.89)</f>
        <v>4.461458607726572E-4</v>
      </c>
      <c r="P1760">
        <f>IF(N1760&gt;O1760,"ND",IF(N1760&lt;O1761,"ND",N1760))</f>
        <v>3.3023125712202821E-4</v>
      </c>
    </row>
    <row r="1761" spans="1:19">
      <c r="A1761">
        <v>578515.38</v>
      </c>
      <c r="B1761">
        <v>132296.34</v>
      </c>
      <c r="D1761">
        <f t="shared" si="362"/>
        <v>132296.34</v>
      </c>
      <c r="E1761">
        <v>137</v>
      </c>
      <c r="F1761" t="s">
        <v>14</v>
      </c>
      <c r="G1761">
        <f t="shared" si="363"/>
        <v>1</v>
      </c>
      <c r="H1761">
        <f t="shared" si="364"/>
        <v>132296.34</v>
      </c>
      <c r="K1761">
        <f t="shared" si="365"/>
        <v>4.1964908846953315E-4</v>
      </c>
      <c r="L1761">
        <v>137</v>
      </c>
      <c r="M1761" t="s">
        <v>14</v>
      </c>
      <c r="N1761">
        <f t="shared" si="366"/>
        <v>4.1964908846953315E-4</v>
      </c>
      <c r="O1761">
        <f>O1758-(O1759*1.89)</f>
        <v>2.7572258259081435E-4</v>
      </c>
      <c r="P1761">
        <f>IF(N1761&gt;O1760,"ND",IF(N1761&lt;O1761,"ND",N1761))</f>
        <v>4.1964908846953315E-4</v>
      </c>
    </row>
    <row r="1762" spans="1:19">
      <c r="A1762">
        <v>638659.16</v>
      </c>
      <c r="B1762">
        <v>125489.13</v>
      </c>
      <c r="D1762">
        <f t="shared" si="362"/>
        <v>125489.13</v>
      </c>
      <c r="E1762">
        <v>137</v>
      </c>
      <c r="F1762" t="s">
        <v>14</v>
      </c>
      <c r="G1762">
        <f t="shared" si="363"/>
        <v>1</v>
      </c>
      <c r="H1762">
        <f t="shared" si="364"/>
        <v>125489.13</v>
      </c>
      <c r="K1762">
        <f t="shared" si="365"/>
        <v>3.9805635603626491E-4</v>
      </c>
      <c r="L1762">
        <v>137</v>
      </c>
      <c r="M1762" t="s">
        <v>14</v>
      </c>
      <c r="N1762">
        <f t="shared" si="366"/>
        <v>3.9805635603626491E-4</v>
      </c>
      <c r="P1762">
        <f>IF(N1762&gt;O1760,"ND",IF(N1762&lt;O1761,"ND",N1762))</f>
        <v>3.9805635603626491E-4</v>
      </c>
    </row>
    <row r="1763" spans="1:19">
      <c r="A1763">
        <v>377450.42</v>
      </c>
      <c r="B1763">
        <v>120856.31</v>
      </c>
      <c r="D1763">
        <f t="shared" si="362"/>
        <v>120856.31</v>
      </c>
      <c r="E1763">
        <v>137</v>
      </c>
      <c r="F1763" t="s">
        <v>14</v>
      </c>
      <c r="G1763">
        <f t="shared" si="363"/>
        <v>1</v>
      </c>
      <c r="H1763">
        <f t="shared" si="364"/>
        <v>120856.31</v>
      </c>
      <c r="K1763">
        <f t="shared" si="365"/>
        <v>3.8336087247229457E-4</v>
      </c>
      <c r="L1763">
        <v>137</v>
      </c>
      <c r="M1763" t="s">
        <v>14</v>
      </c>
      <c r="N1763">
        <f t="shared" si="366"/>
        <v>3.8336087247229457E-4</v>
      </c>
      <c r="P1763">
        <f>IF(N1763&gt;O1760,"ND",IF(N1763&lt;O1761,"ND",N1763))</f>
        <v>3.8336087247229457E-4</v>
      </c>
    </row>
    <row r="1764" spans="1:19">
      <c r="A1764">
        <v>221897.53</v>
      </c>
      <c r="B1764">
        <v>17350.23</v>
      </c>
      <c r="D1764">
        <f t="shared" si="362"/>
        <v>17350.23</v>
      </c>
      <c r="E1764">
        <v>144</v>
      </c>
      <c r="F1764" t="s">
        <v>14</v>
      </c>
      <c r="G1764">
        <f t="shared" si="363"/>
        <v>1</v>
      </c>
      <c r="H1764">
        <f t="shared" si="364"/>
        <v>17350.23</v>
      </c>
      <c r="K1764">
        <f t="shared" si="365"/>
        <v>5.5035598144565058E-5</v>
      </c>
      <c r="L1764">
        <v>144</v>
      </c>
      <c r="M1764" t="s">
        <v>14</v>
      </c>
      <c r="N1764">
        <f t="shared" si="366"/>
        <v>5.5035598144565058E-5</v>
      </c>
      <c r="O1764">
        <f>AVERAGE(N1764:N1769)</f>
        <v>1.2164387135653513E-5</v>
      </c>
      <c r="P1764" t="str">
        <f>IF(N1764&gt;O1766,"ND",IF(N1764&lt;O1767,"ND",N1764))</f>
        <v>ND</v>
      </c>
      <c r="Q1764">
        <f>AVERAGE(P1764:P1769)</f>
        <v>3.5901449338712047E-6</v>
      </c>
      <c r="R1764">
        <f t="shared" si="361"/>
        <v>144</v>
      </c>
      <c r="S1764">
        <f t="shared" si="367"/>
        <v>1764</v>
      </c>
    </row>
    <row r="1765" spans="1:19">
      <c r="A1765">
        <v>475052.66</v>
      </c>
      <c r="B1765">
        <v>0</v>
      </c>
      <c r="D1765">
        <f t="shared" si="362"/>
        <v>0</v>
      </c>
      <c r="E1765">
        <v>144</v>
      </c>
      <c r="F1765" t="s">
        <v>14</v>
      </c>
      <c r="G1765">
        <f t="shared" si="363"/>
        <v>1</v>
      </c>
      <c r="H1765">
        <f t="shared" si="364"/>
        <v>0</v>
      </c>
      <c r="K1765">
        <f t="shared" si="365"/>
        <v>0</v>
      </c>
      <c r="L1765">
        <v>144</v>
      </c>
      <c r="M1765" t="s">
        <v>14</v>
      </c>
      <c r="N1765">
        <f t="shared" si="366"/>
        <v>0</v>
      </c>
      <c r="O1765">
        <f>STDEV(N1764:N1769)</f>
        <v>2.2195998256301802E-5</v>
      </c>
      <c r="P1765">
        <f>IF(N1765&gt;O1766,"ND",IF(N1765&lt;O1767,"ND",N1765))</f>
        <v>0</v>
      </c>
    </row>
    <row r="1766" spans="1:19">
      <c r="A1766">
        <v>733447.29</v>
      </c>
      <c r="B1766">
        <v>0</v>
      </c>
      <c r="D1766">
        <f t="shared" si="362"/>
        <v>0</v>
      </c>
      <c r="E1766">
        <v>144</v>
      </c>
      <c r="F1766" t="s">
        <v>14</v>
      </c>
      <c r="G1766">
        <f t="shared" si="363"/>
        <v>1</v>
      </c>
      <c r="H1766">
        <f t="shared" si="364"/>
        <v>0</v>
      </c>
      <c r="K1766">
        <f t="shared" si="365"/>
        <v>0</v>
      </c>
      <c r="L1766">
        <v>144</v>
      </c>
      <c r="M1766" t="s">
        <v>14</v>
      </c>
      <c r="N1766">
        <f t="shared" si="366"/>
        <v>0</v>
      </c>
      <c r="O1766">
        <f>O1764+(O1765*1.89)</f>
        <v>5.4114823840063914E-5</v>
      </c>
      <c r="P1766">
        <f>IF(N1766&gt;O1766,"ND",IF(N1766&lt;O1767,"ND",N1766))</f>
        <v>0</v>
      </c>
    </row>
    <row r="1767" spans="1:19">
      <c r="A1767">
        <v>752051.86</v>
      </c>
      <c r="B1767">
        <v>0</v>
      </c>
      <c r="D1767">
        <f t="shared" si="362"/>
        <v>0</v>
      </c>
      <c r="E1767">
        <v>144</v>
      </c>
      <c r="F1767" t="s">
        <v>14</v>
      </c>
      <c r="G1767">
        <f t="shared" si="363"/>
        <v>1</v>
      </c>
      <c r="H1767">
        <f t="shared" si="364"/>
        <v>0</v>
      </c>
      <c r="K1767">
        <f t="shared" si="365"/>
        <v>0</v>
      </c>
      <c r="L1767">
        <v>144</v>
      </c>
      <c r="M1767" t="s">
        <v>14</v>
      </c>
      <c r="N1767">
        <f t="shared" si="366"/>
        <v>0</v>
      </c>
      <c r="O1767">
        <f>O1764-(O1765*1.89)</f>
        <v>-2.9786049568756891E-5</v>
      </c>
      <c r="P1767">
        <f>IF(N1767&gt;O1766,"ND",IF(N1767&lt;O1767,"ND",N1767))</f>
        <v>0</v>
      </c>
    </row>
    <row r="1768" spans="1:19">
      <c r="A1768">
        <v>792135.95</v>
      </c>
      <c r="B1768">
        <v>0</v>
      </c>
      <c r="D1768">
        <f t="shared" si="362"/>
        <v>0</v>
      </c>
      <c r="E1768">
        <v>144</v>
      </c>
      <c r="F1768" t="s">
        <v>14</v>
      </c>
      <c r="G1768">
        <f t="shared" si="363"/>
        <v>1</v>
      </c>
      <c r="H1768">
        <f t="shared" si="364"/>
        <v>0</v>
      </c>
      <c r="K1768">
        <f t="shared" si="365"/>
        <v>0</v>
      </c>
      <c r="L1768">
        <v>144</v>
      </c>
      <c r="M1768" t="s">
        <v>14</v>
      </c>
      <c r="N1768">
        <f t="shared" si="366"/>
        <v>0</v>
      </c>
      <c r="P1768">
        <f>IF(N1768&gt;O1766,"ND",IF(N1768&lt;O1767,"ND",N1768))</f>
        <v>0</v>
      </c>
    </row>
    <row r="1769" spans="1:19">
      <c r="A1769">
        <v>767636.77</v>
      </c>
      <c r="B1769">
        <v>5659.05</v>
      </c>
      <c r="D1769">
        <f t="shared" si="362"/>
        <v>5659.05</v>
      </c>
      <c r="E1769">
        <v>144</v>
      </c>
      <c r="F1769" t="s">
        <v>14</v>
      </c>
      <c r="G1769">
        <f t="shared" si="363"/>
        <v>1</v>
      </c>
      <c r="H1769">
        <f t="shared" si="364"/>
        <v>5659.05</v>
      </c>
      <c r="K1769">
        <f t="shared" si="365"/>
        <v>1.7950724669356023E-5</v>
      </c>
      <c r="L1769">
        <v>144</v>
      </c>
      <c r="M1769" t="s">
        <v>14</v>
      </c>
      <c r="N1769">
        <f t="shared" si="366"/>
        <v>1.7950724669356023E-5</v>
      </c>
      <c r="P1769">
        <f>IF(N1769&gt;O1766,"ND",IF(N1769&lt;O1767,"ND",N1769))</f>
        <v>1.7950724669356023E-5</v>
      </c>
    </row>
    <row r="1770" spans="1:19">
      <c r="A1770">
        <v>765075.65</v>
      </c>
      <c r="B1770">
        <v>4963933.2699999996</v>
      </c>
      <c r="D1770">
        <f t="shared" si="362"/>
        <v>4963933.2699999996</v>
      </c>
      <c r="E1770">
        <v>145</v>
      </c>
      <c r="F1770" t="s">
        <v>14</v>
      </c>
      <c r="G1770">
        <f t="shared" si="363"/>
        <v>1</v>
      </c>
      <c r="H1770">
        <f t="shared" si="364"/>
        <v>4963933.2699999996</v>
      </c>
      <c r="K1770">
        <f t="shared" si="365"/>
        <v>1.5745787615735165E-2</v>
      </c>
      <c r="L1770">
        <v>145</v>
      </c>
      <c r="M1770" t="s">
        <v>14</v>
      </c>
      <c r="N1770">
        <f t="shared" si="366"/>
        <v>1.5745787615735165E-2</v>
      </c>
      <c r="O1770">
        <f>AVERAGE(N1770:N1775)</f>
        <v>1.4984038146928216E-2</v>
      </c>
      <c r="P1770">
        <f>IF(N1770&gt;O1772,"ND",IF(N1770&lt;O1773,"ND",N1770))</f>
        <v>1.5745787615735165E-2</v>
      </c>
      <c r="Q1770">
        <f>AVERAGE(P1770:P1775)</f>
        <v>1.4984038146928216E-2</v>
      </c>
      <c r="R1770">
        <f t="shared" si="361"/>
        <v>145</v>
      </c>
      <c r="S1770">
        <f t="shared" si="367"/>
        <v>1770</v>
      </c>
    </row>
    <row r="1771" spans="1:19">
      <c r="A1771">
        <v>742769</v>
      </c>
      <c r="B1771">
        <v>4559880.03</v>
      </c>
      <c r="D1771">
        <f t="shared" si="362"/>
        <v>4559880.03</v>
      </c>
      <c r="E1771">
        <v>145</v>
      </c>
      <c r="F1771" t="s">
        <v>14</v>
      </c>
      <c r="G1771">
        <f t="shared" si="363"/>
        <v>1</v>
      </c>
      <c r="H1771">
        <f t="shared" si="364"/>
        <v>4559880.03</v>
      </c>
      <c r="K1771">
        <f t="shared" si="365"/>
        <v>1.4464115168416055E-2</v>
      </c>
      <c r="L1771">
        <v>145</v>
      </c>
      <c r="M1771" t="s">
        <v>14</v>
      </c>
      <c r="N1771">
        <f t="shared" si="366"/>
        <v>1.4464115168416055E-2</v>
      </c>
      <c r="O1771">
        <f>STDEV(N1770:N1775)</f>
        <v>9.0625290380475009E-4</v>
      </c>
      <c r="P1771">
        <f>IF(N1771&gt;O1772,"ND",IF(N1771&lt;O1773,"ND",N1771))</f>
        <v>1.4464115168416055E-2</v>
      </c>
    </row>
    <row r="1772" spans="1:19">
      <c r="A1772">
        <v>800436.97</v>
      </c>
      <c r="B1772">
        <v>4306904.28</v>
      </c>
      <c r="D1772">
        <f t="shared" si="362"/>
        <v>4306904.28</v>
      </c>
      <c r="E1772">
        <v>145</v>
      </c>
      <c r="F1772" t="s">
        <v>14</v>
      </c>
      <c r="G1772">
        <f t="shared" si="363"/>
        <v>1</v>
      </c>
      <c r="H1772">
        <f t="shared" si="364"/>
        <v>4306904.28</v>
      </c>
      <c r="K1772">
        <f t="shared" si="365"/>
        <v>1.3661666341091002E-2</v>
      </c>
      <c r="L1772">
        <v>145</v>
      </c>
      <c r="M1772" t="s">
        <v>14</v>
      </c>
      <c r="N1772">
        <f t="shared" si="366"/>
        <v>1.3661666341091002E-2</v>
      </c>
      <c r="O1772">
        <f>O1770+(O1771*1.89)</f>
        <v>1.6696856135119193E-2</v>
      </c>
      <c r="P1772">
        <f>IF(N1772&gt;O1772,"ND",IF(N1772&lt;O1773,"ND",N1772))</f>
        <v>1.3661666341091002E-2</v>
      </c>
    </row>
    <row r="1773" spans="1:19">
      <c r="A1773">
        <v>724113.01</v>
      </c>
      <c r="B1773">
        <v>4585090.34</v>
      </c>
      <c r="D1773">
        <f t="shared" si="362"/>
        <v>4585090.34</v>
      </c>
      <c r="E1773">
        <v>145</v>
      </c>
      <c r="F1773" t="s">
        <v>14</v>
      </c>
      <c r="G1773">
        <f t="shared" si="363"/>
        <v>1</v>
      </c>
      <c r="H1773">
        <f t="shared" si="364"/>
        <v>4585090.34</v>
      </c>
      <c r="K1773">
        <f t="shared" si="365"/>
        <v>1.4544083243205835E-2</v>
      </c>
      <c r="L1773">
        <v>145</v>
      </c>
      <c r="M1773" t="s">
        <v>14</v>
      </c>
      <c r="N1773">
        <f t="shared" si="366"/>
        <v>1.4544083243205835E-2</v>
      </c>
      <c r="O1773">
        <f>O1770-(O1771*1.89)</f>
        <v>1.3271220158737239E-2</v>
      </c>
      <c r="P1773">
        <f>IF(N1773&gt;O1772,"ND",IF(N1773&lt;O1773,"ND",N1773))</f>
        <v>1.4544083243205835E-2</v>
      </c>
    </row>
    <row r="1774" spans="1:19">
      <c r="A1774">
        <v>749171.56</v>
      </c>
      <c r="B1774">
        <v>4874935.8899999997</v>
      </c>
      <c r="D1774">
        <f t="shared" si="362"/>
        <v>4874935.8899999997</v>
      </c>
      <c r="E1774">
        <v>145</v>
      </c>
      <c r="F1774" t="s">
        <v>14</v>
      </c>
      <c r="G1774">
        <f t="shared" si="363"/>
        <v>1</v>
      </c>
      <c r="H1774">
        <f t="shared" si="364"/>
        <v>4874935.8899999997</v>
      </c>
      <c r="K1774">
        <f t="shared" si="365"/>
        <v>1.5463484496894716E-2</v>
      </c>
      <c r="L1774">
        <v>145</v>
      </c>
      <c r="M1774" t="s">
        <v>14</v>
      </c>
      <c r="N1774">
        <f t="shared" si="366"/>
        <v>1.5463484496894716E-2</v>
      </c>
      <c r="P1774">
        <f>IF(N1774&gt;O1772,"ND",IF(N1774&lt;O1773,"ND",N1774))</f>
        <v>1.5463484496894716E-2</v>
      </c>
    </row>
    <row r="1775" spans="1:19">
      <c r="A1775">
        <v>762001.31</v>
      </c>
      <c r="B1775">
        <v>5051985.29</v>
      </c>
      <c r="D1775">
        <f t="shared" si="362"/>
        <v>5051985.29</v>
      </c>
      <c r="E1775">
        <v>145</v>
      </c>
      <c r="F1775" t="s">
        <v>14</v>
      </c>
      <c r="G1775">
        <f t="shared" si="363"/>
        <v>1</v>
      </c>
      <c r="H1775">
        <f t="shared" si="364"/>
        <v>5051985.29</v>
      </c>
      <c r="K1775">
        <f t="shared" si="365"/>
        <v>1.6025092016226528E-2</v>
      </c>
      <c r="L1775">
        <v>145</v>
      </c>
      <c r="M1775" t="s">
        <v>14</v>
      </c>
      <c r="N1775">
        <f t="shared" si="366"/>
        <v>1.6025092016226528E-2</v>
      </c>
      <c r="P1775">
        <f>IF(N1775&gt;O1772,"ND",IF(N1775&lt;O1773,"ND",N1775))</f>
        <v>1.6025092016226528E-2</v>
      </c>
    </row>
    <row r="1776" spans="1:19">
      <c r="A1776">
        <v>789895.45</v>
      </c>
      <c r="B1776">
        <v>205720.74</v>
      </c>
      <c r="D1776">
        <f t="shared" si="362"/>
        <v>205720.74</v>
      </c>
      <c r="E1776">
        <v>162</v>
      </c>
      <c r="F1776" t="s">
        <v>14</v>
      </c>
      <c r="G1776">
        <f t="shared" si="363"/>
        <v>1</v>
      </c>
      <c r="H1776">
        <f t="shared" si="364"/>
        <v>205720.74</v>
      </c>
      <c r="K1776">
        <f t="shared" si="365"/>
        <v>6.5255411465107668E-4</v>
      </c>
      <c r="L1776">
        <v>162</v>
      </c>
      <c r="M1776" t="s">
        <v>14</v>
      </c>
      <c r="N1776">
        <f t="shared" si="366"/>
        <v>6.5255411465107668E-4</v>
      </c>
      <c r="O1776">
        <f>AVERAGE(N1776:N1781)</f>
        <v>6.5809207628078745E-4</v>
      </c>
      <c r="P1776">
        <f>IF(N1776&gt;O1778,"ND",IF(N1776&lt;O1779,"ND",N1776))</f>
        <v>6.5255411465107668E-4</v>
      </c>
      <c r="Q1776">
        <f>AVERAGE(P1776:P1781)</f>
        <v>6.5809207628078745E-4</v>
      </c>
      <c r="R1776">
        <f t="shared" si="361"/>
        <v>162</v>
      </c>
      <c r="S1776">
        <f t="shared" si="367"/>
        <v>1776</v>
      </c>
    </row>
    <row r="1777" spans="1:19">
      <c r="A1777">
        <v>736543.58</v>
      </c>
      <c r="B1777">
        <v>200592.11</v>
      </c>
      <c r="D1777">
        <f t="shared" si="362"/>
        <v>200592.11</v>
      </c>
      <c r="E1777">
        <v>162</v>
      </c>
      <c r="F1777" t="s">
        <v>14</v>
      </c>
      <c r="G1777">
        <f t="shared" si="363"/>
        <v>1</v>
      </c>
      <c r="H1777">
        <f t="shared" si="364"/>
        <v>200592.11</v>
      </c>
      <c r="K1777">
        <f t="shared" si="365"/>
        <v>6.362859026612552E-4</v>
      </c>
      <c r="L1777">
        <v>162</v>
      </c>
      <c r="M1777" t="s">
        <v>14</v>
      </c>
      <c r="N1777">
        <f t="shared" si="366"/>
        <v>6.362859026612552E-4</v>
      </c>
      <c r="O1777">
        <f>STDEV(N1776:N1781)</f>
        <v>7.6338008608584264E-5</v>
      </c>
      <c r="P1777">
        <f>IF(N1777&gt;O1778,"ND",IF(N1777&lt;O1779,"ND",N1777))</f>
        <v>6.362859026612552E-4</v>
      </c>
    </row>
    <row r="1778" spans="1:19">
      <c r="A1778">
        <v>640736.99</v>
      </c>
      <c r="B1778">
        <v>175130.4</v>
      </c>
      <c r="D1778">
        <f t="shared" si="362"/>
        <v>175130.4</v>
      </c>
      <c r="E1778">
        <v>162</v>
      </c>
      <c r="F1778" t="s">
        <v>14</v>
      </c>
      <c r="G1778">
        <f t="shared" si="363"/>
        <v>1</v>
      </c>
      <c r="H1778">
        <f t="shared" si="364"/>
        <v>175130.4</v>
      </c>
      <c r="K1778">
        <f t="shared" si="365"/>
        <v>5.555203773838697E-4</v>
      </c>
      <c r="L1778">
        <v>162</v>
      </c>
      <c r="M1778" t="s">
        <v>14</v>
      </c>
      <c r="N1778">
        <f t="shared" si="366"/>
        <v>5.555203773838697E-4</v>
      </c>
      <c r="O1778">
        <f>O1776+(O1777*1.89)</f>
        <v>8.023709125510117E-4</v>
      </c>
      <c r="P1778">
        <f>IF(N1778&gt;O1778,"ND",IF(N1778&lt;O1779,"ND",N1778))</f>
        <v>5.555203773838697E-4</v>
      </c>
    </row>
    <row r="1779" spans="1:19">
      <c r="A1779">
        <v>634435.79</v>
      </c>
      <c r="B1779">
        <v>192584.43</v>
      </c>
      <c r="D1779">
        <f t="shared" si="362"/>
        <v>192584.43</v>
      </c>
      <c r="E1779">
        <v>162</v>
      </c>
      <c r="F1779" t="s">
        <v>14</v>
      </c>
      <c r="G1779">
        <f t="shared" si="363"/>
        <v>1</v>
      </c>
      <c r="H1779">
        <f t="shared" si="364"/>
        <v>192584.43</v>
      </c>
      <c r="K1779">
        <f t="shared" si="365"/>
        <v>6.1088523312832852E-4</v>
      </c>
      <c r="L1779">
        <v>162</v>
      </c>
      <c r="M1779" t="s">
        <v>14</v>
      </c>
      <c r="N1779">
        <f t="shared" si="366"/>
        <v>6.1088523312832852E-4</v>
      </c>
      <c r="O1779">
        <f>O1776-(O1777*1.89)</f>
        <v>5.1381324001056319E-4</v>
      </c>
      <c r="P1779">
        <f>IF(N1779&gt;O1778,"ND",IF(N1779&lt;O1779,"ND",N1779))</f>
        <v>6.1088523312832852E-4</v>
      </c>
    </row>
    <row r="1780" spans="1:19">
      <c r="A1780">
        <v>605456.26</v>
      </c>
      <c r="B1780">
        <v>238503.81</v>
      </c>
      <c r="D1780">
        <f t="shared" si="362"/>
        <v>238503.81</v>
      </c>
      <c r="E1780">
        <v>162</v>
      </c>
      <c r="F1780" t="s">
        <v>14</v>
      </c>
      <c r="G1780">
        <f t="shared" si="363"/>
        <v>1</v>
      </c>
      <c r="H1780">
        <f t="shared" si="364"/>
        <v>238503.81</v>
      </c>
      <c r="K1780">
        <f t="shared" si="365"/>
        <v>7.5654327597430681E-4</v>
      </c>
      <c r="L1780">
        <v>162</v>
      </c>
      <c r="M1780" t="s">
        <v>14</v>
      </c>
      <c r="N1780">
        <f t="shared" si="366"/>
        <v>7.5654327597430681E-4</v>
      </c>
      <c r="P1780">
        <f>IF(N1780&gt;O1778,"ND",IF(N1780&lt;O1779,"ND",N1780))</f>
        <v>7.5654327597430681E-4</v>
      </c>
    </row>
    <row r="1781" spans="1:19">
      <c r="A1781">
        <v>618565.18000000005</v>
      </c>
      <c r="B1781">
        <v>232268.16</v>
      </c>
      <c r="D1781">
        <f t="shared" si="362"/>
        <v>232268.16</v>
      </c>
      <c r="E1781">
        <v>162</v>
      </c>
      <c r="F1781" t="s">
        <v>14</v>
      </c>
      <c r="G1781">
        <f t="shared" si="363"/>
        <v>1</v>
      </c>
      <c r="H1781">
        <f t="shared" si="364"/>
        <v>232268.16</v>
      </c>
      <c r="K1781">
        <f t="shared" si="365"/>
        <v>7.3676355388588744E-4</v>
      </c>
      <c r="L1781">
        <v>162</v>
      </c>
      <c r="M1781" t="s">
        <v>14</v>
      </c>
      <c r="N1781">
        <f t="shared" si="366"/>
        <v>7.3676355388588744E-4</v>
      </c>
      <c r="P1781">
        <f>IF(N1781&gt;O1778,"ND",IF(N1781&lt;O1779,"ND",N1781))</f>
        <v>7.3676355388588744E-4</v>
      </c>
    </row>
    <row r="1782" spans="1:19">
      <c r="A1782">
        <v>301387.93</v>
      </c>
      <c r="B1782">
        <v>529667.9</v>
      </c>
      <c r="D1782">
        <f t="shared" si="362"/>
        <v>529667.9</v>
      </c>
      <c r="E1782">
        <v>29</v>
      </c>
      <c r="F1782" t="s">
        <v>14</v>
      </c>
      <c r="G1782">
        <f t="shared" si="363"/>
        <v>1</v>
      </c>
      <c r="H1782">
        <f t="shared" si="364"/>
        <v>529667.9</v>
      </c>
      <c r="K1782">
        <f t="shared" si="365"/>
        <v>1.6801269893526297E-3</v>
      </c>
      <c r="L1782">
        <v>29</v>
      </c>
      <c r="M1782" t="s">
        <v>14</v>
      </c>
      <c r="N1782">
        <f t="shared" si="366"/>
        <v>1.6801269893526297E-3</v>
      </c>
      <c r="O1782">
        <f>AVERAGE(N1782:N1787)</f>
        <v>1.5805350770214815E-3</v>
      </c>
      <c r="P1782">
        <f>IF(N1782&gt;O1784,"ND",IF(N1782&lt;O1785,"ND",N1782))</f>
        <v>1.6801269893526297E-3</v>
      </c>
      <c r="Q1782">
        <f>AVERAGE(P1782:P1787)</f>
        <v>1.5805350770214815E-3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296246.40999999997</v>
      </c>
      <c r="B1783">
        <v>556669.6</v>
      </c>
      <c r="D1783">
        <f t="shared" si="362"/>
        <v>556669.6</v>
      </c>
      <c r="E1783">
        <v>29</v>
      </c>
      <c r="F1783" t="s">
        <v>14</v>
      </c>
      <c r="G1783">
        <f t="shared" si="363"/>
        <v>1</v>
      </c>
      <c r="H1783">
        <f t="shared" si="364"/>
        <v>556669.6</v>
      </c>
      <c r="K1783">
        <f t="shared" si="365"/>
        <v>1.7657774222529484E-3</v>
      </c>
      <c r="L1783">
        <v>29</v>
      </c>
      <c r="M1783" t="s">
        <v>14</v>
      </c>
      <c r="N1783">
        <f t="shared" si="366"/>
        <v>1.7657774222529484E-3</v>
      </c>
      <c r="O1783">
        <f>STDEV(N1782:N1787)</f>
        <v>1.9884302651959797E-4</v>
      </c>
      <c r="P1783">
        <f>IF(N1783&gt;O1784,"ND",IF(N1783&lt;O1785,"ND",N1783))</f>
        <v>1.7657774222529484E-3</v>
      </c>
    </row>
    <row r="1784" spans="1:19">
      <c r="A1784">
        <v>315805.14</v>
      </c>
      <c r="B1784">
        <v>570659.22</v>
      </c>
      <c r="D1784">
        <f t="shared" si="362"/>
        <v>570659.22</v>
      </c>
      <c r="E1784">
        <v>29</v>
      </c>
      <c r="F1784" t="s">
        <v>14</v>
      </c>
      <c r="G1784">
        <f t="shared" si="363"/>
        <v>1</v>
      </c>
      <c r="H1784">
        <f t="shared" si="364"/>
        <v>570659.22</v>
      </c>
      <c r="K1784">
        <f t="shared" si="365"/>
        <v>1.8101530359776754E-3</v>
      </c>
      <c r="L1784">
        <v>29</v>
      </c>
      <c r="M1784" t="s">
        <v>14</v>
      </c>
      <c r="N1784">
        <f t="shared" si="366"/>
        <v>1.8101530359776754E-3</v>
      </c>
      <c r="O1784">
        <f>O1782+(O1783*1.89)</f>
        <v>1.9563483971435217E-3</v>
      </c>
      <c r="P1784">
        <f>IF(N1784&gt;O1784,"ND",IF(N1784&lt;O1785,"ND",N1784))</f>
        <v>1.8101530359776754E-3</v>
      </c>
    </row>
    <row r="1785" spans="1:19">
      <c r="A1785">
        <v>418282.81</v>
      </c>
      <c r="B1785">
        <v>461686.96</v>
      </c>
      <c r="D1785">
        <f t="shared" si="362"/>
        <v>461686.96</v>
      </c>
      <c r="E1785">
        <v>29</v>
      </c>
      <c r="F1785" t="s">
        <v>14</v>
      </c>
      <c r="G1785">
        <f t="shared" si="363"/>
        <v>1</v>
      </c>
      <c r="H1785">
        <f t="shared" si="364"/>
        <v>461686.96</v>
      </c>
      <c r="K1785">
        <f t="shared" si="365"/>
        <v>1.4644888280527628E-3</v>
      </c>
      <c r="L1785">
        <v>29</v>
      </c>
      <c r="M1785" t="s">
        <v>14</v>
      </c>
      <c r="N1785">
        <f t="shared" si="366"/>
        <v>1.4644888280527628E-3</v>
      </c>
      <c r="O1785">
        <f>O1782-(O1783*1.89)</f>
        <v>1.2047217568994413E-3</v>
      </c>
      <c r="P1785">
        <f>IF(N1785&gt;O1784,"ND",IF(N1785&lt;O1785,"ND",N1785))</f>
        <v>1.4644888280527628E-3</v>
      </c>
    </row>
    <row r="1786" spans="1:19">
      <c r="A1786">
        <v>382967.11</v>
      </c>
      <c r="B1786">
        <v>455290.72</v>
      </c>
      <c r="D1786">
        <f t="shared" si="362"/>
        <v>455290.72</v>
      </c>
      <c r="E1786">
        <v>29</v>
      </c>
      <c r="F1786" t="s">
        <v>14</v>
      </c>
      <c r="G1786">
        <f t="shared" si="363"/>
        <v>1</v>
      </c>
      <c r="H1786">
        <f t="shared" si="364"/>
        <v>455290.72</v>
      </c>
      <c r="K1786">
        <f t="shared" si="365"/>
        <v>1.444199708296068E-3</v>
      </c>
      <c r="L1786">
        <v>29</v>
      </c>
      <c r="M1786" t="s">
        <v>14</v>
      </c>
      <c r="N1786">
        <f t="shared" si="366"/>
        <v>1.444199708296068E-3</v>
      </c>
      <c r="P1786">
        <f>IF(N1786&gt;O1784,"ND",IF(N1786&lt;O1785,"ND",N1786))</f>
        <v>1.444199708296068E-3</v>
      </c>
    </row>
    <row r="1787" spans="1:19">
      <c r="A1787">
        <v>463025.23</v>
      </c>
      <c r="B1787">
        <v>415652.1</v>
      </c>
      <c r="D1787">
        <f t="shared" si="362"/>
        <v>415652.1</v>
      </c>
      <c r="E1787">
        <v>29</v>
      </c>
      <c r="F1787" t="s">
        <v>14</v>
      </c>
      <c r="G1787">
        <f t="shared" si="363"/>
        <v>1</v>
      </c>
      <c r="H1787">
        <f t="shared" si="364"/>
        <v>415652.1</v>
      </c>
      <c r="K1787">
        <f t="shared" si="365"/>
        <v>1.318464478196806E-3</v>
      </c>
      <c r="L1787">
        <v>29</v>
      </c>
      <c r="M1787" t="s">
        <v>14</v>
      </c>
      <c r="N1787">
        <f t="shared" si="366"/>
        <v>1.318464478196806E-3</v>
      </c>
      <c r="P1787">
        <f>IF(N1787&gt;O1784,"ND",IF(N1787&lt;O1785,"ND",N1787))</f>
        <v>1.318464478196806E-3</v>
      </c>
    </row>
    <row r="1788" spans="1:19">
      <c r="A1788">
        <v>396727.92</v>
      </c>
      <c r="B1788">
        <v>15910.8</v>
      </c>
      <c r="D1788">
        <f t="shared" si="362"/>
        <v>15910.8</v>
      </c>
      <c r="E1788">
        <v>68</v>
      </c>
      <c r="F1788" t="s">
        <v>14</v>
      </c>
      <c r="G1788">
        <f t="shared" si="363"/>
        <v>1</v>
      </c>
      <c r="H1788">
        <f t="shared" si="364"/>
        <v>15910.8</v>
      </c>
      <c r="K1788">
        <f t="shared" si="365"/>
        <v>5.0469670716673249E-5</v>
      </c>
      <c r="L1788">
        <v>68</v>
      </c>
      <c r="M1788" t="s">
        <v>14</v>
      </c>
      <c r="N1788">
        <f t="shared" si="366"/>
        <v>5.0469670716673249E-5</v>
      </c>
      <c r="O1788">
        <f>AVERAGE(N1788:N1793)</f>
        <v>3.1652609456202886E-5</v>
      </c>
      <c r="P1788">
        <f>IF(N1788&gt;O1790,"ND",IF(N1788&lt;O1791,"ND",N1788))</f>
        <v>5.0469670716673249E-5</v>
      </c>
      <c r="Q1788">
        <f>AVERAGE(P1788:P1793)</f>
        <v>3.1652609456202886E-5</v>
      </c>
      <c r="R1788">
        <f t="shared" si="368"/>
        <v>68</v>
      </c>
      <c r="S1788">
        <f t="shared" si="367"/>
        <v>1788</v>
      </c>
    </row>
    <row r="1789" spans="1:19">
      <c r="A1789">
        <v>369679.62</v>
      </c>
      <c r="B1789">
        <v>6653.5</v>
      </c>
      <c r="D1789">
        <f t="shared" si="362"/>
        <v>6653.5</v>
      </c>
      <c r="E1789">
        <v>68</v>
      </c>
      <c r="F1789" t="s">
        <v>14</v>
      </c>
      <c r="G1789">
        <f t="shared" si="363"/>
        <v>1</v>
      </c>
      <c r="H1789">
        <f t="shared" si="364"/>
        <v>6653.5</v>
      </c>
      <c r="K1789">
        <f t="shared" si="365"/>
        <v>2.1105158390111464E-5</v>
      </c>
      <c r="L1789">
        <v>68</v>
      </c>
      <c r="M1789" t="s">
        <v>14</v>
      </c>
      <c r="N1789">
        <f t="shared" si="366"/>
        <v>2.1105158390111464E-5</v>
      </c>
      <c r="O1789">
        <f>STDEV(N1788:N1793)</f>
        <v>1.9337613402389417E-5</v>
      </c>
      <c r="P1789">
        <f>IF(N1789&gt;O1790,"ND",IF(N1789&lt;O1791,"ND",N1789))</f>
        <v>2.1105158390111464E-5</v>
      </c>
    </row>
    <row r="1790" spans="1:19">
      <c r="A1790">
        <v>304672.06</v>
      </c>
      <c r="B1790">
        <v>848.14</v>
      </c>
      <c r="D1790">
        <f t="shared" si="362"/>
        <v>848.14</v>
      </c>
      <c r="E1790">
        <v>68</v>
      </c>
      <c r="F1790" t="s">
        <v>14</v>
      </c>
      <c r="G1790">
        <f t="shared" si="363"/>
        <v>1</v>
      </c>
      <c r="H1790">
        <f t="shared" si="364"/>
        <v>848.14</v>
      </c>
      <c r="K1790">
        <f t="shared" si="365"/>
        <v>2.6903327627548113E-6</v>
      </c>
      <c r="L1790">
        <v>68</v>
      </c>
      <c r="M1790" t="s">
        <v>14</v>
      </c>
      <c r="N1790">
        <f t="shared" si="366"/>
        <v>2.6903327627548113E-6</v>
      </c>
      <c r="O1790">
        <f>O1788+(O1789*1.89)</f>
        <v>6.8200698786718882E-5</v>
      </c>
      <c r="P1790">
        <f>IF(N1790&gt;O1790,"ND",IF(N1790&lt;O1791,"ND",N1790))</f>
        <v>2.6903327627548113E-6</v>
      </c>
    </row>
    <row r="1791" spans="1:19">
      <c r="A1791">
        <v>404415.72</v>
      </c>
      <c r="B1791">
        <v>9196.4599999999991</v>
      </c>
      <c r="D1791">
        <f t="shared" si="362"/>
        <v>9196.4599999999991</v>
      </c>
      <c r="E1791">
        <v>68</v>
      </c>
      <c r="F1791" t="s">
        <v>14</v>
      </c>
      <c r="G1791">
        <f t="shared" si="363"/>
        <v>1</v>
      </c>
      <c r="H1791">
        <f t="shared" si="364"/>
        <v>9196.4599999999991</v>
      </c>
      <c r="K1791">
        <f t="shared" si="365"/>
        <v>2.9171525502115346E-5</v>
      </c>
      <c r="L1791">
        <v>68</v>
      </c>
      <c r="M1791" t="s">
        <v>14</v>
      </c>
      <c r="N1791">
        <f t="shared" si="366"/>
        <v>2.9171525502115346E-5</v>
      </c>
      <c r="O1791">
        <f>O1788-(O1789*1.89)</f>
        <v>-4.8954798743131104E-6</v>
      </c>
      <c r="P1791">
        <f>IF(N1791&gt;O1790,"ND",IF(N1791&lt;O1791,"ND",N1791))</f>
        <v>2.9171525502115346E-5</v>
      </c>
    </row>
    <row r="1792" spans="1:19">
      <c r="A1792">
        <v>418264.21</v>
      </c>
      <c r="B1792">
        <v>9829.36</v>
      </c>
      <c r="D1792">
        <f t="shared" si="362"/>
        <v>9829.36</v>
      </c>
      <c r="E1792">
        <v>68</v>
      </c>
      <c r="F1792" t="s">
        <v>14</v>
      </c>
      <c r="G1792">
        <f t="shared" si="363"/>
        <v>1</v>
      </c>
      <c r="H1792">
        <f t="shared" si="364"/>
        <v>9829.36</v>
      </c>
      <c r="K1792">
        <f t="shared" si="365"/>
        <v>3.1179108690677993E-5</v>
      </c>
      <c r="L1792">
        <v>68</v>
      </c>
      <c r="M1792" t="s">
        <v>14</v>
      </c>
      <c r="N1792">
        <f t="shared" si="366"/>
        <v>3.1179108690677993E-5</v>
      </c>
      <c r="P1792">
        <f>IF(N1792&gt;O1790,"ND",IF(N1792&lt;O1791,"ND",N1792))</f>
        <v>3.1179108690677993E-5</v>
      </c>
    </row>
    <row r="1793" spans="1:19">
      <c r="A1793">
        <v>439220.13</v>
      </c>
      <c r="B1793">
        <v>17433.54</v>
      </c>
      <c r="D1793">
        <f t="shared" si="362"/>
        <v>17433.54</v>
      </c>
      <c r="E1793">
        <v>68</v>
      </c>
      <c r="F1793" t="s">
        <v>14</v>
      </c>
      <c r="G1793">
        <f t="shared" si="363"/>
        <v>1</v>
      </c>
      <c r="H1793">
        <f t="shared" si="364"/>
        <v>17433.54</v>
      </c>
      <c r="K1793">
        <f t="shared" si="365"/>
        <v>5.5299860674884471E-5</v>
      </c>
      <c r="L1793">
        <v>68</v>
      </c>
      <c r="M1793" t="s">
        <v>14</v>
      </c>
      <c r="N1793">
        <f t="shared" si="366"/>
        <v>5.5299860674884471E-5</v>
      </c>
      <c r="P1793">
        <f>IF(N1793&gt;O1790,"ND",IF(N1793&lt;O1791,"ND",N1793))</f>
        <v>5.5299860674884471E-5</v>
      </c>
    </row>
    <row r="1794" spans="1:19">
      <c r="A1794">
        <v>406596.13</v>
      </c>
      <c r="B1794">
        <v>305798.19</v>
      </c>
      <c r="D1794">
        <f t="shared" si="362"/>
        <v>305798.19</v>
      </c>
      <c r="E1794">
        <v>28</v>
      </c>
      <c r="F1794" t="s">
        <v>14</v>
      </c>
      <c r="G1794">
        <f t="shared" si="363"/>
        <v>1</v>
      </c>
      <c r="H1794">
        <f t="shared" si="364"/>
        <v>305798.19</v>
      </c>
      <c r="K1794">
        <f t="shared" si="365"/>
        <v>9.7000364249784322E-4</v>
      </c>
      <c r="L1794">
        <v>28</v>
      </c>
      <c r="M1794" t="s">
        <v>14</v>
      </c>
      <c r="N1794">
        <f t="shared" si="366"/>
        <v>9.7000364249784322E-4</v>
      </c>
      <c r="O1794">
        <f>AVERAGE(N1794:N1799)</f>
        <v>1.0188032772198848E-3</v>
      </c>
      <c r="P1794">
        <f>IF(N1794&gt;O1796,"ND",IF(N1794&lt;O1797,"ND",N1794))</f>
        <v>9.7000364249784322E-4</v>
      </c>
      <c r="Q1794">
        <f>AVERAGE(P1794:P1799)</f>
        <v>1.0188032772198848E-3</v>
      </c>
      <c r="R1794">
        <f t="shared" si="368"/>
        <v>28</v>
      </c>
      <c r="S1794">
        <f t="shared" si="367"/>
        <v>1794</v>
      </c>
    </row>
    <row r="1795" spans="1:19">
      <c r="A1795">
        <v>451801.56</v>
      </c>
      <c r="B1795">
        <v>370353.28</v>
      </c>
      <c r="D1795">
        <f t="shared" si="362"/>
        <v>370353.28</v>
      </c>
      <c r="E1795">
        <v>28</v>
      </c>
      <c r="F1795" t="s">
        <v>14</v>
      </c>
      <c r="G1795">
        <f t="shared" si="363"/>
        <v>1</v>
      </c>
      <c r="H1795">
        <f t="shared" si="364"/>
        <v>370353.28</v>
      </c>
      <c r="K1795">
        <f t="shared" si="365"/>
        <v>1.1747748755838734E-3</v>
      </c>
      <c r="L1795">
        <v>28</v>
      </c>
      <c r="M1795" t="s">
        <v>14</v>
      </c>
      <c r="N1795">
        <f t="shared" si="366"/>
        <v>1.1747748755838734E-3</v>
      </c>
      <c r="O1795">
        <f>STDEV(N1794:N1799)</f>
        <v>1.4173274191194151E-4</v>
      </c>
      <c r="P1795">
        <f>IF(N1795&gt;O1796,"ND",IF(N1795&lt;O1797,"ND",N1795))</f>
        <v>1.1747748755838734E-3</v>
      </c>
    </row>
    <row r="1796" spans="1:19">
      <c r="A1796">
        <v>495383.76</v>
      </c>
      <c r="B1796">
        <v>370777.07</v>
      </c>
      <c r="D1796">
        <f t="shared" ref="D1796:D1859" si="369">IF(A1796&lt;$A$4623,"NA",B1796)</f>
        <v>370777.07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370777.07</v>
      </c>
      <c r="K1796">
        <f t="shared" ref="K1796:K1859" si="372">IF(F1796="A",H1796/$J$3,IF(F1796="B",H1796/$J$4,IF(F1796="C",H1796/$J$5,IF(F1796="D",H1796/$J$5))))</f>
        <v>1.1761191537944609E-3</v>
      </c>
      <c r="L1796">
        <v>28</v>
      </c>
      <c r="M1796" t="s">
        <v>14</v>
      </c>
      <c r="N1796">
        <f t="shared" ref="N1796:N1859" si="373">VALUE(K1796)</f>
        <v>1.1761191537944609E-3</v>
      </c>
      <c r="O1796">
        <f>O1794+(O1795*1.89)</f>
        <v>1.2866781594334542E-3</v>
      </c>
      <c r="P1796">
        <f>IF(N1796&gt;O1796,"ND",IF(N1796&lt;O1797,"ND",N1796))</f>
        <v>1.1761191537944609E-3</v>
      </c>
    </row>
    <row r="1797" spans="1:19">
      <c r="A1797">
        <v>443937.9</v>
      </c>
      <c r="B1797">
        <v>272059.81</v>
      </c>
      <c r="D1797">
        <f t="shared" si="369"/>
        <v>272059.81</v>
      </c>
      <c r="E1797">
        <v>28</v>
      </c>
      <c r="F1797" t="s">
        <v>14</v>
      </c>
      <c r="G1797">
        <f t="shared" si="370"/>
        <v>1</v>
      </c>
      <c r="H1797">
        <f t="shared" si="371"/>
        <v>272059.81</v>
      </c>
      <c r="K1797">
        <f t="shared" si="372"/>
        <v>8.629842010421028E-4</v>
      </c>
      <c r="L1797">
        <v>28</v>
      </c>
      <c r="M1797" t="s">
        <v>14</v>
      </c>
      <c r="N1797">
        <f t="shared" si="373"/>
        <v>8.629842010421028E-4</v>
      </c>
      <c r="O1797">
        <f>O1794-(O1795*1.89)</f>
        <v>7.5092839500631541E-4</v>
      </c>
      <c r="P1797">
        <f>IF(N1797&gt;O1796,"ND",IF(N1797&lt;O1797,"ND",N1797))</f>
        <v>8.629842010421028E-4</v>
      </c>
    </row>
    <row r="1798" spans="1:19">
      <c r="A1798">
        <v>462975.07</v>
      </c>
      <c r="B1798">
        <v>273488.27</v>
      </c>
      <c r="D1798">
        <f t="shared" si="369"/>
        <v>273488.27</v>
      </c>
      <c r="E1798">
        <v>28</v>
      </c>
      <c r="F1798" t="s">
        <v>14</v>
      </c>
      <c r="G1798">
        <f t="shared" si="370"/>
        <v>1</v>
      </c>
      <c r="H1798">
        <f t="shared" si="371"/>
        <v>273488.27</v>
      </c>
      <c r="K1798">
        <f t="shared" si="372"/>
        <v>8.6751533120726985E-4</v>
      </c>
      <c r="L1798">
        <v>28</v>
      </c>
      <c r="M1798" t="s">
        <v>14</v>
      </c>
      <c r="N1798">
        <f t="shared" si="373"/>
        <v>8.6751533120726985E-4</v>
      </c>
      <c r="P1798">
        <f>IF(N1798&gt;O1796,"ND",IF(N1798&lt;O1797,"ND",N1798))</f>
        <v>8.6751533120726985E-4</v>
      </c>
    </row>
    <row r="1799" spans="1:19">
      <c r="A1799">
        <v>470307.59</v>
      </c>
      <c r="B1799">
        <v>334618.40000000002</v>
      </c>
      <c r="D1799">
        <f t="shared" si="369"/>
        <v>334618.40000000002</v>
      </c>
      <c r="E1799">
        <v>28</v>
      </c>
      <c r="F1799" t="s">
        <v>14</v>
      </c>
      <c r="G1799">
        <f t="shared" si="370"/>
        <v>1</v>
      </c>
      <c r="H1799">
        <f t="shared" si="371"/>
        <v>334618.40000000002</v>
      </c>
      <c r="K1799">
        <f t="shared" si="372"/>
        <v>1.0614224591937588E-3</v>
      </c>
      <c r="L1799">
        <v>28</v>
      </c>
      <c r="M1799" t="s">
        <v>14</v>
      </c>
      <c r="N1799">
        <f t="shared" si="373"/>
        <v>1.0614224591937588E-3</v>
      </c>
      <c r="P1799">
        <f>IF(N1799&gt;O1796,"ND",IF(N1799&lt;O1797,"ND",N1799))</f>
        <v>1.0614224591937588E-3</v>
      </c>
    </row>
    <row r="1800" spans="1:19">
      <c r="A1800">
        <v>264951.75</v>
      </c>
      <c r="B1800">
        <v>4084.11</v>
      </c>
      <c r="D1800">
        <f t="shared" si="369"/>
        <v>4084.11</v>
      </c>
      <c r="E1800">
        <v>124</v>
      </c>
      <c r="F1800" t="s">
        <v>14</v>
      </c>
      <c r="G1800">
        <f t="shared" si="370"/>
        <v>1</v>
      </c>
      <c r="H1800">
        <f t="shared" si="371"/>
        <v>4084.11</v>
      </c>
      <c r="K1800">
        <f t="shared" si="372"/>
        <v>1.2954954299637505E-5</v>
      </c>
      <c r="L1800">
        <v>124</v>
      </c>
      <c r="M1800" t="s">
        <v>14</v>
      </c>
      <c r="N1800">
        <f t="shared" si="373"/>
        <v>1.2954954299637505E-5</v>
      </c>
      <c r="O1800">
        <f>AVERAGE(N1800:N1805)</f>
        <v>3.3385753157480873E-5</v>
      </c>
      <c r="P1800">
        <f>IF(N1800&gt;O1802,"ND",IF(N1800&lt;O1803,"ND",N1800))</f>
        <v>1.2954954299637505E-5</v>
      </c>
      <c r="Q1800">
        <f>AVERAGE(P1800:P1805)</f>
        <v>8.3707305534779938E-6</v>
      </c>
      <c r="R1800">
        <f t="shared" si="368"/>
        <v>124</v>
      </c>
      <c r="S1800">
        <f t="shared" si="367"/>
        <v>1800</v>
      </c>
    </row>
    <row r="1801" spans="1:19">
      <c r="A1801">
        <v>293644.81</v>
      </c>
      <c r="B1801">
        <v>49955.53</v>
      </c>
      <c r="D1801">
        <f t="shared" si="369"/>
        <v>49955.53</v>
      </c>
      <c r="E1801">
        <v>124</v>
      </c>
      <c r="F1801" t="s">
        <v>14</v>
      </c>
      <c r="G1801">
        <f t="shared" si="370"/>
        <v>1</v>
      </c>
      <c r="H1801">
        <f t="shared" si="371"/>
        <v>49955.53</v>
      </c>
      <c r="K1801">
        <f t="shared" si="372"/>
        <v>1.5846086617749529E-4</v>
      </c>
      <c r="L1801">
        <v>124</v>
      </c>
      <c r="M1801" t="s">
        <v>14</v>
      </c>
      <c r="N1801">
        <f t="shared" si="373"/>
        <v>1.5846086617749529E-4</v>
      </c>
      <c r="O1801">
        <f>STDEV(N1800:N1805)</f>
        <v>6.1757365008903445E-5</v>
      </c>
      <c r="P1801" t="str">
        <f>IF(N1801&gt;O1802,"ND",IF(N1801&lt;O1803,"ND",N1801))</f>
        <v>ND</v>
      </c>
    </row>
    <row r="1802" spans="1:19">
      <c r="A1802">
        <v>311008.36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1.5010717302430839E-4</v>
      </c>
      <c r="P1802">
        <f>IF(N1802&gt;O1802,"ND",IF(N1802&lt;O1803,"ND",N1802))</f>
        <v>0</v>
      </c>
    </row>
    <row r="1803" spans="1:19">
      <c r="A1803">
        <v>307290.14</v>
      </c>
      <c r="B1803">
        <v>6314.27</v>
      </c>
      <c r="D1803">
        <f t="shared" si="369"/>
        <v>6314.27</v>
      </c>
      <c r="E1803">
        <v>124</v>
      </c>
      <c r="F1803" t="s">
        <v>14</v>
      </c>
      <c r="G1803">
        <f t="shared" si="370"/>
        <v>1</v>
      </c>
      <c r="H1803">
        <f t="shared" si="371"/>
        <v>6314.27</v>
      </c>
      <c r="K1803">
        <f t="shared" si="372"/>
        <v>2.0029107758011441E-5</v>
      </c>
      <c r="L1803">
        <v>124</v>
      </c>
      <c r="M1803" t="s">
        <v>14</v>
      </c>
      <c r="N1803">
        <f t="shared" si="373"/>
        <v>2.0029107758011441E-5</v>
      </c>
      <c r="O1803">
        <f>O1800-(O1801*1.89)</f>
        <v>-8.3335666709346626E-5</v>
      </c>
      <c r="P1803">
        <f>IF(N1803&gt;O1802,"ND",IF(N1803&lt;O1803,"ND",N1803))</f>
        <v>2.0029107758011441E-5</v>
      </c>
    </row>
    <row r="1804" spans="1:19">
      <c r="A1804">
        <v>331702.61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327446.93</v>
      </c>
      <c r="B1805">
        <v>2796.18</v>
      </c>
      <c r="D1805">
        <f t="shared" si="369"/>
        <v>2796.18</v>
      </c>
      <c r="E1805">
        <v>124</v>
      </c>
      <c r="F1805" t="s">
        <v>14</v>
      </c>
      <c r="G1805">
        <f t="shared" si="370"/>
        <v>1</v>
      </c>
      <c r="H1805">
        <f t="shared" si="371"/>
        <v>2796.18</v>
      </c>
      <c r="K1805">
        <f t="shared" si="372"/>
        <v>8.869590709741019E-6</v>
      </c>
      <c r="L1805">
        <v>124</v>
      </c>
      <c r="M1805" t="s">
        <v>14</v>
      </c>
      <c r="N1805">
        <f t="shared" si="373"/>
        <v>8.869590709741019E-6</v>
      </c>
      <c r="P1805">
        <f>IF(N1805&gt;O1802,"ND",IF(N1805&lt;O1803,"ND",N1805))</f>
        <v>8.869590709741019E-6</v>
      </c>
    </row>
    <row r="1806" spans="1:19">
      <c r="A1806">
        <v>467200.53</v>
      </c>
      <c r="B1806">
        <v>862425.87</v>
      </c>
      <c r="D1806">
        <f t="shared" si="369"/>
        <v>862425.87</v>
      </c>
      <c r="E1806">
        <v>27</v>
      </c>
      <c r="F1806" t="s">
        <v>14</v>
      </c>
      <c r="G1806">
        <f t="shared" si="370"/>
        <v>1</v>
      </c>
      <c r="H1806">
        <f t="shared" si="371"/>
        <v>862425.87</v>
      </c>
      <c r="K1806">
        <f t="shared" si="372"/>
        <v>2.7356480928954203E-3</v>
      </c>
      <c r="L1806">
        <v>27</v>
      </c>
      <c r="M1806" t="s">
        <v>14</v>
      </c>
      <c r="N1806">
        <f t="shared" si="373"/>
        <v>2.7356480928954203E-3</v>
      </c>
      <c r="O1806">
        <f>AVERAGE(N1806:N1811)</f>
        <v>3.0816476645944067E-3</v>
      </c>
      <c r="P1806">
        <f>IF(N1806&gt;O1808,"ND",IF(N1806&lt;O1809,"ND",N1806))</f>
        <v>2.7356480928954203E-3</v>
      </c>
      <c r="Q1806">
        <f>AVERAGE(P1806:P1811)</f>
        <v>3.0816476645944067E-3</v>
      </c>
      <c r="R1806">
        <f t="shared" si="368"/>
        <v>27</v>
      </c>
      <c r="S1806">
        <f t="shared" si="367"/>
        <v>1806</v>
      </c>
    </row>
    <row r="1807" spans="1:19">
      <c r="A1807">
        <v>474398.87</v>
      </c>
      <c r="B1807">
        <v>927302.87</v>
      </c>
      <c r="D1807">
        <f t="shared" si="369"/>
        <v>927302.87</v>
      </c>
      <c r="E1807">
        <v>27</v>
      </c>
      <c r="F1807" t="s">
        <v>14</v>
      </c>
      <c r="G1807">
        <f t="shared" si="370"/>
        <v>1</v>
      </c>
      <c r="H1807">
        <f t="shared" si="371"/>
        <v>927302.87</v>
      </c>
      <c r="K1807">
        <f t="shared" si="372"/>
        <v>2.9414404369061307E-3</v>
      </c>
      <c r="L1807">
        <v>27</v>
      </c>
      <c r="M1807" t="s">
        <v>14</v>
      </c>
      <c r="N1807">
        <f t="shared" si="373"/>
        <v>2.9414404369061307E-3</v>
      </c>
      <c r="O1807">
        <f>STDEV(N1806:N1811)</f>
        <v>2.7819006119822736E-4</v>
      </c>
      <c r="P1807">
        <f>IF(N1807&gt;O1808,"ND",IF(N1807&lt;O1809,"ND",N1807))</f>
        <v>2.9414404369061307E-3</v>
      </c>
    </row>
    <row r="1808" spans="1:19">
      <c r="A1808">
        <v>505557.16</v>
      </c>
      <c r="B1808">
        <v>967996.59</v>
      </c>
      <c r="D1808">
        <f t="shared" si="369"/>
        <v>967996.59</v>
      </c>
      <c r="E1808">
        <v>27</v>
      </c>
      <c r="F1808" t="s">
        <v>14</v>
      </c>
      <c r="G1808">
        <f t="shared" si="370"/>
        <v>1</v>
      </c>
      <c r="H1808">
        <f t="shared" si="371"/>
        <v>967996.59</v>
      </c>
      <c r="K1808">
        <f t="shared" si="372"/>
        <v>3.0705224848632728E-3</v>
      </c>
      <c r="L1808">
        <v>27</v>
      </c>
      <c r="M1808" t="s">
        <v>14</v>
      </c>
      <c r="N1808">
        <f t="shared" si="373"/>
        <v>3.0705224848632728E-3</v>
      </c>
      <c r="O1808">
        <f>O1806+(O1807*1.89)</f>
        <v>3.6074268802590561E-3</v>
      </c>
      <c r="P1808">
        <f>IF(N1808&gt;O1808,"ND",IF(N1808&lt;O1809,"ND",N1808))</f>
        <v>3.0705224848632728E-3</v>
      </c>
    </row>
    <row r="1809" spans="1:19">
      <c r="A1809">
        <v>463299.68</v>
      </c>
      <c r="B1809">
        <v>985510.39</v>
      </c>
      <c r="D1809">
        <f t="shared" si="369"/>
        <v>985510.39</v>
      </c>
      <c r="E1809">
        <v>27</v>
      </c>
      <c r="F1809" t="s">
        <v>14</v>
      </c>
      <c r="G1809">
        <f t="shared" si="370"/>
        <v>1</v>
      </c>
      <c r="H1809">
        <f t="shared" si="371"/>
        <v>985510.39</v>
      </c>
      <c r="K1809">
        <f t="shared" si="372"/>
        <v>3.1260769333509462E-3</v>
      </c>
      <c r="L1809">
        <v>27</v>
      </c>
      <c r="M1809" t="s">
        <v>14</v>
      </c>
      <c r="N1809">
        <f t="shared" si="373"/>
        <v>3.1260769333509462E-3</v>
      </c>
      <c r="O1809">
        <f>O1806-(O1807*1.89)</f>
        <v>2.5558684489297573E-3</v>
      </c>
      <c r="P1809">
        <f>IF(N1809&gt;O1808,"ND",IF(N1809&lt;O1809,"ND",N1809))</f>
        <v>3.1260769333509462E-3</v>
      </c>
    </row>
    <row r="1810" spans="1:19">
      <c r="A1810">
        <v>433634.41</v>
      </c>
      <c r="B1810">
        <v>958620.81</v>
      </c>
      <c r="D1810">
        <f t="shared" si="369"/>
        <v>958620.81</v>
      </c>
      <c r="E1810">
        <v>27</v>
      </c>
      <c r="F1810" t="s">
        <v>14</v>
      </c>
      <c r="G1810">
        <f t="shared" si="370"/>
        <v>1</v>
      </c>
      <c r="H1810">
        <f t="shared" si="371"/>
        <v>958620.81</v>
      </c>
      <c r="K1810">
        <f t="shared" si="372"/>
        <v>3.0407821494111294E-3</v>
      </c>
      <c r="L1810">
        <v>27</v>
      </c>
      <c r="M1810" t="s">
        <v>14</v>
      </c>
      <c r="N1810">
        <f t="shared" si="373"/>
        <v>3.0407821494111294E-3</v>
      </c>
      <c r="P1810">
        <f>IF(N1810&gt;O1808,"ND",IF(N1810&lt;O1809,"ND",N1810))</f>
        <v>3.0407821494111294E-3</v>
      </c>
    </row>
    <row r="1811" spans="1:19">
      <c r="A1811">
        <v>385346.33</v>
      </c>
      <c r="B1811">
        <v>1127166.6000000001</v>
      </c>
      <c r="D1811">
        <f t="shared" si="369"/>
        <v>1127166.6000000001</v>
      </c>
      <c r="E1811">
        <v>27</v>
      </c>
      <c r="F1811" t="s">
        <v>14</v>
      </c>
      <c r="G1811">
        <f t="shared" si="370"/>
        <v>1</v>
      </c>
      <c r="H1811">
        <f t="shared" si="371"/>
        <v>1127166.6000000001</v>
      </c>
      <c r="K1811">
        <f t="shared" si="372"/>
        <v>3.5754158901395378E-3</v>
      </c>
      <c r="L1811">
        <v>27</v>
      </c>
      <c r="M1811" t="s">
        <v>14</v>
      </c>
      <c r="N1811">
        <f t="shared" si="373"/>
        <v>3.5754158901395378E-3</v>
      </c>
      <c r="P1811">
        <f>IF(N1811&gt;O1808,"ND",IF(N1811&lt;O1809,"ND",N1811))</f>
        <v>3.5754158901395378E-3</v>
      </c>
    </row>
    <row r="1812" spans="1:19">
      <c r="A1812">
        <v>294819.62</v>
      </c>
      <c r="B1812">
        <v>8902000.6999999993</v>
      </c>
      <c r="D1812">
        <f t="shared" si="369"/>
        <v>8902000.6999999993</v>
      </c>
      <c r="E1812">
        <v>104</v>
      </c>
      <c r="F1812" t="s">
        <v>14</v>
      </c>
      <c r="G1812">
        <f t="shared" si="370"/>
        <v>1</v>
      </c>
      <c r="H1812">
        <f t="shared" si="371"/>
        <v>8902000.6999999993</v>
      </c>
      <c r="K1812">
        <f t="shared" si="372"/>
        <v>2.8237489255637353E-2</v>
      </c>
      <c r="L1812">
        <v>104</v>
      </c>
      <c r="M1812" t="s">
        <v>14</v>
      </c>
      <c r="N1812">
        <f t="shared" si="373"/>
        <v>2.8237489255637353E-2</v>
      </c>
      <c r="O1812">
        <f>AVERAGE(N1812:N1817)</f>
        <v>2.9439567828265883E-2</v>
      </c>
      <c r="P1812">
        <f>IF(N1812&gt;O1814,"ND",IF(N1812&lt;O1815,"ND",N1812))</f>
        <v>2.8237489255637353E-2</v>
      </c>
      <c r="Q1812">
        <f>AVERAGE(P1812:P1817)</f>
        <v>2.8377212306535744E-2</v>
      </c>
      <c r="R1812">
        <f t="shared" si="368"/>
        <v>104</v>
      </c>
      <c r="S1812">
        <f t="shared" si="367"/>
        <v>1812</v>
      </c>
    </row>
    <row r="1813" spans="1:19">
      <c r="A1813">
        <v>348842.27</v>
      </c>
      <c r="B1813">
        <v>8779698.8399999999</v>
      </c>
      <c r="D1813">
        <f t="shared" si="369"/>
        <v>8779698.8399999999</v>
      </c>
      <c r="E1813">
        <v>104</v>
      </c>
      <c r="F1813" t="s">
        <v>14</v>
      </c>
      <c r="G1813">
        <f t="shared" si="370"/>
        <v>1</v>
      </c>
      <c r="H1813">
        <f t="shared" si="371"/>
        <v>8779698.8399999999</v>
      </c>
      <c r="K1813">
        <f t="shared" si="372"/>
        <v>2.7849543042861333E-2</v>
      </c>
      <c r="L1813">
        <v>104</v>
      </c>
      <c r="M1813" t="s">
        <v>14</v>
      </c>
      <c r="N1813">
        <f t="shared" si="373"/>
        <v>2.7849543042861333E-2</v>
      </c>
      <c r="O1813">
        <f>STDEV(N1812:N1817)</f>
        <v>2.700220961411608E-3</v>
      </c>
      <c r="P1813">
        <f>IF(N1813&gt;O1814,"ND",IF(N1813&lt;O1815,"ND",N1813))</f>
        <v>2.7849543042861333E-2</v>
      </c>
    </row>
    <row r="1814" spans="1:19">
      <c r="A1814">
        <v>358470.98</v>
      </c>
      <c r="B1814">
        <v>8824779.1600000001</v>
      </c>
      <c r="D1814">
        <f t="shared" si="369"/>
        <v>8824779.1600000001</v>
      </c>
      <c r="E1814">
        <v>104</v>
      </c>
      <c r="F1814" t="s">
        <v>14</v>
      </c>
      <c r="G1814">
        <f t="shared" si="370"/>
        <v>1</v>
      </c>
      <c r="H1814">
        <f t="shared" si="371"/>
        <v>8824779.1600000001</v>
      </c>
      <c r="K1814">
        <f t="shared" si="372"/>
        <v>2.7992539555054454E-2</v>
      </c>
      <c r="L1814">
        <v>104</v>
      </c>
      <c r="M1814" t="s">
        <v>14</v>
      </c>
      <c r="N1814">
        <f t="shared" si="373"/>
        <v>2.7992539555054454E-2</v>
      </c>
      <c r="O1814">
        <f>O1812+(O1813*1.89)</f>
        <v>3.4542985445333824E-2</v>
      </c>
      <c r="P1814">
        <f>IF(N1814&gt;O1814,"ND",IF(N1814&lt;O1815,"ND",N1814))</f>
        <v>2.7992539555054454E-2</v>
      </c>
    </row>
    <row r="1815" spans="1:19">
      <c r="A1815">
        <v>728537.31</v>
      </c>
      <c r="B1815">
        <v>10955524.359999999</v>
      </c>
      <c r="D1815">
        <f t="shared" si="369"/>
        <v>10955524.359999999</v>
      </c>
      <c r="E1815">
        <v>104</v>
      </c>
      <c r="F1815" t="s">
        <v>14</v>
      </c>
      <c r="G1815">
        <f t="shared" si="370"/>
        <v>1</v>
      </c>
      <c r="H1815">
        <f t="shared" si="371"/>
        <v>10955524.359999999</v>
      </c>
      <c r="K1815">
        <f t="shared" si="372"/>
        <v>3.4751345436916589E-2</v>
      </c>
      <c r="L1815">
        <v>104</v>
      </c>
      <c r="M1815" t="s">
        <v>14</v>
      </c>
      <c r="N1815">
        <f t="shared" si="373"/>
        <v>3.4751345436916589E-2</v>
      </c>
      <c r="O1815">
        <f>O1812-(O1813*1.89)</f>
        <v>2.4336150211197942E-2</v>
      </c>
      <c r="P1815" t="str">
        <f>IF(N1815&gt;O1814,"ND",IF(N1815&lt;O1815,"ND",N1815))</f>
        <v>ND</v>
      </c>
    </row>
    <row r="1816" spans="1:19">
      <c r="A1816">
        <v>652603.80000000005</v>
      </c>
      <c r="B1816">
        <v>9393735.5500000007</v>
      </c>
      <c r="D1816">
        <f t="shared" si="369"/>
        <v>9393735.5500000007</v>
      </c>
      <c r="E1816">
        <v>104</v>
      </c>
      <c r="F1816" t="s">
        <v>14</v>
      </c>
      <c r="G1816">
        <f t="shared" si="370"/>
        <v>1</v>
      </c>
      <c r="H1816">
        <f t="shared" si="371"/>
        <v>9393735.5500000007</v>
      </c>
      <c r="K1816">
        <f t="shared" si="372"/>
        <v>2.9797291148654221E-2</v>
      </c>
      <c r="L1816">
        <v>104</v>
      </c>
      <c r="M1816" t="s">
        <v>14</v>
      </c>
      <c r="N1816">
        <f t="shared" si="373"/>
        <v>2.9797291148654221E-2</v>
      </c>
      <c r="P1816">
        <f>IF(N1816&gt;O1814,"ND",IF(N1816&lt;O1815,"ND",N1816))</f>
        <v>2.9797291148654221E-2</v>
      </c>
    </row>
    <row r="1817" spans="1:19">
      <c r="A1817">
        <v>594741.25</v>
      </c>
      <c r="B1817">
        <v>8830030.9800000004</v>
      </c>
      <c r="D1817">
        <f t="shared" si="369"/>
        <v>8830030.9800000004</v>
      </c>
      <c r="E1817">
        <v>104</v>
      </c>
      <c r="F1817" t="s">
        <v>14</v>
      </c>
      <c r="G1817">
        <f t="shared" si="370"/>
        <v>1</v>
      </c>
      <c r="H1817">
        <f t="shared" si="371"/>
        <v>8830030.9800000004</v>
      </c>
      <c r="K1817">
        <f t="shared" si="372"/>
        <v>2.8009198530471357E-2</v>
      </c>
      <c r="L1817">
        <v>104</v>
      </c>
      <c r="M1817" t="s">
        <v>14</v>
      </c>
      <c r="N1817">
        <f t="shared" si="373"/>
        <v>2.8009198530471357E-2</v>
      </c>
      <c r="P1817">
        <f>IF(N1817&gt;O1814,"ND",IF(N1817&lt;O1815,"ND",N1817))</f>
        <v>2.8009198530471357E-2</v>
      </c>
    </row>
    <row r="1818" spans="1:19">
      <c r="A1818">
        <v>701981.17</v>
      </c>
      <c r="B1818">
        <v>383325.23</v>
      </c>
      <c r="D1818">
        <f t="shared" si="369"/>
        <v>383325.23</v>
      </c>
      <c r="E1818">
        <v>26</v>
      </c>
      <c r="F1818" t="s">
        <v>14</v>
      </c>
      <c r="G1818">
        <f t="shared" si="370"/>
        <v>1</v>
      </c>
      <c r="H1818">
        <f t="shared" si="371"/>
        <v>383325.23</v>
      </c>
      <c r="K1818">
        <f t="shared" si="372"/>
        <v>1.2159224008530707E-3</v>
      </c>
      <c r="L1818">
        <v>26</v>
      </c>
      <c r="M1818" t="s">
        <v>14</v>
      </c>
      <c r="N1818">
        <f t="shared" si="373"/>
        <v>1.2159224008530707E-3</v>
      </c>
      <c r="O1818">
        <f>AVERAGE(N1818:N1823)</f>
        <v>1.3265476042457348E-3</v>
      </c>
      <c r="P1818">
        <f>IF(N1818&gt;O1820,"ND",IF(N1818&lt;O1821,"ND",N1818))</f>
        <v>1.2159224008530707E-3</v>
      </c>
      <c r="Q1818">
        <f>AVERAGE(P1818:P1823)</f>
        <v>1.3265476042457348E-3</v>
      </c>
      <c r="R1818">
        <f t="shared" si="368"/>
        <v>26</v>
      </c>
      <c r="S1818">
        <f t="shared" si="367"/>
        <v>1818</v>
      </c>
    </row>
    <row r="1819" spans="1:19">
      <c r="A1819">
        <v>732321.17</v>
      </c>
      <c r="B1819">
        <v>406217.59</v>
      </c>
      <c r="D1819">
        <f t="shared" si="369"/>
        <v>406217.59</v>
      </c>
      <c r="E1819">
        <v>26</v>
      </c>
      <c r="F1819" t="s">
        <v>14</v>
      </c>
      <c r="G1819">
        <f t="shared" si="370"/>
        <v>1</v>
      </c>
      <c r="H1819">
        <f t="shared" si="371"/>
        <v>406217.59</v>
      </c>
      <c r="K1819">
        <f t="shared" si="372"/>
        <v>1.288537848921524E-3</v>
      </c>
      <c r="L1819">
        <v>26</v>
      </c>
      <c r="M1819" t="s">
        <v>14</v>
      </c>
      <c r="N1819">
        <f t="shared" si="373"/>
        <v>1.288537848921524E-3</v>
      </c>
      <c r="O1819">
        <f>STDEV(N1818:N1823)</f>
        <v>8.2055074411181521E-5</v>
      </c>
      <c r="P1819">
        <f>IF(N1819&gt;O1820,"ND",IF(N1819&lt;O1821,"ND",N1819))</f>
        <v>1.288537848921524E-3</v>
      </c>
    </row>
    <row r="1820" spans="1:19">
      <c r="A1820">
        <v>760412.13</v>
      </c>
      <c r="B1820">
        <v>422677.95</v>
      </c>
      <c r="D1820">
        <f t="shared" si="369"/>
        <v>422677.95</v>
      </c>
      <c r="E1820">
        <v>26</v>
      </c>
      <c r="F1820" t="s">
        <v>14</v>
      </c>
      <c r="G1820">
        <f t="shared" si="370"/>
        <v>1</v>
      </c>
      <c r="H1820">
        <f t="shared" si="371"/>
        <v>422677.95</v>
      </c>
      <c r="K1820">
        <f t="shared" si="372"/>
        <v>1.3407507451352843E-3</v>
      </c>
      <c r="L1820">
        <v>26</v>
      </c>
      <c r="M1820" t="s">
        <v>14</v>
      </c>
      <c r="N1820">
        <f t="shared" si="373"/>
        <v>1.3407507451352843E-3</v>
      </c>
      <c r="O1820">
        <f>O1818+(O1819*1.89)</f>
        <v>1.4816316948828678E-3</v>
      </c>
      <c r="P1820">
        <f>IF(N1820&gt;O1820,"ND",IF(N1820&lt;O1821,"ND",N1820))</f>
        <v>1.3407507451352843E-3</v>
      </c>
    </row>
    <row r="1821" spans="1:19">
      <c r="A1821">
        <v>716198.56</v>
      </c>
      <c r="B1821">
        <v>445329.36</v>
      </c>
      <c r="D1821">
        <f t="shared" si="369"/>
        <v>445329.36</v>
      </c>
      <c r="E1821">
        <v>26</v>
      </c>
      <c r="F1821" t="s">
        <v>14</v>
      </c>
      <c r="G1821">
        <f t="shared" si="370"/>
        <v>1</v>
      </c>
      <c r="H1821">
        <f t="shared" si="371"/>
        <v>445329.36</v>
      </c>
      <c r="K1821">
        <f t="shared" si="372"/>
        <v>1.41260189051882E-3</v>
      </c>
      <c r="L1821">
        <v>26</v>
      </c>
      <c r="M1821" t="s">
        <v>14</v>
      </c>
      <c r="N1821">
        <f t="shared" si="373"/>
        <v>1.41260189051882E-3</v>
      </c>
      <c r="O1821">
        <f>O1818-(O1819*1.89)</f>
        <v>1.1714635136086018E-3</v>
      </c>
      <c r="P1821">
        <f>IF(N1821&gt;O1820,"ND",IF(N1821&lt;O1821,"ND",N1821))</f>
        <v>1.41260189051882E-3</v>
      </c>
    </row>
    <row r="1822" spans="1:19">
      <c r="A1822">
        <v>722351.55</v>
      </c>
      <c r="B1822">
        <v>402228.95</v>
      </c>
      <c r="D1822">
        <f t="shared" si="369"/>
        <v>402228.95</v>
      </c>
      <c r="E1822">
        <v>26</v>
      </c>
      <c r="F1822" t="s">
        <v>14</v>
      </c>
      <c r="G1822">
        <f t="shared" si="370"/>
        <v>1</v>
      </c>
      <c r="H1822">
        <f t="shared" si="371"/>
        <v>402228.95</v>
      </c>
      <c r="K1822">
        <f t="shared" si="372"/>
        <v>1.2758857291407869E-3</v>
      </c>
      <c r="L1822">
        <v>26</v>
      </c>
      <c r="M1822" t="s">
        <v>14</v>
      </c>
      <c r="N1822">
        <f t="shared" si="373"/>
        <v>1.2758857291407869E-3</v>
      </c>
      <c r="P1822">
        <f>IF(N1822&gt;O1820,"ND",IF(N1822&lt;O1821,"ND",N1822))</f>
        <v>1.2758857291407869E-3</v>
      </c>
    </row>
    <row r="1823" spans="1:19">
      <c r="A1823">
        <v>745226.88</v>
      </c>
      <c r="B1823">
        <v>449422.98</v>
      </c>
      <c r="D1823">
        <f t="shared" si="369"/>
        <v>449422.98</v>
      </c>
      <c r="E1823">
        <v>26</v>
      </c>
      <c r="F1823" t="s">
        <v>14</v>
      </c>
      <c r="G1823">
        <f t="shared" si="370"/>
        <v>1</v>
      </c>
      <c r="H1823">
        <f t="shared" si="371"/>
        <v>449422.98</v>
      </c>
      <c r="K1823">
        <f t="shared" si="372"/>
        <v>1.4255870109049218E-3</v>
      </c>
      <c r="L1823">
        <v>26</v>
      </c>
      <c r="M1823" t="s">
        <v>14</v>
      </c>
      <c r="N1823">
        <f t="shared" si="373"/>
        <v>1.4255870109049218E-3</v>
      </c>
      <c r="P1823">
        <f>IF(N1823&gt;O1820,"ND",IF(N1823&lt;O1821,"ND",N1823))</f>
        <v>1.4255870109049218E-3</v>
      </c>
    </row>
    <row r="1824" spans="1:19">
      <c r="A1824">
        <v>686341.34</v>
      </c>
      <c r="B1824">
        <v>3798.85</v>
      </c>
      <c r="D1824">
        <f t="shared" si="369"/>
        <v>3798.85</v>
      </c>
      <c r="E1824">
        <v>69</v>
      </c>
      <c r="F1824" t="s">
        <v>14</v>
      </c>
      <c r="G1824">
        <f t="shared" si="370"/>
        <v>1</v>
      </c>
      <c r="H1824">
        <f t="shared" si="371"/>
        <v>3798.85</v>
      </c>
      <c r="K1824">
        <f t="shared" si="372"/>
        <v>1.2050098587251061E-5</v>
      </c>
      <c r="L1824">
        <v>69</v>
      </c>
      <c r="M1824" t="s">
        <v>14</v>
      </c>
      <c r="N1824">
        <f t="shared" si="373"/>
        <v>1.2050098587251061E-5</v>
      </c>
      <c r="O1824">
        <f>AVERAGE(N1824:N1829)</f>
        <v>2.6878617447363402E-5</v>
      </c>
      <c r="P1824" t="str">
        <f>IF(N1824&gt;O1826,"ND",IF(N1824&lt;O1827,"ND",N1824))</f>
        <v>ND</v>
      </c>
      <c r="Q1824">
        <f>AVERAGE(P1824:P1829)</f>
        <v>2.9844321219385876E-5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647864.75</v>
      </c>
      <c r="B1825">
        <v>9074.59</v>
      </c>
      <c r="D1825">
        <f t="shared" si="369"/>
        <v>9074.59</v>
      </c>
      <c r="E1825">
        <v>69</v>
      </c>
      <c r="F1825" t="s">
        <v>14</v>
      </c>
      <c r="G1825">
        <f t="shared" si="370"/>
        <v>1</v>
      </c>
      <c r="H1825">
        <f t="shared" si="371"/>
        <v>9074.59</v>
      </c>
      <c r="K1825">
        <f t="shared" si="372"/>
        <v>2.8784949165900893E-5</v>
      </c>
      <c r="L1825">
        <v>69</v>
      </c>
      <c r="M1825" t="s">
        <v>14</v>
      </c>
      <c r="N1825">
        <f t="shared" si="373"/>
        <v>2.8784949165900893E-5</v>
      </c>
      <c r="O1825">
        <f>STDEV(N1824:N1829)</f>
        <v>7.7673969394256107E-6</v>
      </c>
      <c r="P1825">
        <f>IF(N1825&gt;O1826,"ND",IF(N1825&lt;O1827,"ND",N1825))</f>
        <v>2.8784949165900893E-5</v>
      </c>
    </row>
    <row r="1826" spans="1:19">
      <c r="A1826">
        <v>574633.57999999996</v>
      </c>
      <c r="B1826">
        <v>9464.16</v>
      </c>
      <c r="D1826">
        <f t="shared" si="369"/>
        <v>9464.16</v>
      </c>
      <c r="E1826">
        <v>69</v>
      </c>
      <c r="F1826" t="s">
        <v>14</v>
      </c>
      <c r="G1826">
        <f t="shared" si="370"/>
        <v>1</v>
      </c>
      <c r="H1826">
        <f t="shared" si="371"/>
        <v>9464.16</v>
      </c>
      <c r="K1826">
        <f t="shared" si="372"/>
        <v>3.0020680217833819E-5</v>
      </c>
      <c r="L1826">
        <v>69</v>
      </c>
      <c r="M1826" t="s">
        <v>14</v>
      </c>
      <c r="N1826">
        <f t="shared" si="373"/>
        <v>3.0020680217833819E-5</v>
      </c>
      <c r="O1826">
        <f>O1824+(O1825*1.89)</f>
        <v>4.1558997662877805E-5</v>
      </c>
      <c r="P1826">
        <f>IF(N1826&gt;O1826,"ND",IF(N1826&lt;O1827,"ND",N1826))</f>
        <v>3.0020680217833819E-5</v>
      </c>
    </row>
    <row r="1827" spans="1:19">
      <c r="A1827">
        <v>575123.80000000005</v>
      </c>
      <c r="B1827">
        <v>7983.86</v>
      </c>
      <c r="D1827">
        <f t="shared" si="369"/>
        <v>7983.86</v>
      </c>
      <c r="E1827">
        <v>69</v>
      </c>
      <c r="F1827" t="s">
        <v>14</v>
      </c>
      <c r="G1827">
        <f t="shared" si="370"/>
        <v>1</v>
      </c>
      <c r="H1827">
        <f t="shared" si="371"/>
        <v>7983.86</v>
      </c>
      <c r="K1827">
        <f t="shared" si="372"/>
        <v>2.5325111575031985E-5</v>
      </c>
      <c r="L1827">
        <v>69</v>
      </c>
      <c r="M1827" t="s">
        <v>14</v>
      </c>
      <c r="N1827">
        <f t="shared" si="373"/>
        <v>2.5325111575031985E-5</v>
      </c>
      <c r="O1827">
        <f>O1824-(O1825*1.89)</f>
        <v>1.2198237231848998E-5</v>
      </c>
      <c r="P1827">
        <f>IF(N1827&gt;O1826,"ND",IF(N1827&lt;O1827,"ND",N1827))</f>
        <v>2.5325111575031985E-5</v>
      </c>
    </row>
    <row r="1828" spans="1:19">
      <c r="A1828">
        <v>540266.81999999995</v>
      </c>
      <c r="B1828">
        <v>9975.35</v>
      </c>
      <c r="D1828">
        <f t="shared" si="369"/>
        <v>9975.35</v>
      </c>
      <c r="E1828">
        <v>69</v>
      </c>
      <c r="F1828" t="s">
        <v>14</v>
      </c>
      <c r="G1828">
        <f t="shared" si="370"/>
        <v>1</v>
      </c>
      <c r="H1828">
        <f t="shared" si="371"/>
        <v>9975.35</v>
      </c>
      <c r="K1828">
        <f t="shared" si="372"/>
        <v>3.1642194596347546E-5</v>
      </c>
      <c r="L1828">
        <v>69</v>
      </c>
      <c r="M1828" t="s">
        <v>14</v>
      </c>
      <c r="N1828">
        <f t="shared" si="373"/>
        <v>3.1642194596347546E-5</v>
      </c>
      <c r="P1828">
        <f>IF(N1828&gt;O1826,"ND",IF(N1828&lt;O1827,"ND",N1828))</f>
        <v>3.1642194596347546E-5</v>
      </c>
    </row>
    <row r="1829" spans="1:19">
      <c r="A1829">
        <v>569615.39</v>
      </c>
      <c r="B1829">
        <v>10544.85</v>
      </c>
      <c r="D1829">
        <f t="shared" si="369"/>
        <v>10544.85</v>
      </c>
      <c r="E1829">
        <v>69</v>
      </c>
      <c r="F1829" t="s">
        <v>14</v>
      </c>
      <c r="G1829">
        <f t="shared" si="370"/>
        <v>1</v>
      </c>
      <c r="H1829">
        <f t="shared" si="371"/>
        <v>10544.85</v>
      </c>
      <c r="K1829">
        <f t="shared" si="372"/>
        <v>3.3448670541815116E-5</v>
      </c>
      <c r="L1829">
        <v>69</v>
      </c>
      <c r="M1829" t="s">
        <v>14</v>
      </c>
      <c r="N1829">
        <f t="shared" si="373"/>
        <v>3.3448670541815116E-5</v>
      </c>
      <c r="P1829">
        <f>IF(N1829&gt;O1826,"ND",IF(N1829&lt;O1827,"ND",N1829))</f>
        <v>3.3448670541815116E-5</v>
      </c>
    </row>
    <row r="1830" spans="1:19">
      <c r="A1830">
        <v>222331.93</v>
      </c>
      <c r="B1830">
        <v>379742.94</v>
      </c>
      <c r="D1830">
        <f t="shared" si="369"/>
        <v>379742.94</v>
      </c>
      <c r="E1830">
        <v>25</v>
      </c>
      <c r="F1830" t="s">
        <v>14</v>
      </c>
      <c r="G1830">
        <f t="shared" si="370"/>
        <v>1</v>
      </c>
      <c r="H1830">
        <f t="shared" si="371"/>
        <v>379742.94</v>
      </c>
      <c r="K1830">
        <f t="shared" si="372"/>
        <v>1.2045592389308777E-3</v>
      </c>
      <c r="L1830">
        <v>25</v>
      </c>
      <c r="M1830" t="s">
        <v>14</v>
      </c>
      <c r="N1830">
        <f t="shared" si="373"/>
        <v>1.2045592389308777E-3</v>
      </c>
      <c r="O1830">
        <f>AVERAGE(N1830:N1835)</f>
        <v>1.3824261769176064E-3</v>
      </c>
      <c r="P1830">
        <f>IF(N1830&gt;O1832,"ND",IF(N1830&lt;O1833,"ND",N1830))</f>
        <v>1.2045592389308777E-3</v>
      </c>
      <c r="Q1830">
        <f>AVERAGE(P1830:P1835)</f>
        <v>1.3824261769176064E-3</v>
      </c>
      <c r="R1830">
        <f t="shared" si="368"/>
        <v>25</v>
      </c>
      <c r="S1830">
        <f t="shared" si="374"/>
        <v>1830</v>
      </c>
    </row>
    <row r="1831" spans="1:19">
      <c r="A1831">
        <v>223985.54</v>
      </c>
      <c r="B1831">
        <v>512960.31</v>
      </c>
      <c r="D1831">
        <f t="shared" si="369"/>
        <v>512960.31</v>
      </c>
      <c r="E1831">
        <v>25</v>
      </c>
      <c r="F1831" t="s">
        <v>14</v>
      </c>
      <c r="G1831">
        <f t="shared" si="370"/>
        <v>1</v>
      </c>
      <c r="H1831">
        <f t="shared" si="371"/>
        <v>512960.31</v>
      </c>
      <c r="K1831">
        <f t="shared" si="372"/>
        <v>1.6271298700519543E-3</v>
      </c>
      <c r="L1831">
        <v>25</v>
      </c>
      <c r="M1831" t="s">
        <v>14</v>
      </c>
      <c r="N1831">
        <f t="shared" si="373"/>
        <v>1.6271298700519543E-3</v>
      </c>
      <c r="O1831">
        <f>STDEV(N1830:N1835)</f>
        <v>2.1258785771384849E-4</v>
      </c>
      <c r="P1831">
        <f>IF(N1831&gt;O1832,"ND",IF(N1831&lt;O1833,"ND",N1831))</f>
        <v>1.6271298700519543E-3</v>
      </c>
    </row>
    <row r="1832" spans="1:19">
      <c r="A1832">
        <v>232088.58</v>
      </c>
      <c r="B1832">
        <v>527891.78</v>
      </c>
      <c r="D1832">
        <f t="shared" si="369"/>
        <v>527891.78</v>
      </c>
      <c r="E1832">
        <v>25</v>
      </c>
      <c r="F1832" t="s">
        <v>14</v>
      </c>
      <c r="G1832">
        <f t="shared" si="370"/>
        <v>1</v>
      </c>
      <c r="H1832">
        <f t="shared" si="371"/>
        <v>527891.78</v>
      </c>
      <c r="K1832">
        <f t="shared" si="372"/>
        <v>1.6744930682705157E-3</v>
      </c>
      <c r="L1832">
        <v>25</v>
      </c>
      <c r="M1832" t="s">
        <v>14</v>
      </c>
      <c r="N1832">
        <f t="shared" si="373"/>
        <v>1.6744930682705157E-3</v>
      </c>
      <c r="O1832">
        <f>O1830+(O1831*1.89)</f>
        <v>1.7842172279967801E-3</v>
      </c>
      <c r="P1832">
        <f>IF(N1832&gt;O1832,"ND",IF(N1832&lt;O1833,"ND",N1832))</f>
        <v>1.6744930682705157E-3</v>
      </c>
    </row>
    <row r="1833" spans="1:19">
      <c r="A1833">
        <v>314286.02</v>
      </c>
      <c r="B1833">
        <v>392809.43</v>
      </c>
      <c r="D1833">
        <f t="shared" si="369"/>
        <v>392809.43</v>
      </c>
      <c r="E1833">
        <v>25</v>
      </c>
      <c r="F1833" t="s">
        <v>14</v>
      </c>
      <c r="G1833">
        <f t="shared" si="370"/>
        <v>1</v>
      </c>
      <c r="H1833">
        <f t="shared" si="371"/>
        <v>392809.43</v>
      </c>
      <c r="K1833">
        <f t="shared" si="372"/>
        <v>1.2460066487231384E-3</v>
      </c>
      <c r="L1833">
        <v>25</v>
      </c>
      <c r="M1833" t="s">
        <v>14</v>
      </c>
      <c r="N1833">
        <f t="shared" si="373"/>
        <v>1.2460066487231384E-3</v>
      </c>
      <c r="O1833">
        <f>O1830-(O1831*1.89)</f>
        <v>9.8063512583843266E-4</v>
      </c>
      <c r="P1833">
        <f>IF(N1833&gt;O1832,"ND",IF(N1833&lt;O1833,"ND",N1833))</f>
        <v>1.2460066487231384E-3</v>
      </c>
    </row>
    <row r="1834" spans="1:19">
      <c r="A1834">
        <v>306164.31</v>
      </c>
      <c r="B1834">
        <v>383786.61</v>
      </c>
      <c r="D1834">
        <f t="shared" si="369"/>
        <v>383786.61</v>
      </c>
      <c r="E1834">
        <v>25</v>
      </c>
      <c r="F1834" t="s">
        <v>14</v>
      </c>
      <c r="G1834">
        <f t="shared" si="370"/>
        <v>1</v>
      </c>
      <c r="H1834">
        <f t="shared" si="371"/>
        <v>383786.61</v>
      </c>
      <c r="K1834">
        <f t="shared" si="372"/>
        <v>1.217385915992175E-3</v>
      </c>
      <c r="L1834">
        <v>25</v>
      </c>
      <c r="M1834" t="s">
        <v>14</v>
      </c>
      <c r="N1834">
        <f t="shared" si="373"/>
        <v>1.217385915992175E-3</v>
      </c>
      <c r="P1834">
        <f>IF(N1834&gt;O1832,"ND",IF(N1834&lt;O1833,"ND",N1834))</f>
        <v>1.217385915992175E-3</v>
      </c>
    </row>
    <row r="1835" spans="1:19">
      <c r="A1835">
        <v>357383.29</v>
      </c>
      <c r="B1835">
        <v>417706.88</v>
      </c>
      <c r="D1835">
        <f t="shared" si="369"/>
        <v>417706.88</v>
      </c>
      <c r="E1835">
        <v>25</v>
      </c>
      <c r="F1835" t="s">
        <v>14</v>
      </c>
      <c r="G1835">
        <f t="shared" si="370"/>
        <v>1</v>
      </c>
      <c r="H1835">
        <f t="shared" si="371"/>
        <v>417706.88</v>
      </c>
      <c r="K1835">
        <f t="shared" si="372"/>
        <v>1.324982319536978E-3</v>
      </c>
      <c r="L1835">
        <v>25</v>
      </c>
      <c r="M1835" t="s">
        <v>14</v>
      </c>
      <c r="N1835">
        <f t="shared" si="373"/>
        <v>1.324982319536978E-3</v>
      </c>
      <c r="P1835">
        <f>IF(N1835&gt;O1832,"ND",IF(N1835&lt;O1833,"ND",N1835))</f>
        <v>1.324982319536978E-3</v>
      </c>
    </row>
    <row r="1836" spans="1:19">
      <c r="A1836">
        <v>377402.69</v>
      </c>
      <c r="B1836">
        <v>5046.1000000000004</v>
      </c>
      <c r="D1836">
        <f t="shared" si="369"/>
        <v>5046.1000000000004</v>
      </c>
      <c r="E1836">
        <v>67</v>
      </c>
      <c r="F1836" t="s">
        <v>14</v>
      </c>
      <c r="G1836">
        <f t="shared" si="370"/>
        <v>1</v>
      </c>
      <c r="H1836">
        <f t="shared" si="371"/>
        <v>5046.1000000000004</v>
      </c>
      <c r="K1836">
        <f t="shared" si="372"/>
        <v>1.6006423649559101E-5</v>
      </c>
      <c r="L1836">
        <v>67</v>
      </c>
      <c r="M1836" t="s">
        <v>14</v>
      </c>
      <c r="N1836">
        <f t="shared" si="373"/>
        <v>1.6006423649559101E-5</v>
      </c>
      <c r="O1836">
        <f>AVERAGE(N1836:N1841)</f>
        <v>1.0820584730845994E-5</v>
      </c>
      <c r="P1836">
        <f>IF(N1836&gt;O1838,"ND",IF(N1836&lt;O1839,"ND",N1836))</f>
        <v>1.6006423649559101E-5</v>
      </c>
      <c r="Q1836">
        <f>AVERAGE(P1836:P1841)</f>
        <v>1.0820584730845994E-5</v>
      </c>
      <c r="R1836">
        <f t="shared" si="368"/>
        <v>67</v>
      </c>
      <c r="S1836">
        <f t="shared" si="374"/>
        <v>1836</v>
      </c>
    </row>
    <row r="1837" spans="1:19">
      <c r="A1837">
        <v>368992.95</v>
      </c>
      <c r="B1837">
        <v>2909.44</v>
      </c>
      <c r="D1837">
        <f t="shared" si="369"/>
        <v>2909.44</v>
      </c>
      <c r="E1837">
        <v>67</v>
      </c>
      <c r="F1837" t="s">
        <v>14</v>
      </c>
      <c r="G1837">
        <f t="shared" si="370"/>
        <v>1</v>
      </c>
      <c r="H1837">
        <f t="shared" si="371"/>
        <v>2909.44</v>
      </c>
      <c r="K1837">
        <f t="shared" si="372"/>
        <v>9.2288557941723748E-6</v>
      </c>
      <c r="L1837">
        <v>67</v>
      </c>
      <c r="M1837" t="s">
        <v>14</v>
      </c>
      <c r="N1837">
        <f t="shared" si="373"/>
        <v>9.2288557941723748E-6</v>
      </c>
      <c r="O1837">
        <f>STDEV(N1836:N1841)</f>
        <v>6.0176446116654553E-6</v>
      </c>
      <c r="P1837">
        <f>IF(N1837&gt;O1838,"ND",IF(N1837&lt;O1839,"ND",N1837))</f>
        <v>9.2288557941723748E-6</v>
      </c>
    </row>
    <row r="1838" spans="1:19">
      <c r="A1838">
        <v>269550.43</v>
      </c>
      <c r="B1838">
        <v>3259.29</v>
      </c>
      <c r="D1838">
        <f t="shared" si="369"/>
        <v>3259.29</v>
      </c>
      <c r="E1838">
        <v>67</v>
      </c>
      <c r="F1838" t="s">
        <v>14</v>
      </c>
      <c r="G1838">
        <f t="shared" si="370"/>
        <v>1</v>
      </c>
      <c r="H1838">
        <f t="shared" si="371"/>
        <v>3259.29</v>
      </c>
      <c r="K1838">
        <f t="shared" si="372"/>
        <v>1.0338593475510092E-5</v>
      </c>
      <c r="L1838">
        <v>67</v>
      </c>
      <c r="M1838" t="s">
        <v>14</v>
      </c>
      <c r="N1838">
        <f t="shared" si="373"/>
        <v>1.0338593475510092E-5</v>
      </c>
      <c r="O1838">
        <f>O1836+(O1837*1.89)</f>
        <v>2.2193933046893704E-5</v>
      </c>
      <c r="P1838">
        <f>IF(N1838&gt;O1838,"ND",IF(N1838&lt;O1839,"ND",N1838))</f>
        <v>1.0338593475510092E-5</v>
      </c>
    </row>
    <row r="1839" spans="1:19">
      <c r="A1839">
        <v>380459.82</v>
      </c>
      <c r="B1839">
        <v>4147.88</v>
      </c>
      <c r="D1839">
        <f t="shared" si="369"/>
        <v>4147.88</v>
      </c>
      <c r="E1839">
        <v>67</v>
      </c>
      <c r="F1839" t="s">
        <v>14</v>
      </c>
      <c r="G1839">
        <f t="shared" si="370"/>
        <v>1</v>
      </c>
      <c r="H1839">
        <f t="shared" si="371"/>
        <v>4147.88</v>
      </c>
      <c r="K1839">
        <f t="shared" si="372"/>
        <v>1.3157235196990388E-5</v>
      </c>
      <c r="L1839">
        <v>67</v>
      </c>
      <c r="M1839" t="s">
        <v>14</v>
      </c>
      <c r="N1839">
        <f t="shared" si="373"/>
        <v>1.3157235196990388E-5</v>
      </c>
      <c r="O1839">
        <f>O1836-(O1837*1.89)</f>
        <v>-5.5276358520171535E-7</v>
      </c>
      <c r="P1839">
        <f>IF(N1839&gt;O1838,"ND",IF(N1839&lt;O1839,"ND",N1839))</f>
        <v>1.3157235196990388E-5</v>
      </c>
    </row>
    <row r="1840" spans="1:19">
      <c r="A1840">
        <v>349692.55</v>
      </c>
      <c r="B1840">
        <v>5104.7299999999996</v>
      </c>
      <c r="D1840">
        <f t="shared" si="369"/>
        <v>5104.7299999999996</v>
      </c>
      <c r="E1840">
        <v>67</v>
      </c>
      <c r="F1840" t="s">
        <v>14</v>
      </c>
      <c r="G1840">
        <f t="shared" si="370"/>
        <v>1</v>
      </c>
      <c r="H1840">
        <f t="shared" si="371"/>
        <v>5104.7299999999996</v>
      </c>
      <c r="K1840">
        <f t="shared" si="372"/>
        <v>1.619240026884402E-5</v>
      </c>
      <c r="L1840">
        <v>67</v>
      </c>
      <c r="M1840" t="s">
        <v>14</v>
      </c>
      <c r="N1840">
        <f t="shared" si="373"/>
        <v>1.619240026884402E-5</v>
      </c>
      <c r="P1840">
        <f>IF(N1840&gt;O1838,"ND",IF(N1840&lt;O1839,"ND",N1840))</f>
        <v>1.619240026884402E-5</v>
      </c>
    </row>
    <row r="1841" spans="1:19">
      <c r="A1841">
        <v>394656.55</v>
      </c>
      <c r="B1841">
        <v>0</v>
      </c>
      <c r="D1841">
        <f t="shared" si="369"/>
        <v>0</v>
      </c>
      <c r="E1841">
        <v>67</v>
      </c>
      <c r="F1841" t="s">
        <v>14</v>
      </c>
      <c r="G1841">
        <f t="shared" si="370"/>
        <v>1</v>
      </c>
      <c r="H1841">
        <f t="shared" si="371"/>
        <v>0</v>
      </c>
      <c r="K1841">
        <f t="shared" si="372"/>
        <v>0</v>
      </c>
      <c r="L1841">
        <v>67</v>
      </c>
      <c r="M1841" t="s">
        <v>14</v>
      </c>
      <c r="N1841">
        <f t="shared" si="373"/>
        <v>0</v>
      </c>
      <c r="P1841">
        <f>IF(N1841&gt;O1838,"ND",IF(N1841&lt;O1839,"ND",N1841))</f>
        <v>0</v>
      </c>
    </row>
    <row r="1842" spans="1:19">
      <c r="A1842">
        <v>350062.73</v>
      </c>
      <c r="B1842">
        <v>828918.2</v>
      </c>
      <c r="D1842">
        <f t="shared" si="369"/>
        <v>828918.2</v>
      </c>
      <c r="E1842">
        <v>24</v>
      </c>
      <c r="F1842" t="s">
        <v>14</v>
      </c>
      <c r="G1842">
        <f t="shared" si="370"/>
        <v>1</v>
      </c>
      <c r="H1842">
        <f t="shared" si="371"/>
        <v>828918.2</v>
      </c>
      <c r="K1842">
        <f t="shared" si="372"/>
        <v>2.6293604724500026E-3</v>
      </c>
      <c r="L1842">
        <v>24</v>
      </c>
      <c r="M1842" t="s">
        <v>14</v>
      </c>
      <c r="N1842">
        <f t="shared" si="373"/>
        <v>2.6293604724500026E-3</v>
      </c>
      <c r="O1842">
        <f>AVERAGE(N1842:N1847)</f>
        <v>2.2264164861243957E-3</v>
      </c>
      <c r="P1842">
        <f>IF(N1842&gt;O1844,"ND",IF(N1842&lt;O1845,"ND",N1842))</f>
        <v>2.6293604724500026E-3</v>
      </c>
      <c r="Q1842">
        <f>AVERAGE(P1842:P1847)</f>
        <v>2.2264164861243957E-3</v>
      </c>
      <c r="R1842">
        <f t="shared" si="368"/>
        <v>24</v>
      </c>
      <c r="S1842">
        <f t="shared" si="374"/>
        <v>1842</v>
      </c>
    </row>
    <row r="1843" spans="1:19">
      <c r="A1843">
        <v>303628.33</v>
      </c>
      <c r="B1843">
        <v>708486.07</v>
      </c>
      <c r="D1843">
        <f t="shared" si="369"/>
        <v>708486.07</v>
      </c>
      <c r="E1843">
        <v>24</v>
      </c>
      <c r="F1843" t="s">
        <v>14</v>
      </c>
      <c r="G1843">
        <f t="shared" si="370"/>
        <v>1</v>
      </c>
      <c r="H1843">
        <f t="shared" si="371"/>
        <v>708486.07</v>
      </c>
      <c r="K1843">
        <f t="shared" si="372"/>
        <v>2.2473451152833241E-3</v>
      </c>
      <c r="L1843">
        <v>24</v>
      </c>
      <c r="M1843" t="s">
        <v>14</v>
      </c>
      <c r="N1843">
        <f t="shared" si="373"/>
        <v>2.2473451152833241E-3</v>
      </c>
      <c r="O1843">
        <f>STDEV(N1842:N1847)</f>
        <v>2.7358682134245768E-4</v>
      </c>
      <c r="P1843">
        <f>IF(N1843&gt;O1844,"ND",IF(N1843&lt;O1845,"ND",N1843))</f>
        <v>2.2473451152833241E-3</v>
      </c>
    </row>
    <row r="1844" spans="1:19">
      <c r="A1844">
        <v>331390.68</v>
      </c>
      <c r="B1844">
        <v>724785.02</v>
      </c>
      <c r="D1844">
        <f t="shared" si="369"/>
        <v>724785.02</v>
      </c>
      <c r="E1844">
        <v>24</v>
      </c>
      <c r="F1844" t="s">
        <v>14</v>
      </c>
      <c r="G1844">
        <f t="shared" si="370"/>
        <v>1</v>
      </c>
      <c r="H1844">
        <f t="shared" si="371"/>
        <v>724785.02</v>
      </c>
      <c r="K1844">
        <f t="shared" si="372"/>
        <v>2.2990460127572114E-3</v>
      </c>
      <c r="L1844">
        <v>24</v>
      </c>
      <c r="M1844" t="s">
        <v>14</v>
      </c>
      <c r="N1844">
        <f t="shared" si="373"/>
        <v>2.2990460127572114E-3</v>
      </c>
      <c r="O1844">
        <f>O1842+(O1843*1.89)</f>
        <v>2.7434955784616409E-3</v>
      </c>
      <c r="P1844">
        <f>IF(N1844&gt;O1844,"ND",IF(N1844&lt;O1845,"ND",N1844))</f>
        <v>2.2990460127572114E-3</v>
      </c>
    </row>
    <row r="1845" spans="1:19">
      <c r="A1845">
        <v>293855.31</v>
      </c>
      <c r="B1845">
        <v>573636.43000000005</v>
      </c>
      <c r="D1845">
        <f t="shared" si="369"/>
        <v>573636.43000000005</v>
      </c>
      <c r="E1845">
        <v>24</v>
      </c>
      <c r="F1845" t="s">
        <v>14</v>
      </c>
      <c r="G1845">
        <f t="shared" si="370"/>
        <v>1</v>
      </c>
      <c r="H1845">
        <f t="shared" si="371"/>
        <v>573636.43000000005</v>
      </c>
      <c r="K1845">
        <f t="shared" si="372"/>
        <v>1.8195968608233394E-3</v>
      </c>
      <c r="L1845">
        <v>24</v>
      </c>
      <c r="M1845" t="s">
        <v>14</v>
      </c>
      <c r="N1845">
        <f t="shared" si="373"/>
        <v>1.8195968608233394E-3</v>
      </c>
      <c r="O1845">
        <f>O1842-(O1843*1.89)</f>
        <v>1.7093373937871507E-3</v>
      </c>
      <c r="P1845">
        <f>IF(N1845&gt;O1844,"ND",IF(N1845&lt;O1845,"ND",N1845))</f>
        <v>1.8195968608233394E-3</v>
      </c>
    </row>
    <row r="1846" spans="1:19">
      <c r="A1846">
        <v>270489.42</v>
      </c>
      <c r="B1846">
        <v>645076.9</v>
      </c>
      <c r="D1846">
        <f t="shared" si="369"/>
        <v>645076.9</v>
      </c>
      <c r="E1846">
        <v>24</v>
      </c>
      <c r="F1846" t="s">
        <v>14</v>
      </c>
      <c r="G1846">
        <f t="shared" si="370"/>
        <v>1</v>
      </c>
      <c r="H1846">
        <f t="shared" si="371"/>
        <v>645076.9</v>
      </c>
      <c r="K1846">
        <f t="shared" si="372"/>
        <v>2.0462087845948889E-3</v>
      </c>
      <c r="L1846">
        <v>24</v>
      </c>
      <c r="M1846" t="s">
        <v>14</v>
      </c>
      <c r="N1846">
        <f t="shared" si="373"/>
        <v>2.0462087845948889E-3</v>
      </c>
      <c r="P1846">
        <f>IF(N1846&gt;O1844,"ND",IF(N1846&lt;O1845,"ND",N1846))</f>
        <v>2.0462087845948889E-3</v>
      </c>
    </row>
    <row r="1847" spans="1:19">
      <c r="A1847">
        <v>291811.33</v>
      </c>
      <c r="B1847">
        <v>730426.71</v>
      </c>
      <c r="D1847">
        <f t="shared" si="369"/>
        <v>730426.71</v>
      </c>
      <c r="E1847">
        <v>24</v>
      </c>
      <c r="F1847" t="s">
        <v>14</v>
      </c>
      <c r="G1847">
        <f t="shared" si="370"/>
        <v>1</v>
      </c>
      <c r="H1847">
        <f t="shared" si="371"/>
        <v>730426.71</v>
      </c>
      <c r="K1847">
        <f t="shared" si="372"/>
        <v>2.3169416708376063E-3</v>
      </c>
      <c r="L1847">
        <v>24</v>
      </c>
      <c r="M1847" t="s">
        <v>14</v>
      </c>
      <c r="N1847">
        <f t="shared" si="373"/>
        <v>2.3169416708376063E-3</v>
      </c>
      <c r="P1847">
        <f>IF(N1847&gt;O1844,"ND",IF(N1847&lt;O1845,"ND",N1847))</f>
        <v>2.3169416708376063E-3</v>
      </c>
    </row>
    <row r="1848" spans="1:19">
      <c r="A1848">
        <v>266619.7</v>
      </c>
      <c r="B1848">
        <v>5798.94</v>
      </c>
      <c r="D1848">
        <f t="shared" si="369"/>
        <v>5798.94</v>
      </c>
      <c r="E1848">
        <v>123</v>
      </c>
      <c r="F1848" t="s">
        <v>14</v>
      </c>
      <c r="G1848">
        <f t="shared" si="370"/>
        <v>1</v>
      </c>
      <c r="H1848">
        <f t="shared" si="371"/>
        <v>5798.94</v>
      </c>
      <c r="K1848">
        <f t="shared" si="372"/>
        <v>1.8394461139964376E-5</v>
      </c>
      <c r="L1848">
        <v>123</v>
      </c>
      <c r="M1848" t="s">
        <v>14</v>
      </c>
      <c r="N1848">
        <f t="shared" si="373"/>
        <v>1.8394461139964376E-5</v>
      </c>
      <c r="O1848">
        <f>AVERAGE(N1848:N1853)</f>
        <v>1.5587825584337627E-5</v>
      </c>
      <c r="P1848">
        <f>IF(N1848&gt;O1850,"ND",IF(N1848&lt;O1851,"ND",N1848))</f>
        <v>1.8394461139964376E-5</v>
      </c>
      <c r="Q1848">
        <f>AVERAGE(P1848:P1853)</f>
        <v>1.5587825584337627E-5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240306.16</v>
      </c>
      <c r="B1849">
        <v>0</v>
      </c>
      <c r="D1849">
        <f t="shared" si="369"/>
        <v>0</v>
      </c>
      <c r="E1849">
        <v>123</v>
      </c>
      <c r="F1849" t="s">
        <v>14</v>
      </c>
      <c r="G1849">
        <f t="shared" si="370"/>
        <v>1</v>
      </c>
      <c r="H1849">
        <f t="shared" si="371"/>
        <v>0</v>
      </c>
      <c r="K1849">
        <f t="shared" si="372"/>
        <v>0</v>
      </c>
      <c r="L1849">
        <v>123</v>
      </c>
      <c r="M1849" t="s">
        <v>14</v>
      </c>
      <c r="N1849">
        <f t="shared" si="373"/>
        <v>0</v>
      </c>
      <c r="O1849">
        <f>STDEV(N1848:N1853)</f>
        <v>1.3899420939737114E-5</v>
      </c>
      <c r="P1849">
        <f>IF(N1849&gt;O1850,"ND",IF(N1849&lt;O1851,"ND",N1849))</f>
        <v>0</v>
      </c>
    </row>
    <row r="1850" spans="1:19">
      <c r="A1850">
        <v>275685.13</v>
      </c>
      <c r="B1850">
        <v>11570.54</v>
      </c>
      <c r="D1850">
        <f t="shared" si="369"/>
        <v>11570.54</v>
      </c>
      <c r="E1850">
        <v>123</v>
      </c>
      <c r="F1850" t="s">
        <v>14</v>
      </c>
      <c r="G1850">
        <f t="shared" si="370"/>
        <v>1</v>
      </c>
      <c r="H1850">
        <f t="shared" si="371"/>
        <v>11570.54</v>
      </c>
      <c r="K1850">
        <f t="shared" si="372"/>
        <v>3.6702198746392176E-5</v>
      </c>
      <c r="L1850">
        <v>123</v>
      </c>
      <c r="M1850" t="s">
        <v>14</v>
      </c>
      <c r="N1850">
        <f t="shared" si="373"/>
        <v>3.6702198746392176E-5</v>
      </c>
      <c r="O1850">
        <f>O1848+(O1849*1.89)</f>
        <v>4.1857731160440775E-5</v>
      </c>
      <c r="P1850">
        <f>IF(N1850&gt;O1850,"ND",IF(N1850&lt;O1851,"ND",N1850))</f>
        <v>3.6702198746392176E-5</v>
      </c>
    </row>
    <row r="1851" spans="1:19">
      <c r="A1851">
        <v>250014.24</v>
      </c>
      <c r="B1851">
        <v>0</v>
      </c>
      <c r="D1851">
        <f t="shared" si="369"/>
        <v>0</v>
      </c>
      <c r="E1851">
        <v>123</v>
      </c>
      <c r="F1851" t="s">
        <v>14</v>
      </c>
      <c r="G1851">
        <f t="shared" si="370"/>
        <v>1</v>
      </c>
      <c r="H1851">
        <f t="shared" si="371"/>
        <v>0</v>
      </c>
      <c r="K1851">
        <f t="shared" si="372"/>
        <v>0</v>
      </c>
      <c r="L1851">
        <v>123</v>
      </c>
      <c r="M1851" t="s">
        <v>14</v>
      </c>
      <c r="N1851">
        <f t="shared" si="373"/>
        <v>0</v>
      </c>
      <c r="O1851">
        <f>O1848-(O1849*1.89)</f>
        <v>-1.0682079991765518E-5</v>
      </c>
      <c r="P1851">
        <f>IF(N1851&gt;O1850,"ND",IF(N1851&lt;O1851,"ND",N1851))</f>
        <v>0</v>
      </c>
    </row>
    <row r="1852" spans="1:19">
      <c r="A1852">
        <v>271869.59999999998</v>
      </c>
      <c r="B1852">
        <v>6056.58</v>
      </c>
      <c r="D1852">
        <f t="shared" si="369"/>
        <v>6056.58</v>
      </c>
      <c r="E1852">
        <v>123</v>
      </c>
      <c r="F1852" t="s">
        <v>14</v>
      </c>
      <c r="G1852">
        <f t="shared" si="370"/>
        <v>1</v>
      </c>
      <c r="H1852">
        <f t="shared" si="371"/>
        <v>6056.58</v>
      </c>
      <c r="K1852">
        <f t="shared" si="372"/>
        <v>1.9211705148024542E-5</v>
      </c>
      <c r="L1852">
        <v>123</v>
      </c>
      <c r="M1852" t="s">
        <v>14</v>
      </c>
      <c r="N1852">
        <f t="shared" si="373"/>
        <v>1.9211705148024542E-5</v>
      </c>
      <c r="P1852">
        <f>IF(N1852&gt;O1850,"ND",IF(N1852&lt;O1851,"ND",N1852))</f>
        <v>1.9211705148024542E-5</v>
      </c>
    </row>
    <row r="1853" spans="1:19">
      <c r="A1853">
        <v>259130.17</v>
      </c>
      <c r="B1853">
        <v>6058.75</v>
      </c>
      <c r="D1853">
        <f t="shared" si="369"/>
        <v>6058.75</v>
      </c>
      <c r="E1853">
        <v>123</v>
      </c>
      <c r="F1853" t="s">
        <v>14</v>
      </c>
      <c r="G1853">
        <f t="shared" si="370"/>
        <v>1</v>
      </c>
      <c r="H1853">
        <f t="shared" si="371"/>
        <v>6058.75</v>
      </c>
      <c r="K1853">
        <f t="shared" si="372"/>
        <v>1.9218588471644672E-5</v>
      </c>
      <c r="L1853">
        <v>123</v>
      </c>
      <c r="M1853" t="s">
        <v>14</v>
      </c>
      <c r="N1853">
        <f t="shared" si="373"/>
        <v>1.9218588471644672E-5</v>
      </c>
      <c r="P1853">
        <f>IF(N1853&gt;O1850,"ND",IF(N1853&lt;O1851,"ND",N1853))</f>
        <v>1.9218588471644672E-5</v>
      </c>
    </row>
    <row r="1854" spans="1:19">
      <c r="A1854">
        <v>271894.94</v>
      </c>
      <c r="B1854">
        <v>1135900.1200000001</v>
      </c>
      <c r="D1854">
        <f t="shared" si="369"/>
        <v>1135900.1200000001</v>
      </c>
      <c r="E1854">
        <v>23</v>
      </c>
      <c r="F1854" t="s">
        <v>14</v>
      </c>
      <c r="G1854">
        <f t="shared" si="370"/>
        <v>1</v>
      </c>
      <c r="H1854">
        <f t="shared" si="371"/>
        <v>1135900.1200000001</v>
      </c>
      <c r="K1854">
        <f t="shared" si="372"/>
        <v>3.6031189521224349E-3</v>
      </c>
      <c r="L1854">
        <v>23</v>
      </c>
      <c r="M1854" t="s">
        <v>14</v>
      </c>
      <c r="N1854">
        <f t="shared" si="373"/>
        <v>3.6031189521224349E-3</v>
      </c>
      <c r="O1854">
        <f>AVERAGE(N1854:N1859)</f>
        <v>3.9807161935702046E-3</v>
      </c>
      <c r="P1854">
        <f>IF(N1854&gt;O1856,"ND",IF(N1854&lt;O1857,"ND",N1854))</f>
        <v>3.6031189521224349E-3</v>
      </c>
      <c r="Q1854">
        <f>AVERAGE(P1854:P1859)</f>
        <v>3.9807161935702046E-3</v>
      </c>
      <c r="R1854">
        <f t="shared" si="375"/>
        <v>23</v>
      </c>
      <c r="S1854">
        <f t="shared" si="374"/>
        <v>1854</v>
      </c>
    </row>
    <row r="1855" spans="1:19">
      <c r="A1855">
        <v>278342.63</v>
      </c>
      <c r="B1855">
        <v>1273582.01</v>
      </c>
      <c r="D1855">
        <f t="shared" si="369"/>
        <v>1273582.01</v>
      </c>
      <c r="E1855">
        <v>23</v>
      </c>
      <c r="F1855" t="s">
        <v>14</v>
      </c>
      <c r="G1855">
        <f t="shared" si="370"/>
        <v>1</v>
      </c>
      <c r="H1855">
        <f t="shared" si="371"/>
        <v>1273582.01</v>
      </c>
      <c r="K1855">
        <f t="shared" si="372"/>
        <v>4.0398512127221044E-3</v>
      </c>
      <c r="L1855">
        <v>23</v>
      </c>
      <c r="M1855" t="s">
        <v>14</v>
      </c>
      <c r="N1855">
        <f t="shared" si="373"/>
        <v>4.0398512127221044E-3</v>
      </c>
      <c r="O1855">
        <f>STDEV(N1854:N1859)</f>
        <v>2.5186736844529952E-4</v>
      </c>
      <c r="P1855">
        <f>IF(N1855&gt;O1856,"ND",IF(N1855&lt;O1857,"ND",N1855))</f>
        <v>4.0398512127221044E-3</v>
      </c>
    </row>
    <row r="1856" spans="1:19">
      <c r="A1856">
        <v>305025.28000000003</v>
      </c>
      <c r="B1856">
        <v>1311026.1299999999</v>
      </c>
      <c r="D1856">
        <f t="shared" si="369"/>
        <v>1311026.1299999999</v>
      </c>
      <c r="E1856">
        <v>23</v>
      </c>
      <c r="F1856" t="s">
        <v>14</v>
      </c>
      <c r="G1856">
        <f t="shared" si="370"/>
        <v>1</v>
      </c>
      <c r="H1856">
        <f t="shared" si="371"/>
        <v>1311026.1299999999</v>
      </c>
      <c r="K1856">
        <f t="shared" si="372"/>
        <v>4.1586254042571373E-3</v>
      </c>
      <c r="L1856">
        <v>23</v>
      </c>
      <c r="M1856" t="s">
        <v>14</v>
      </c>
      <c r="N1856">
        <f t="shared" si="373"/>
        <v>4.1586254042571373E-3</v>
      </c>
      <c r="O1856">
        <f>O1854+(O1855*1.89)</f>
        <v>4.4567455199318205E-3</v>
      </c>
      <c r="P1856">
        <f>IF(N1856&gt;O1856,"ND",IF(N1856&lt;O1857,"ND",N1856))</f>
        <v>4.1586254042571373E-3</v>
      </c>
    </row>
    <row r="1857" spans="1:19">
      <c r="A1857">
        <v>305532.65000000002</v>
      </c>
      <c r="B1857">
        <v>1339702.3700000001</v>
      </c>
      <c r="D1857">
        <f t="shared" si="369"/>
        <v>1339702.3700000001</v>
      </c>
      <c r="E1857">
        <v>23</v>
      </c>
      <c r="F1857" t="s">
        <v>14</v>
      </c>
      <c r="G1857">
        <f t="shared" si="370"/>
        <v>1</v>
      </c>
      <c r="H1857">
        <f t="shared" si="371"/>
        <v>1339702.3700000001</v>
      </c>
      <c r="K1857">
        <f t="shared" si="372"/>
        <v>4.2495875425652236E-3</v>
      </c>
      <c r="L1857">
        <v>23</v>
      </c>
      <c r="M1857" t="s">
        <v>14</v>
      </c>
      <c r="N1857">
        <f t="shared" si="373"/>
        <v>4.2495875425652236E-3</v>
      </c>
      <c r="O1857">
        <f>O1854-(O1855*1.89)</f>
        <v>3.5046868672085887E-3</v>
      </c>
      <c r="P1857">
        <f>IF(N1857&gt;O1856,"ND",IF(N1857&lt;O1857,"ND",N1857))</f>
        <v>4.2495875425652236E-3</v>
      </c>
    </row>
    <row r="1858" spans="1:19">
      <c r="A1858">
        <v>308040.82</v>
      </c>
      <c r="B1858">
        <v>1288828.93</v>
      </c>
      <c r="D1858">
        <f t="shared" si="369"/>
        <v>1288828.93</v>
      </c>
      <c r="E1858">
        <v>23</v>
      </c>
      <c r="F1858" t="s">
        <v>14</v>
      </c>
      <c r="G1858">
        <f t="shared" si="370"/>
        <v>1</v>
      </c>
      <c r="H1858">
        <f t="shared" si="371"/>
        <v>1288828.93</v>
      </c>
      <c r="K1858">
        <f t="shared" si="372"/>
        <v>4.0882150304964128E-3</v>
      </c>
      <c r="L1858">
        <v>23</v>
      </c>
      <c r="M1858" t="s">
        <v>14</v>
      </c>
      <c r="N1858">
        <f t="shared" si="373"/>
        <v>4.0882150304964128E-3</v>
      </c>
      <c r="P1858">
        <f>IF(N1858&gt;O1856,"ND",IF(N1858&lt;O1857,"ND",N1858))</f>
        <v>4.0882150304964128E-3</v>
      </c>
    </row>
    <row r="1859" spans="1:19">
      <c r="A1859">
        <v>306846.96000000002</v>
      </c>
      <c r="B1859">
        <v>1180596.95</v>
      </c>
      <c r="D1859">
        <f t="shared" si="369"/>
        <v>1180596.95</v>
      </c>
      <c r="E1859">
        <v>23</v>
      </c>
      <c r="F1859" t="s">
        <v>14</v>
      </c>
      <c r="G1859">
        <f t="shared" si="370"/>
        <v>1</v>
      </c>
      <c r="H1859">
        <f t="shared" si="371"/>
        <v>1180596.95</v>
      </c>
      <c r="K1859">
        <f t="shared" si="372"/>
        <v>3.7448990192579098E-3</v>
      </c>
      <c r="L1859">
        <v>23</v>
      </c>
      <c r="M1859" t="s">
        <v>14</v>
      </c>
      <c r="N1859">
        <f t="shared" si="373"/>
        <v>3.7448990192579098E-3</v>
      </c>
      <c r="P1859">
        <f>IF(N1859&gt;O1856,"ND",IF(N1859&lt;O1857,"ND",N1859))</f>
        <v>3.7448990192579098E-3</v>
      </c>
    </row>
    <row r="1860" spans="1:19">
      <c r="A1860">
        <v>410047.81</v>
      </c>
      <c r="B1860">
        <v>373586.22</v>
      </c>
      <c r="D1860">
        <f t="shared" ref="D1860:D1923" si="376">IF(A1860&lt;$A$4623,"NA",B1860)</f>
        <v>373586.22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373586.22</v>
      </c>
      <c r="K1860">
        <f t="shared" ref="K1860:K1923" si="379">IF(F1860="A",H1860/$J$3,IF(F1860="B",H1860/$J$4,IF(F1860="C",H1860/$J$5,IF(F1860="D",H1860/$J$5))))</f>
        <v>1.185029885843996E-3</v>
      </c>
      <c r="L1860">
        <v>103</v>
      </c>
      <c r="M1860" t="s">
        <v>14</v>
      </c>
      <c r="N1860">
        <f t="shared" ref="N1860:N1923" si="380">VALUE(K1860)</f>
        <v>1.185029885843996E-3</v>
      </c>
      <c r="O1860">
        <f>AVERAGE(N1860:N1865)</f>
        <v>1.321020993227247E-3</v>
      </c>
      <c r="P1860">
        <f>IF(N1860&gt;O1862,"ND",IF(N1860&lt;O1863,"ND",N1860))</f>
        <v>1.185029885843996E-3</v>
      </c>
      <c r="Q1860">
        <f>AVERAGE(P1860:P1865)</f>
        <v>1.1415189190711907E-3</v>
      </c>
      <c r="R1860">
        <f t="shared" si="375"/>
        <v>103</v>
      </c>
      <c r="S1860">
        <f t="shared" si="374"/>
        <v>1860</v>
      </c>
    </row>
    <row r="1861" spans="1:19">
      <c r="A1861">
        <v>430297.52</v>
      </c>
      <c r="B1861">
        <v>332749.03999999998</v>
      </c>
      <c r="D1861">
        <f t="shared" si="376"/>
        <v>332749.03999999998</v>
      </c>
      <c r="E1861">
        <v>103</v>
      </c>
      <c r="F1861" t="s">
        <v>14</v>
      </c>
      <c r="G1861">
        <f t="shared" si="377"/>
        <v>1</v>
      </c>
      <c r="H1861">
        <f t="shared" si="378"/>
        <v>332749.03999999998</v>
      </c>
      <c r="K1861">
        <f t="shared" si="379"/>
        <v>1.0554927772386765E-3</v>
      </c>
      <c r="L1861">
        <v>103</v>
      </c>
      <c r="M1861" t="s">
        <v>14</v>
      </c>
      <c r="N1861">
        <f t="shared" si="380"/>
        <v>1.0554927772386765E-3</v>
      </c>
      <c r="O1861">
        <f>STDEV(N1860:N1865)</f>
        <v>4.454598594578373E-4</v>
      </c>
      <c r="P1861">
        <f>IF(N1861&gt;O1862,"ND",IF(N1861&lt;O1863,"ND",N1861))</f>
        <v>1.0554927772386765E-3</v>
      </c>
    </row>
    <row r="1862" spans="1:19">
      <c r="A1862">
        <v>479377.78</v>
      </c>
      <c r="B1862">
        <v>347362.94</v>
      </c>
      <c r="D1862">
        <f t="shared" si="376"/>
        <v>347362.94</v>
      </c>
      <c r="E1862">
        <v>103</v>
      </c>
      <c r="F1862" t="s">
        <v>14</v>
      </c>
      <c r="G1862">
        <f t="shared" si="377"/>
        <v>1</v>
      </c>
      <c r="H1862">
        <f t="shared" si="378"/>
        <v>347362.94</v>
      </c>
      <c r="K1862">
        <f t="shared" si="379"/>
        <v>1.101848631179798E-3</v>
      </c>
      <c r="L1862">
        <v>103</v>
      </c>
      <c r="M1862" t="s">
        <v>14</v>
      </c>
      <c r="N1862">
        <f t="shared" si="380"/>
        <v>1.101848631179798E-3</v>
      </c>
      <c r="O1862">
        <f>O1860+(O1861*1.89)</f>
        <v>2.1629401276025595E-3</v>
      </c>
      <c r="P1862">
        <f>IF(N1862&gt;O1862,"ND",IF(N1862&lt;O1863,"ND",N1862))</f>
        <v>1.101848631179798E-3</v>
      </c>
    </row>
    <row r="1863" spans="1:19">
      <c r="A1863">
        <v>526802.96</v>
      </c>
      <c r="B1863">
        <v>349129.44</v>
      </c>
      <c r="D1863">
        <f t="shared" si="376"/>
        <v>349129.44</v>
      </c>
      <c r="E1863">
        <v>103</v>
      </c>
      <c r="F1863" t="s">
        <v>14</v>
      </c>
      <c r="G1863">
        <f t="shared" si="377"/>
        <v>1</v>
      </c>
      <c r="H1863">
        <f t="shared" si="378"/>
        <v>349129.44</v>
      </c>
      <c r="K1863">
        <f t="shared" si="379"/>
        <v>1.1074520372512087E-3</v>
      </c>
      <c r="L1863">
        <v>103</v>
      </c>
      <c r="M1863" t="s">
        <v>14</v>
      </c>
      <c r="N1863">
        <f t="shared" si="380"/>
        <v>1.1074520372512087E-3</v>
      </c>
      <c r="O1863">
        <f>O1860-(O1861*1.89)</f>
        <v>4.7910185885193456E-4</v>
      </c>
      <c r="P1863">
        <f>IF(N1863&gt;O1862,"ND",IF(N1863&lt;O1863,"ND",N1863))</f>
        <v>1.1074520372512087E-3</v>
      </c>
    </row>
    <row r="1864" spans="1:19">
      <c r="A1864">
        <v>1013740.3</v>
      </c>
      <c r="B1864">
        <v>699402.4</v>
      </c>
      <c r="D1864">
        <f t="shared" si="376"/>
        <v>699402.4</v>
      </c>
      <c r="E1864">
        <v>103</v>
      </c>
      <c r="F1864" t="s">
        <v>14</v>
      </c>
      <c r="G1864">
        <f t="shared" si="377"/>
        <v>1</v>
      </c>
      <c r="H1864">
        <f t="shared" si="378"/>
        <v>699402.4</v>
      </c>
      <c r="K1864">
        <f t="shared" si="379"/>
        <v>2.2185313640075291E-3</v>
      </c>
      <c r="L1864">
        <v>103</v>
      </c>
      <c r="M1864" t="s">
        <v>14</v>
      </c>
      <c r="N1864">
        <f t="shared" si="380"/>
        <v>2.2185313640075291E-3</v>
      </c>
      <c r="P1864" t="str">
        <f>IF(N1864&gt;O1862,"ND",IF(N1864&lt;O1863,"ND",N1864))</f>
        <v>ND</v>
      </c>
    </row>
    <row r="1865" spans="1:19">
      <c r="A1865">
        <v>751832.64</v>
      </c>
      <c r="B1865">
        <v>396518.28</v>
      </c>
      <c r="D1865">
        <f t="shared" si="376"/>
        <v>396518.28</v>
      </c>
      <c r="E1865">
        <v>103</v>
      </c>
      <c r="F1865" t="s">
        <v>14</v>
      </c>
      <c r="G1865">
        <f t="shared" si="377"/>
        <v>1</v>
      </c>
      <c r="H1865">
        <f t="shared" si="378"/>
        <v>396518.28</v>
      </c>
      <c r="K1865">
        <f t="shared" si="379"/>
        <v>1.2577712638422735E-3</v>
      </c>
      <c r="L1865">
        <v>103</v>
      </c>
      <c r="M1865" t="s">
        <v>14</v>
      </c>
      <c r="N1865">
        <f t="shared" si="380"/>
        <v>1.2577712638422735E-3</v>
      </c>
      <c r="P1865">
        <f>IF(N1865&gt;O1862,"ND",IF(N1865&lt;O1863,"ND",N1865))</f>
        <v>1.2577712638422735E-3</v>
      </c>
    </row>
    <row r="1866" spans="1:19">
      <c r="A1866">
        <v>539821.68000000005</v>
      </c>
      <c r="B1866">
        <v>1052319.04</v>
      </c>
      <c r="D1866">
        <f t="shared" si="376"/>
        <v>1052319.04</v>
      </c>
      <c r="E1866">
        <v>22</v>
      </c>
      <c r="F1866" t="s">
        <v>14</v>
      </c>
      <c r="G1866">
        <f t="shared" si="377"/>
        <v>1</v>
      </c>
      <c r="H1866">
        <f t="shared" si="378"/>
        <v>1052319.04</v>
      </c>
      <c r="K1866">
        <f t="shared" si="379"/>
        <v>3.3379965455970608E-3</v>
      </c>
      <c r="L1866">
        <v>22</v>
      </c>
      <c r="M1866" t="s">
        <v>14</v>
      </c>
      <c r="N1866">
        <f t="shared" si="380"/>
        <v>3.3379965455970608E-3</v>
      </c>
      <c r="O1866">
        <f>AVERAGE(N1866:N1871)</f>
        <v>3.470984176573419E-3</v>
      </c>
      <c r="P1866">
        <f>IF(N1866&gt;O1868,"ND",IF(N1866&lt;O1869,"ND",N1866))</f>
        <v>3.3379965455970608E-3</v>
      </c>
      <c r="Q1866">
        <f>AVERAGE(P1866:P1871)</f>
        <v>3.470984176573419E-3</v>
      </c>
      <c r="R1866">
        <f t="shared" si="375"/>
        <v>22</v>
      </c>
      <c r="S1866">
        <f t="shared" si="374"/>
        <v>1866</v>
      </c>
    </row>
    <row r="1867" spans="1:19">
      <c r="A1867">
        <v>524622.94999999995</v>
      </c>
      <c r="B1867">
        <v>1090039.42</v>
      </c>
      <c r="D1867">
        <f t="shared" si="376"/>
        <v>1090039.42</v>
      </c>
      <c r="E1867">
        <v>22</v>
      </c>
      <c r="F1867" t="s">
        <v>14</v>
      </c>
      <c r="G1867">
        <f t="shared" si="377"/>
        <v>1</v>
      </c>
      <c r="H1867">
        <f t="shared" si="378"/>
        <v>1090039.42</v>
      </c>
      <c r="K1867">
        <f t="shared" si="379"/>
        <v>3.457647044497668E-3</v>
      </c>
      <c r="L1867">
        <v>22</v>
      </c>
      <c r="M1867" t="s">
        <v>14</v>
      </c>
      <c r="N1867">
        <f t="shared" si="380"/>
        <v>3.457647044497668E-3</v>
      </c>
      <c r="O1867">
        <f>STDEV(N1866:N1871)</f>
        <v>1.6239050834889618E-4</v>
      </c>
      <c r="P1867">
        <f>IF(N1867&gt;O1868,"ND",IF(N1867&lt;O1869,"ND",N1867))</f>
        <v>3.457647044497668E-3</v>
      </c>
    </row>
    <row r="1868" spans="1:19">
      <c r="A1868">
        <v>538218.57999999996</v>
      </c>
      <c r="B1868">
        <v>1028228.41</v>
      </c>
      <c r="D1868">
        <f t="shared" si="376"/>
        <v>1028228.41</v>
      </c>
      <c r="E1868">
        <v>22</v>
      </c>
      <c r="F1868" t="s">
        <v>14</v>
      </c>
      <c r="G1868">
        <f t="shared" si="377"/>
        <v>1</v>
      </c>
      <c r="H1868">
        <f t="shared" si="378"/>
        <v>1028228.41</v>
      </c>
      <c r="K1868">
        <f t="shared" si="379"/>
        <v>3.2615801389137252E-3</v>
      </c>
      <c r="L1868">
        <v>22</v>
      </c>
      <c r="M1868" t="s">
        <v>14</v>
      </c>
      <c r="N1868">
        <f t="shared" si="380"/>
        <v>3.2615801389137252E-3</v>
      </c>
      <c r="O1868">
        <f>O1866+(O1867*1.89)</f>
        <v>3.7779022373528328E-3</v>
      </c>
      <c r="P1868">
        <f>IF(N1868&gt;O1868,"ND",IF(N1868&lt;O1869,"ND",N1868))</f>
        <v>3.2615801389137252E-3</v>
      </c>
    </row>
    <row r="1869" spans="1:19">
      <c r="A1869">
        <v>484014.74</v>
      </c>
      <c r="B1869">
        <v>1167300.75</v>
      </c>
      <c r="D1869">
        <f t="shared" si="376"/>
        <v>1167300.75</v>
      </c>
      <c r="E1869">
        <v>22</v>
      </c>
      <c r="F1869" t="s">
        <v>14</v>
      </c>
      <c r="G1869">
        <f t="shared" si="377"/>
        <v>1</v>
      </c>
      <c r="H1869">
        <f t="shared" si="378"/>
        <v>1167300.75</v>
      </c>
      <c r="K1869">
        <f t="shared" si="379"/>
        <v>3.702722960493861E-3</v>
      </c>
      <c r="L1869">
        <v>22</v>
      </c>
      <c r="M1869" t="s">
        <v>14</v>
      </c>
      <c r="N1869">
        <f t="shared" si="380"/>
        <v>3.702722960493861E-3</v>
      </c>
      <c r="O1869">
        <f>O1866-(O1867*1.89)</f>
        <v>3.1640661157940051E-3</v>
      </c>
      <c r="P1869">
        <f>IF(N1869&gt;O1868,"ND",IF(N1869&lt;O1869,"ND",N1869))</f>
        <v>3.702722960493861E-3</v>
      </c>
    </row>
    <row r="1870" spans="1:19">
      <c r="A1870">
        <v>517091.36</v>
      </c>
      <c r="B1870">
        <v>1092935.95</v>
      </c>
      <c r="D1870">
        <f t="shared" si="376"/>
        <v>1092935.95</v>
      </c>
      <c r="E1870">
        <v>22</v>
      </c>
      <c r="F1870" t="s">
        <v>14</v>
      </c>
      <c r="G1870">
        <f t="shared" si="377"/>
        <v>1</v>
      </c>
      <c r="H1870">
        <f t="shared" si="378"/>
        <v>1092935.95</v>
      </c>
      <c r="K1870">
        <f t="shared" si="379"/>
        <v>3.4668349492743581E-3</v>
      </c>
      <c r="L1870">
        <v>22</v>
      </c>
      <c r="M1870" t="s">
        <v>14</v>
      </c>
      <c r="N1870">
        <f t="shared" si="380"/>
        <v>3.4668349492743581E-3</v>
      </c>
      <c r="P1870">
        <f>IF(N1870&gt;O1868,"ND",IF(N1870&lt;O1869,"ND",N1870))</f>
        <v>3.4668349492743581E-3</v>
      </c>
    </row>
    <row r="1871" spans="1:19">
      <c r="A1871">
        <v>523034.05</v>
      </c>
      <c r="B1871">
        <v>1134640.51</v>
      </c>
      <c r="D1871">
        <f t="shared" si="376"/>
        <v>1134640.51</v>
      </c>
      <c r="E1871">
        <v>22</v>
      </c>
      <c r="F1871" t="s">
        <v>14</v>
      </c>
      <c r="G1871">
        <f t="shared" si="377"/>
        <v>1</v>
      </c>
      <c r="H1871">
        <f t="shared" si="378"/>
        <v>1134640.51</v>
      </c>
      <c r="K1871">
        <f t="shared" si="379"/>
        <v>3.5991234206638389E-3</v>
      </c>
      <c r="L1871">
        <v>22</v>
      </c>
      <c r="M1871" t="s">
        <v>14</v>
      </c>
      <c r="N1871">
        <f t="shared" si="380"/>
        <v>3.5991234206638389E-3</v>
      </c>
      <c r="P1871">
        <f>IF(N1871&gt;O1868,"ND",IF(N1871&lt;O1869,"ND",N1871))</f>
        <v>3.5991234206638389E-3</v>
      </c>
    </row>
    <row r="1872" spans="1:19">
      <c r="A1872">
        <v>561476.88</v>
      </c>
      <c r="B1872">
        <v>2959402.54</v>
      </c>
      <c r="D1872">
        <f t="shared" si="376"/>
        <v>2959402.54</v>
      </c>
      <c r="E1872">
        <v>95</v>
      </c>
      <c r="F1872" t="s">
        <v>14</v>
      </c>
      <c r="G1872">
        <f t="shared" si="377"/>
        <v>1</v>
      </c>
      <c r="H1872">
        <f t="shared" si="378"/>
        <v>2959402.54</v>
      </c>
      <c r="K1872">
        <f t="shared" si="379"/>
        <v>9.387338896339999E-3</v>
      </c>
      <c r="L1872">
        <v>95</v>
      </c>
      <c r="M1872" t="s">
        <v>14</v>
      </c>
      <c r="N1872">
        <f t="shared" si="380"/>
        <v>9.387338896339999E-3</v>
      </c>
      <c r="O1872">
        <f>AVERAGE(N1872:N1877)</f>
        <v>8.7240020499512565E-3</v>
      </c>
      <c r="P1872">
        <f>IF(N1872&gt;O1874,"ND",IF(N1872&lt;O1875,"ND",N1872))</f>
        <v>9.387338896339999E-3</v>
      </c>
      <c r="Q1872">
        <f>AVERAGE(P1872:P1877)</f>
        <v>8.7240020499512565E-3</v>
      </c>
      <c r="R1872">
        <f t="shared" si="375"/>
        <v>95</v>
      </c>
      <c r="S1872">
        <f t="shared" si="374"/>
        <v>1872</v>
      </c>
    </row>
    <row r="1873" spans="1:19">
      <c r="A1873">
        <v>453151.8</v>
      </c>
      <c r="B1873">
        <v>2532853.75</v>
      </c>
      <c r="D1873">
        <f t="shared" si="376"/>
        <v>2532853.75</v>
      </c>
      <c r="E1873">
        <v>95</v>
      </c>
      <c r="F1873" t="s">
        <v>14</v>
      </c>
      <c r="G1873">
        <f t="shared" si="377"/>
        <v>1</v>
      </c>
      <c r="H1873">
        <f t="shared" si="378"/>
        <v>2532853.75</v>
      </c>
      <c r="K1873">
        <f t="shared" si="379"/>
        <v>8.0343096975633559E-3</v>
      </c>
      <c r="L1873">
        <v>95</v>
      </c>
      <c r="M1873" t="s">
        <v>14</v>
      </c>
      <c r="N1873">
        <f t="shared" si="380"/>
        <v>8.0343096975633559E-3</v>
      </c>
      <c r="O1873">
        <f>STDEV(N1872:N1877)</f>
        <v>5.5766978788562046E-4</v>
      </c>
      <c r="P1873">
        <f>IF(N1873&gt;O1874,"ND",IF(N1873&lt;O1875,"ND",N1873))</f>
        <v>8.0343096975633559E-3</v>
      </c>
    </row>
    <row r="1874" spans="1:19">
      <c r="A1874">
        <v>447132.08</v>
      </c>
      <c r="B1874">
        <v>2596780.73</v>
      </c>
      <c r="D1874">
        <f t="shared" si="376"/>
        <v>2596780.73</v>
      </c>
      <c r="E1874">
        <v>95</v>
      </c>
      <c r="F1874" t="s">
        <v>14</v>
      </c>
      <c r="G1874">
        <f t="shared" si="377"/>
        <v>1</v>
      </c>
      <c r="H1874">
        <f t="shared" si="378"/>
        <v>2596780.73</v>
      </c>
      <c r="K1874">
        <f t="shared" si="379"/>
        <v>8.2370885415254044E-3</v>
      </c>
      <c r="L1874">
        <v>95</v>
      </c>
      <c r="M1874" t="s">
        <v>14</v>
      </c>
      <c r="N1874">
        <f t="shared" si="380"/>
        <v>8.2370885415254044E-3</v>
      </c>
      <c r="O1874">
        <f>O1872+(O1873*1.89)</f>
        <v>9.7779979490550794E-3</v>
      </c>
      <c r="P1874">
        <f>IF(N1874&gt;O1874,"ND",IF(N1874&lt;O1875,"ND",N1874))</f>
        <v>8.2370885415254044E-3</v>
      </c>
    </row>
    <row r="1875" spans="1:19">
      <c r="A1875">
        <v>452363.69</v>
      </c>
      <c r="B1875">
        <v>2743910.77</v>
      </c>
      <c r="D1875">
        <f t="shared" si="376"/>
        <v>2743910.77</v>
      </c>
      <c r="E1875">
        <v>95</v>
      </c>
      <c r="F1875" t="s">
        <v>14</v>
      </c>
      <c r="G1875">
        <f t="shared" si="377"/>
        <v>1</v>
      </c>
      <c r="H1875">
        <f t="shared" si="378"/>
        <v>2743910.77</v>
      </c>
      <c r="K1875">
        <f t="shared" si="379"/>
        <v>8.7037906980059684E-3</v>
      </c>
      <c r="L1875">
        <v>95</v>
      </c>
      <c r="M1875" t="s">
        <v>14</v>
      </c>
      <c r="N1875">
        <f t="shared" si="380"/>
        <v>8.7037906980059684E-3</v>
      </c>
      <c r="O1875">
        <f>O1872-(O1873*1.89)</f>
        <v>7.6700061508474335E-3</v>
      </c>
      <c r="P1875">
        <f>IF(N1875&gt;O1874,"ND",IF(N1875&lt;O1875,"ND",N1875))</f>
        <v>8.7037906980059684E-3</v>
      </c>
    </row>
    <row r="1876" spans="1:19">
      <c r="A1876">
        <v>417534.66</v>
      </c>
      <c r="B1876">
        <v>2947929.34</v>
      </c>
      <c r="D1876">
        <f t="shared" si="376"/>
        <v>2947929.34</v>
      </c>
      <c r="E1876">
        <v>95</v>
      </c>
      <c r="F1876" t="s">
        <v>14</v>
      </c>
      <c r="G1876">
        <f t="shared" si="377"/>
        <v>1</v>
      </c>
      <c r="H1876">
        <f t="shared" si="378"/>
        <v>2947929.34</v>
      </c>
      <c r="K1876">
        <f t="shared" si="379"/>
        <v>9.3509454638245667E-3</v>
      </c>
      <c r="L1876">
        <v>95</v>
      </c>
      <c r="M1876" t="s">
        <v>14</v>
      </c>
      <c r="N1876">
        <f t="shared" si="380"/>
        <v>9.3509454638245667E-3</v>
      </c>
      <c r="P1876">
        <f>IF(N1876&gt;O1874,"ND",IF(N1876&lt;O1875,"ND",N1876))</f>
        <v>9.3509454638245667E-3</v>
      </c>
    </row>
    <row r="1877" spans="1:19">
      <c r="A1877">
        <v>430648.25</v>
      </c>
      <c r="B1877">
        <v>2720817.83</v>
      </c>
      <c r="D1877">
        <f t="shared" si="376"/>
        <v>2720817.83</v>
      </c>
      <c r="E1877">
        <v>95</v>
      </c>
      <c r="F1877" t="s">
        <v>14</v>
      </c>
      <c r="G1877">
        <f t="shared" si="377"/>
        <v>1</v>
      </c>
      <c r="H1877">
        <f t="shared" si="378"/>
        <v>2720817.83</v>
      </c>
      <c r="K1877">
        <f t="shared" si="379"/>
        <v>8.6305390024482408E-3</v>
      </c>
      <c r="L1877">
        <v>95</v>
      </c>
      <c r="M1877" t="s">
        <v>14</v>
      </c>
      <c r="N1877">
        <f t="shared" si="380"/>
        <v>8.6305390024482408E-3</v>
      </c>
      <c r="P1877">
        <f>IF(N1877&gt;O1874,"ND",IF(N1877&lt;O1875,"ND",N1877))</f>
        <v>8.6305390024482408E-3</v>
      </c>
    </row>
    <row r="1878" spans="1:19">
      <c r="A1878">
        <v>210942.92</v>
      </c>
      <c r="B1878">
        <v>556690.26</v>
      </c>
      <c r="D1878">
        <f t="shared" si="376"/>
        <v>556690.26</v>
      </c>
      <c r="E1878">
        <v>21</v>
      </c>
      <c r="F1878" t="s">
        <v>14</v>
      </c>
      <c r="G1878">
        <f t="shared" si="377"/>
        <v>1</v>
      </c>
      <c r="H1878">
        <f t="shared" si="378"/>
        <v>556690.26</v>
      </c>
      <c r="K1878">
        <f t="shared" si="379"/>
        <v>1.7658429565690738E-3</v>
      </c>
      <c r="L1878">
        <v>21</v>
      </c>
      <c r="M1878" t="s">
        <v>14</v>
      </c>
      <c r="N1878">
        <f t="shared" si="380"/>
        <v>1.7658429565690738E-3</v>
      </c>
      <c r="O1878">
        <f>AVERAGE(N1878:N1883)</f>
        <v>2.0234619429479145E-3</v>
      </c>
      <c r="P1878">
        <f>IF(N1878&gt;O1880,"ND",IF(N1878&lt;O1881,"ND",N1878))</f>
        <v>1.7658429565690738E-3</v>
      </c>
      <c r="Q1878">
        <f>AVERAGE(P1878:P1883)</f>
        <v>2.0234619429479145E-3</v>
      </c>
      <c r="R1878">
        <f t="shared" si="375"/>
        <v>21</v>
      </c>
      <c r="S1878">
        <f t="shared" si="374"/>
        <v>1878</v>
      </c>
    </row>
    <row r="1879" spans="1:19">
      <c r="A1879">
        <v>204381.99</v>
      </c>
      <c r="B1879">
        <v>831892.21</v>
      </c>
      <c r="D1879">
        <f t="shared" si="376"/>
        <v>831892.21</v>
      </c>
      <c r="E1879">
        <v>21</v>
      </c>
      <c r="F1879" t="s">
        <v>14</v>
      </c>
      <c r="G1879">
        <f t="shared" si="377"/>
        <v>1</v>
      </c>
      <c r="H1879">
        <f t="shared" si="378"/>
        <v>831892.21</v>
      </c>
      <c r="K1879">
        <f t="shared" si="379"/>
        <v>2.6387941467723554E-3</v>
      </c>
      <c r="L1879">
        <v>21</v>
      </c>
      <c r="M1879" t="s">
        <v>14</v>
      </c>
      <c r="N1879">
        <f t="shared" si="380"/>
        <v>2.6387941467723554E-3</v>
      </c>
      <c r="O1879">
        <f>STDEV(N1878:N1883)</f>
        <v>4.7309601728138292E-4</v>
      </c>
      <c r="P1879">
        <f>IF(N1879&gt;O1880,"ND",IF(N1879&lt;O1881,"ND",N1879))</f>
        <v>2.6387941467723554E-3</v>
      </c>
    </row>
    <row r="1880" spans="1:19">
      <c r="A1880">
        <v>193319.99</v>
      </c>
      <c r="B1880">
        <v>823405.01</v>
      </c>
      <c r="D1880">
        <f t="shared" si="376"/>
        <v>823405.01</v>
      </c>
      <c r="E1880">
        <v>21</v>
      </c>
      <c r="F1880" t="s">
        <v>14</v>
      </c>
      <c r="G1880">
        <f t="shared" si="377"/>
        <v>1</v>
      </c>
      <c r="H1880">
        <f t="shared" si="378"/>
        <v>823405.01</v>
      </c>
      <c r="K1880">
        <f t="shared" si="379"/>
        <v>2.6118724213213067E-3</v>
      </c>
      <c r="L1880">
        <v>21</v>
      </c>
      <c r="M1880" t="s">
        <v>14</v>
      </c>
      <c r="N1880">
        <f t="shared" si="380"/>
        <v>2.6118724213213067E-3</v>
      </c>
      <c r="O1880">
        <f>O1878+(O1879*1.89)</f>
        <v>2.9176134156097284E-3</v>
      </c>
      <c r="P1880">
        <f>IF(N1880&gt;O1880,"ND",IF(N1880&lt;O1881,"ND",N1880))</f>
        <v>2.6118724213213067E-3</v>
      </c>
    </row>
    <row r="1881" spans="1:19">
      <c r="A1881">
        <v>275865.43</v>
      </c>
      <c r="B1881">
        <v>566959.98</v>
      </c>
      <c r="D1881">
        <f t="shared" si="376"/>
        <v>566959.98</v>
      </c>
      <c r="E1881">
        <v>21</v>
      </c>
      <c r="F1881" t="s">
        <v>14</v>
      </c>
      <c r="G1881">
        <f t="shared" si="377"/>
        <v>1</v>
      </c>
      <c r="H1881">
        <f t="shared" si="378"/>
        <v>566959.98</v>
      </c>
      <c r="K1881">
        <f t="shared" si="379"/>
        <v>1.7984189041488582E-3</v>
      </c>
      <c r="L1881">
        <v>21</v>
      </c>
      <c r="M1881" t="s">
        <v>14</v>
      </c>
      <c r="N1881">
        <f t="shared" si="380"/>
        <v>1.7984189041488582E-3</v>
      </c>
      <c r="O1881">
        <f>O1878-(O1879*1.89)</f>
        <v>1.1293104702861008E-3</v>
      </c>
      <c r="P1881">
        <f>IF(N1881&gt;O1880,"ND",IF(N1881&lt;O1881,"ND",N1881))</f>
        <v>1.7984189041488582E-3</v>
      </c>
    </row>
    <row r="1882" spans="1:19">
      <c r="A1882">
        <v>286329.51</v>
      </c>
      <c r="B1882">
        <v>553520.13</v>
      </c>
      <c r="D1882">
        <f t="shared" si="376"/>
        <v>553520.13</v>
      </c>
      <c r="E1882">
        <v>21</v>
      </c>
      <c r="F1882" t="s">
        <v>14</v>
      </c>
      <c r="G1882">
        <f t="shared" si="377"/>
        <v>1</v>
      </c>
      <c r="H1882">
        <f t="shared" si="378"/>
        <v>553520.13</v>
      </c>
      <c r="K1882">
        <f t="shared" si="379"/>
        <v>1.7557871820493107E-3</v>
      </c>
      <c r="L1882">
        <v>21</v>
      </c>
      <c r="M1882" t="s">
        <v>14</v>
      </c>
      <c r="N1882">
        <f t="shared" si="380"/>
        <v>1.7557871820493107E-3</v>
      </c>
      <c r="P1882">
        <f>IF(N1882&gt;O1880,"ND",IF(N1882&lt;O1881,"ND",N1882))</f>
        <v>1.7557871820493107E-3</v>
      </c>
    </row>
    <row r="1883" spans="1:19">
      <c r="A1883">
        <v>275338.46000000002</v>
      </c>
      <c r="B1883">
        <v>494967.52</v>
      </c>
      <c r="D1883">
        <f t="shared" si="376"/>
        <v>494967.52</v>
      </c>
      <c r="E1883">
        <v>21</v>
      </c>
      <c r="F1883" t="s">
        <v>14</v>
      </c>
      <c r="G1883">
        <f t="shared" si="377"/>
        <v>1</v>
      </c>
      <c r="H1883">
        <f t="shared" si="378"/>
        <v>494967.52</v>
      </c>
      <c r="K1883">
        <f t="shared" si="379"/>
        <v>1.5700560468265821E-3</v>
      </c>
      <c r="L1883">
        <v>21</v>
      </c>
      <c r="M1883" t="s">
        <v>14</v>
      </c>
      <c r="N1883">
        <f t="shared" si="380"/>
        <v>1.5700560468265821E-3</v>
      </c>
      <c r="P1883">
        <f>IF(N1883&gt;O1880,"ND",IF(N1883&lt;O1881,"ND",N1883))</f>
        <v>1.5700560468265821E-3</v>
      </c>
    </row>
    <row r="1884" spans="1:19">
      <c r="A1884">
        <v>542242.39</v>
      </c>
      <c r="B1884">
        <v>2446.8000000000002</v>
      </c>
      <c r="D1884">
        <f t="shared" si="376"/>
        <v>2446.8000000000002</v>
      </c>
      <c r="E1884" t="s">
        <v>8</v>
      </c>
      <c r="F1884" t="s">
        <v>14</v>
      </c>
      <c r="G1884">
        <f t="shared" si="377"/>
        <v>1</v>
      </c>
      <c r="H1884">
        <f t="shared" si="378"/>
        <v>2446.8000000000002</v>
      </c>
      <c r="K1884">
        <f t="shared" si="379"/>
        <v>7.7613438865145766E-6</v>
      </c>
      <c r="L1884" t="s">
        <v>8</v>
      </c>
      <c r="M1884" t="s">
        <v>14</v>
      </c>
      <c r="N1884">
        <f t="shared" si="380"/>
        <v>7.7613438865145766E-6</v>
      </c>
      <c r="O1884">
        <f>AVERAGE(N1884:N1889)</f>
        <v>2.5367912948325824E-5</v>
      </c>
      <c r="P1884">
        <f>IF(N1884&gt;O1886,"ND",IF(N1884&lt;O1887,"ND",N1884))</f>
        <v>7.7613438865145766E-6</v>
      </c>
      <c r="Q1884">
        <f>AVERAGE(P1884:P1889)</f>
        <v>1.1041422053626421E-5</v>
      </c>
      <c r="R1884" t="str">
        <f t="shared" si="375"/>
        <v>F</v>
      </c>
      <c r="S1884">
        <f t="shared" si="374"/>
        <v>1884</v>
      </c>
    </row>
    <row r="1885" spans="1:19">
      <c r="A1885">
        <v>477691.8</v>
      </c>
      <c r="B1885">
        <v>5093.6499999999996</v>
      </c>
      <c r="D1885">
        <f t="shared" si="376"/>
        <v>5093.6499999999996</v>
      </c>
      <c r="E1885" t="s">
        <v>8</v>
      </c>
      <c r="F1885" t="s">
        <v>14</v>
      </c>
      <c r="G1885">
        <f t="shared" si="377"/>
        <v>1</v>
      </c>
      <c r="H1885">
        <f t="shared" si="378"/>
        <v>5093.6499999999996</v>
      </c>
      <c r="K1885">
        <f t="shared" si="379"/>
        <v>1.6157254081880401E-5</v>
      </c>
      <c r="L1885" t="s">
        <v>8</v>
      </c>
      <c r="M1885" t="s">
        <v>14</v>
      </c>
      <c r="N1885">
        <f t="shared" si="380"/>
        <v>1.6157254081880401E-5</v>
      </c>
      <c r="O1885">
        <f>STDEV(N1884:N1889)</f>
        <v>3.7008516739171243E-5</v>
      </c>
      <c r="P1885">
        <f>IF(N1885&gt;O1886,"ND",IF(N1885&lt;O1887,"ND",N1885))</f>
        <v>1.6157254081880401E-5</v>
      </c>
    </row>
    <row r="1886" spans="1:19">
      <c r="A1886">
        <v>487996.54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9.5314009585359473E-5</v>
      </c>
      <c r="P1886">
        <f>IF(N1886&gt;O1886,"ND",IF(N1886&lt;O1887,"ND",N1886))</f>
        <v>0</v>
      </c>
    </row>
    <row r="1887" spans="1:19">
      <c r="A1887">
        <v>483552.36</v>
      </c>
      <c r="B1887">
        <v>30579.82</v>
      </c>
      <c r="D1887">
        <f t="shared" si="376"/>
        <v>30579.82</v>
      </c>
      <c r="E1887" t="s">
        <v>8</v>
      </c>
      <c r="F1887" t="s">
        <v>14</v>
      </c>
      <c r="G1887">
        <f t="shared" si="377"/>
        <v>1</v>
      </c>
      <c r="H1887">
        <f t="shared" si="378"/>
        <v>30579.82</v>
      </c>
      <c r="K1887">
        <f t="shared" si="379"/>
        <v>9.7000367421822852E-5</v>
      </c>
      <c r="L1887" t="s">
        <v>8</v>
      </c>
      <c r="M1887" t="s">
        <v>14</v>
      </c>
      <c r="N1887">
        <f t="shared" si="380"/>
        <v>9.7000367421822852E-5</v>
      </c>
      <c r="O1887">
        <f>O1884-(O1885*1.89)</f>
        <v>-4.4578183688707818E-5</v>
      </c>
      <c r="P1887" t="str">
        <f>IF(N1887&gt;O1886,"ND",IF(N1887&lt;O1887,"ND",N1887))</f>
        <v>ND</v>
      </c>
    </row>
    <row r="1888" spans="1:19">
      <c r="A1888">
        <v>513008.64000000001</v>
      </c>
      <c r="B1888">
        <v>0</v>
      </c>
      <c r="D1888">
        <f t="shared" si="376"/>
        <v>0</v>
      </c>
      <c r="E1888" t="s">
        <v>8</v>
      </c>
      <c r="F1888" t="s">
        <v>14</v>
      </c>
      <c r="G1888">
        <f t="shared" si="377"/>
        <v>1</v>
      </c>
      <c r="H1888">
        <f t="shared" si="378"/>
        <v>0</v>
      </c>
      <c r="K1888">
        <f t="shared" si="379"/>
        <v>0</v>
      </c>
      <c r="L1888" t="s">
        <v>8</v>
      </c>
      <c r="M1888" t="s">
        <v>14</v>
      </c>
      <c r="N1888">
        <f t="shared" si="380"/>
        <v>0</v>
      </c>
      <c r="P1888">
        <f>IF(N1888&gt;O1886,"ND",IF(N1888&lt;O1887,"ND",N1888))</f>
        <v>0</v>
      </c>
    </row>
    <row r="1889" spans="1:19">
      <c r="A1889">
        <v>519685.4</v>
      </c>
      <c r="B1889">
        <v>9863.85</v>
      </c>
      <c r="D1889">
        <f t="shared" si="376"/>
        <v>9863.85</v>
      </c>
      <c r="E1889" t="s">
        <v>8</v>
      </c>
      <c r="F1889" t="s">
        <v>14</v>
      </c>
      <c r="G1889">
        <f t="shared" si="377"/>
        <v>1</v>
      </c>
      <c r="H1889">
        <f t="shared" si="378"/>
        <v>9863.85</v>
      </c>
      <c r="K1889">
        <f t="shared" si="379"/>
        <v>3.1288512299737126E-5</v>
      </c>
      <c r="L1889" t="s">
        <v>8</v>
      </c>
      <c r="M1889" t="s">
        <v>14</v>
      </c>
      <c r="N1889">
        <f t="shared" si="380"/>
        <v>3.1288512299737126E-5</v>
      </c>
      <c r="P1889">
        <f>IF(N1889&gt;O1886,"ND",IF(N1889&lt;O1887,"ND",N1889))</f>
        <v>3.1288512299737126E-5</v>
      </c>
    </row>
    <row r="1890" spans="1:19">
      <c r="A1890">
        <v>242993.23</v>
      </c>
      <c r="B1890">
        <v>662438.61</v>
      </c>
      <c r="D1890">
        <f t="shared" si="376"/>
        <v>662438.61</v>
      </c>
      <c r="E1890">
        <v>20</v>
      </c>
      <c r="F1890" t="s">
        <v>14</v>
      </c>
      <c r="G1890">
        <f t="shared" si="377"/>
        <v>1</v>
      </c>
      <c r="H1890">
        <f t="shared" si="378"/>
        <v>662438.61</v>
      </c>
      <c r="K1890">
        <f t="shared" si="379"/>
        <v>2.1012807977418314E-3</v>
      </c>
      <c r="L1890">
        <v>20</v>
      </c>
      <c r="M1890" t="s">
        <v>14</v>
      </c>
      <c r="N1890">
        <f t="shared" si="380"/>
        <v>2.1012807977418314E-3</v>
      </c>
      <c r="O1890">
        <f>AVERAGE(N1890:N1895)</f>
        <v>1.718118531888921E-3</v>
      </c>
      <c r="P1890">
        <f>IF(N1890&gt;O1892,"ND",IF(N1890&lt;O1893,"ND",N1890))</f>
        <v>2.1012807977418314E-3</v>
      </c>
      <c r="Q1890">
        <f>AVERAGE(P1890:P1895)</f>
        <v>1.718118531888921E-3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247209.58</v>
      </c>
      <c r="B1891">
        <v>663983.14</v>
      </c>
      <c r="D1891">
        <f t="shared" si="376"/>
        <v>663983.14</v>
      </c>
      <c r="E1891">
        <v>20</v>
      </c>
      <c r="F1891" t="s">
        <v>14</v>
      </c>
      <c r="G1891">
        <f t="shared" si="377"/>
        <v>1</v>
      </c>
      <c r="H1891">
        <f t="shared" si="378"/>
        <v>663983.14</v>
      </c>
      <c r="K1891">
        <f t="shared" si="379"/>
        <v>2.106180106419712E-3</v>
      </c>
      <c r="L1891">
        <v>20</v>
      </c>
      <c r="M1891" t="s">
        <v>14</v>
      </c>
      <c r="N1891">
        <f t="shared" si="380"/>
        <v>2.106180106419712E-3</v>
      </c>
      <c r="O1891">
        <f>STDEV(N1890:N1895)</f>
        <v>3.6220844472207507E-4</v>
      </c>
      <c r="P1891">
        <f>IF(N1891&gt;O1892,"ND",IF(N1891&lt;O1893,"ND",N1891))</f>
        <v>2.106180106419712E-3</v>
      </c>
    </row>
    <row r="1892" spans="1:19">
      <c r="A1892">
        <v>251293.82</v>
      </c>
      <c r="B1892">
        <v>464864.69</v>
      </c>
      <c r="D1892">
        <f t="shared" si="376"/>
        <v>464864.69</v>
      </c>
      <c r="E1892">
        <v>20</v>
      </c>
      <c r="F1892" t="s">
        <v>14</v>
      </c>
      <c r="G1892">
        <f t="shared" si="377"/>
        <v>1</v>
      </c>
      <c r="H1892">
        <f t="shared" si="378"/>
        <v>464864.69</v>
      </c>
      <c r="K1892">
        <f t="shared" si="379"/>
        <v>1.474568710065389E-3</v>
      </c>
      <c r="L1892">
        <v>20</v>
      </c>
      <c r="M1892" t="s">
        <v>14</v>
      </c>
      <c r="N1892">
        <f t="shared" si="380"/>
        <v>1.474568710065389E-3</v>
      </c>
      <c r="O1892">
        <f>O1890+(O1891*1.89)</f>
        <v>2.402692492413643E-3</v>
      </c>
      <c r="P1892">
        <f>IF(N1892&gt;O1892,"ND",IF(N1892&lt;O1893,"ND",N1892))</f>
        <v>1.474568710065389E-3</v>
      </c>
    </row>
    <row r="1893" spans="1:19">
      <c r="A1893">
        <v>192579.88</v>
      </c>
      <c r="B1893">
        <v>369738.71</v>
      </c>
      <c r="D1893">
        <f t="shared" si="376"/>
        <v>369738.71</v>
      </c>
      <c r="E1893">
        <v>20</v>
      </c>
      <c r="F1893" t="s">
        <v>14</v>
      </c>
      <c r="G1893">
        <f t="shared" si="377"/>
        <v>1</v>
      </c>
      <c r="H1893">
        <f t="shared" si="378"/>
        <v>369738.71</v>
      </c>
      <c r="K1893">
        <f t="shared" si="379"/>
        <v>1.1728254358616503E-3</v>
      </c>
      <c r="L1893">
        <v>20</v>
      </c>
      <c r="M1893" t="s">
        <v>14</v>
      </c>
      <c r="N1893">
        <f t="shared" si="380"/>
        <v>1.1728254358616503E-3</v>
      </c>
      <c r="O1893">
        <f>O1890-(O1891*1.89)</f>
        <v>1.033544571364199E-3</v>
      </c>
      <c r="P1893">
        <f>IF(N1893&gt;O1892,"ND",IF(N1893&lt;O1893,"ND",N1893))</f>
        <v>1.1728254358616503E-3</v>
      </c>
    </row>
    <row r="1894" spans="1:19">
      <c r="A1894">
        <v>226474.96</v>
      </c>
      <c r="B1894">
        <v>535087.78</v>
      </c>
      <c r="D1894">
        <f t="shared" si="376"/>
        <v>535087.78</v>
      </c>
      <c r="E1894">
        <v>20</v>
      </c>
      <c r="F1894" t="s">
        <v>14</v>
      </c>
      <c r="G1894">
        <f t="shared" si="377"/>
        <v>1</v>
      </c>
      <c r="H1894">
        <f t="shared" si="378"/>
        <v>535087.78</v>
      </c>
      <c r="K1894">
        <f t="shared" si="379"/>
        <v>1.69731905756566E-3</v>
      </c>
      <c r="L1894">
        <v>20</v>
      </c>
      <c r="M1894" t="s">
        <v>14</v>
      </c>
      <c r="N1894">
        <f t="shared" si="380"/>
        <v>1.69731905756566E-3</v>
      </c>
      <c r="P1894">
        <f>IF(N1894&gt;O1892,"ND",IF(N1894&lt;O1893,"ND",N1894))</f>
        <v>1.69731905756566E-3</v>
      </c>
    </row>
    <row r="1895" spans="1:19">
      <c r="A1895">
        <v>238882.6</v>
      </c>
      <c r="B1895">
        <v>553756.54</v>
      </c>
      <c r="D1895">
        <f t="shared" si="376"/>
        <v>553756.54</v>
      </c>
      <c r="E1895">
        <v>20</v>
      </c>
      <c r="F1895" t="s">
        <v>14</v>
      </c>
      <c r="G1895">
        <f t="shared" si="377"/>
        <v>1</v>
      </c>
      <c r="H1895">
        <f t="shared" si="378"/>
        <v>553756.54</v>
      </c>
      <c r="K1895">
        <f t="shared" si="379"/>
        <v>1.756537083679281E-3</v>
      </c>
      <c r="L1895">
        <v>20</v>
      </c>
      <c r="M1895" t="s">
        <v>14</v>
      </c>
      <c r="N1895">
        <f t="shared" si="380"/>
        <v>1.756537083679281E-3</v>
      </c>
      <c r="P1895">
        <f>IF(N1895&gt;O1892,"ND",IF(N1895&lt;O1893,"ND",N1895))</f>
        <v>1.756537083679281E-3</v>
      </c>
    </row>
    <row r="1896" spans="1:19">
      <c r="A1896">
        <v>202184.47</v>
      </c>
      <c r="B1896">
        <v>1211.1199999999999</v>
      </c>
      <c r="D1896">
        <f t="shared" si="376"/>
        <v>1211.1199999999999</v>
      </c>
      <c r="E1896">
        <v>122</v>
      </c>
      <c r="F1896" t="s">
        <v>14</v>
      </c>
      <c r="G1896">
        <f t="shared" si="377"/>
        <v>1</v>
      </c>
      <c r="H1896">
        <f t="shared" si="378"/>
        <v>1211.1199999999999</v>
      </c>
      <c r="K1896">
        <f t="shared" si="379"/>
        <v>3.8417193100521221E-6</v>
      </c>
      <c r="L1896">
        <v>122</v>
      </c>
      <c r="M1896" t="s">
        <v>14</v>
      </c>
      <c r="N1896">
        <f t="shared" si="380"/>
        <v>3.8417193100521221E-6</v>
      </c>
      <c r="O1896">
        <f>AVERAGE(N1896:N1901)</f>
        <v>1.322857434363405E-5</v>
      </c>
      <c r="P1896">
        <f>IF(N1896&gt;O1898,"ND",IF(N1896&lt;O1899,"ND",N1896))</f>
        <v>3.8417193100521221E-6</v>
      </c>
      <c r="Q1896">
        <f>AVERAGE(P1896:P1901)</f>
        <v>1.322857434363405E-5</v>
      </c>
      <c r="R1896">
        <f t="shared" si="375"/>
        <v>122</v>
      </c>
      <c r="S1896">
        <f t="shared" si="381"/>
        <v>1896</v>
      </c>
    </row>
    <row r="1897" spans="1:19">
      <c r="A1897">
        <v>209083.64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1.4048129548301567E-5</v>
      </c>
      <c r="P1897">
        <f>IF(N1897&gt;O1898,"ND",IF(N1897&lt;O1899,"ND",N1897))</f>
        <v>0</v>
      </c>
    </row>
    <row r="1898" spans="1:19">
      <c r="A1898">
        <v>193179.48</v>
      </c>
      <c r="B1898">
        <v>6882.83</v>
      </c>
      <c r="D1898">
        <f t="shared" si="376"/>
        <v>6882.83</v>
      </c>
      <c r="E1898">
        <v>122</v>
      </c>
      <c r="F1898" t="s">
        <v>14</v>
      </c>
      <c r="G1898">
        <f t="shared" si="377"/>
        <v>1</v>
      </c>
      <c r="H1898">
        <f t="shared" si="378"/>
        <v>6882.83</v>
      </c>
      <c r="K1898">
        <f t="shared" si="379"/>
        <v>2.1832601987256464E-5</v>
      </c>
      <c r="L1898">
        <v>122</v>
      </c>
      <c r="M1898" t="s">
        <v>14</v>
      </c>
      <c r="N1898">
        <f t="shared" si="380"/>
        <v>2.1832601987256464E-5</v>
      </c>
      <c r="O1898">
        <f>O1896+(O1897*1.89)</f>
        <v>3.9779539189924005E-5</v>
      </c>
      <c r="P1898">
        <f>IF(N1898&gt;O1898,"ND",IF(N1898&lt;O1899,"ND",N1898))</f>
        <v>2.1832601987256464E-5</v>
      </c>
    </row>
    <row r="1899" spans="1:19">
      <c r="A1899">
        <v>231279.38</v>
      </c>
      <c r="B1899">
        <v>6195.08</v>
      </c>
      <c r="D1899">
        <f t="shared" si="376"/>
        <v>6195.08</v>
      </c>
      <c r="E1899">
        <v>122</v>
      </c>
      <c r="F1899" t="s">
        <v>14</v>
      </c>
      <c r="G1899">
        <f t="shared" si="377"/>
        <v>1</v>
      </c>
      <c r="H1899">
        <f t="shared" si="378"/>
        <v>6195.08</v>
      </c>
      <c r="K1899">
        <f t="shared" si="379"/>
        <v>1.9651032485069771E-5</v>
      </c>
      <c r="L1899">
        <v>122</v>
      </c>
      <c r="M1899" t="s">
        <v>14</v>
      </c>
      <c r="N1899">
        <f t="shared" si="380"/>
        <v>1.9651032485069771E-5</v>
      </c>
      <c r="O1899">
        <f>O1896-(O1897*1.89)</f>
        <v>-1.3322390502655909E-5</v>
      </c>
      <c r="P1899">
        <f>IF(N1899&gt;O1898,"ND",IF(N1899&lt;O1899,"ND",N1899))</f>
        <v>1.9651032485069771E-5</v>
      </c>
    </row>
    <row r="1900" spans="1:19">
      <c r="A1900">
        <v>173293.17</v>
      </c>
      <c r="B1900">
        <v>0</v>
      </c>
      <c r="D1900">
        <f t="shared" si="376"/>
        <v>0</v>
      </c>
      <c r="E1900">
        <v>122</v>
      </c>
      <c r="F1900" t="s">
        <v>14</v>
      </c>
      <c r="G1900">
        <f t="shared" si="377"/>
        <v>1</v>
      </c>
      <c r="H1900">
        <f t="shared" si="378"/>
        <v>0</v>
      </c>
      <c r="K1900">
        <f t="shared" si="379"/>
        <v>0</v>
      </c>
      <c r="L1900">
        <v>122</v>
      </c>
      <c r="M1900" t="s">
        <v>14</v>
      </c>
      <c r="N1900">
        <f t="shared" si="380"/>
        <v>0</v>
      </c>
      <c r="P1900">
        <f>IF(N1900&gt;O1898,"ND",IF(N1900&lt;O1899,"ND",N1900))</f>
        <v>0</v>
      </c>
    </row>
    <row r="1901" spans="1:19">
      <c r="A1901">
        <v>202556.58</v>
      </c>
      <c r="B1901">
        <v>10733.19</v>
      </c>
      <c r="D1901">
        <f t="shared" si="376"/>
        <v>10733.19</v>
      </c>
      <c r="E1901">
        <v>122</v>
      </c>
      <c r="F1901" t="s">
        <v>14</v>
      </c>
      <c r="G1901">
        <f t="shared" si="377"/>
        <v>1</v>
      </c>
      <c r="H1901">
        <f t="shared" si="378"/>
        <v>10733.19</v>
      </c>
      <c r="K1901">
        <f t="shared" si="379"/>
        <v>3.4046092279425941E-5</v>
      </c>
      <c r="L1901">
        <v>122</v>
      </c>
      <c r="M1901" t="s">
        <v>14</v>
      </c>
      <c r="N1901">
        <f t="shared" si="380"/>
        <v>3.4046092279425941E-5</v>
      </c>
      <c r="P1901">
        <f>IF(N1901&gt;O1898,"ND",IF(N1901&lt;O1899,"ND",N1901))</f>
        <v>3.4046092279425941E-5</v>
      </c>
    </row>
    <row r="1902" spans="1:19">
      <c r="A1902">
        <v>291974.61</v>
      </c>
      <c r="B1902">
        <v>675510.37</v>
      </c>
      <c r="D1902">
        <f t="shared" si="376"/>
        <v>675510.37</v>
      </c>
      <c r="E1902">
        <v>19</v>
      </c>
      <c r="F1902" t="s">
        <v>14</v>
      </c>
      <c r="G1902">
        <f t="shared" si="377"/>
        <v>1</v>
      </c>
      <c r="H1902">
        <f t="shared" si="378"/>
        <v>675510.37</v>
      </c>
      <c r="K1902">
        <f t="shared" si="379"/>
        <v>2.1427449241771699E-3</v>
      </c>
      <c r="L1902">
        <v>19</v>
      </c>
      <c r="M1902" t="s">
        <v>14</v>
      </c>
      <c r="N1902">
        <f t="shared" si="380"/>
        <v>2.1427449241771699E-3</v>
      </c>
      <c r="O1902">
        <f>AVERAGE(N1902:N1907)</f>
        <v>2.3534611284440191E-3</v>
      </c>
      <c r="P1902">
        <f>IF(N1902&gt;O1904,"ND",IF(N1902&lt;O1905,"ND",N1902))</f>
        <v>2.1427449241771699E-3</v>
      </c>
      <c r="Q1902">
        <f>AVERAGE(P1902:P1907)</f>
        <v>2.3534611284440191E-3</v>
      </c>
      <c r="R1902">
        <f t="shared" si="375"/>
        <v>19</v>
      </c>
      <c r="S1902">
        <f t="shared" si="381"/>
        <v>1902</v>
      </c>
    </row>
    <row r="1903" spans="1:19">
      <c r="A1903">
        <v>340799.11</v>
      </c>
      <c r="B1903">
        <v>699475.94</v>
      </c>
      <c r="D1903">
        <f t="shared" si="376"/>
        <v>699475.94</v>
      </c>
      <c r="E1903">
        <v>19</v>
      </c>
      <c r="F1903" t="s">
        <v>14</v>
      </c>
      <c r="G1903">
        <f t="shared" si="377"/>
        <v>1</v>
      </c>
      <c r="H1903">
        <f t="shared" si="378"/>
        <v>699475.94</v>
      </c>
      <c r="K1903">
        <f t="shared" si="379"/>
        <v>2.2187646357213651E-3</v>
      </c>
      <c r="L1903">
        <v>19</v>
      </c>
      <c r="M1903" t="s">
        <v>14</v>
      </c>
      <c r="N1903">
        <f t="shared" si="380"/>
        <v>2.2187646357213651E-3</v>
      </c>
      <c r="O1903">
        <f>STDEV(N1902:N1907)</f>
        <v>4.2549332635092251E-4</v>
      </c>
      <c r="P1903">
        <f>IF(N1903&gt;O1904,"ND",IF(N1903&lt;O1905,"ND",N1903))</f>
        <v>2.2187646357213651E-3</v>
      </c>
    </row>
    <row r="1904" spans="1:19">
      <c r="A1904">
        <v>335437.90000000002</v>
      </c>
      <c r="B1904">
        <v>932264.9</v>
      </c>
      <c r="D1904">
        <f t="shared" si="376"/>
        <v>932264.9</v>
      </c>
      <c r="E1904">
        <v>19</v>
      </c>
      <c r="F1904" t="s">
        <v>14</v>
      </c>
      <c r="G1904">
        <f t="shared" si="377"/>
        <v>1</v>
      </c>
      <c r="H1904">
        <f t="shared" si="378"/>
        <v>932264.9</v>
      </c>
      <c r="K1904">
        <f t="shared" si="379"/>
        <v>2.9571801872760842E-3</v>
      </c>
      <c r="L1904">
        <v>19</v>
      </c>
      <c r="M1904" t="s">
        <v>14</v>
      </c>
      <c r="N1904">
        <f t="shared" si="380"/>
        <v>2.9571801872760842E-3</v>
      </c>
      <c r="O1904">
        <f>O1902+(O1903*1.89)</f>
        <v>3.1576435152472627E-3</v>
      </c>
      <c r="P1904">
        <f>IF(N1904&gt;O1904,"ND",IF(N1904&lt;O1905,"ND",N1904))</f>
        <v>2.9571801872760842E-3</v>
      </c>
    </row>
    <row r="1905" spans="1:19">
      <c r="A1905">
        <v>366833.9</v>
      </c>
      <c r="B1905">
        <v>670417.56000000006</v>
      </c>
      <c r="D1905">
        <f t="shared" si="376"/>
        <v>670417.56000000006</v>
      </c>
      <c r="E1905">
        <v>19</v>
      </c>
      <c r="F1905" t="s">
        <v>14</v>
      </c>
      <c r="G1905">
        <f t="shared" si="377"/>
        <v>1</v>
      </c>
      <c r="H1905">
        <f t="shared" si="378"/>
        <v>670417.56000000006</v>
      </c>
      <c r="K1905">
        <f t="shared" si="379"/>
        <v>2.1265903346076587E-3</v>
      </c>
      <c r="L1905">
        <v>19</v>
      </c>
      <c r="M1905" t="s">
        <v>14</v>
      </c>
      <c r="N1905">
        <f t="shared" si="380"/>
        <v>2.1265903346076587E-3</v>
      </c>
      <c r="O1905">
        <f>O1902-(O1903*1.89)</f>
        <v>1.5492787416407756E-3</v>
      </c>
      <c r="P1905">
        <f>IF(N1905&gt;O1904,"ND",IF(N1905&lt;O1905,"ND",N1905))</f>
        <v>2.1265903346076587E-3</v>
      </c>
    </row>
    <row r="1906" spans="1:19">
      <c r="A1906">
        <v>336307.75</v>
      </c>
      <c r="B1906">
        <v>882521.14</v>
      </c>
      <c r="D1906">
        <f t="shared" si="376"/>
        <v>882521.14</v>
      </c>
      <c r="E1906">
        <v>19</v>
      </c>
      <c r="F1906" t="s">
        <v>14</v>
      </c>
      <c r="G1906">
        <f t="shared" si="377"/>
        <v>1</v>
      </c>
      <c r="H1906">
        <f t="shared" si="378"/>
        <v>882521.14</v>
      </c>
      <c r="K1906">
        <f t="shared" si="379"/>
        <v>2.799391063699066E-3</v>
      </c>
      <c r="L1906">
        <v>19</v>
      </c>
      <c r="M1906" t="s">
        <v>14</v>
      </c>
      <c r="N1906">
        <f t="shared" si="380"/>
        <v>2.799391063699066E-3</v>
      </c>
      <c r="P1906">
        <f>IF(N1906&gt;O1904,"ND",IF(N1906&lt;O1905,"ND",N1906))</f>
        <v>2.799391063699066E-3</v>
      </c>
    </row>
    <row r="1907" spans="1:19">
      <c r="A1907">
        <v>366452.3</v>
      </c>
      <c r="B1907">
        <v>591447.93000000005</v>
      </c>
      <c r="D1907">
        <f t="shared" si="376"/>
        <v>591447.93000000005</v>
      </c>
      <c r="E1907">
        <v>19</v>
      </c>
      <c r="F1907" t="s">
        <v>14</v>
      </c>
      <c r="G1907">
        <f t="shared" si="377"/>
        <v>1</v>
      </c>
      <c r="H1907">
        <f t="shared" si="378"/>
        <v>591447.93000000005</v>
      </c>
      <c r="K1907">
        <f t="shared" si="379"/>
        <v>1.8760956251827699E-3</v>
      </c>
      <c r="L1907">
        <v>19</v>
      </c>
      <c r="M1907" t="s">
        <v>14</v>
      </c>
      <c r="N1907">
        <f t="shared" si="380"/>
        <v>1.8760956251827699E-3</v>
      </c>
      <c r="P1907">
        <f>IF(N1907&gt;O1904,"ND",IF(N1907&lt;O1905,"ND",N1907))</f>
        <v>1.8760956251827699E-3</v>
      </c>
    </row>
    <row r="1908" spans="1:19">
      <c r="A1908">
        <v>372129.9</v>
      </c>
      <c r="B1908">
        <v>1753671.07</v>
      </c>
      <c r="D1908">
        <f t="shared" si="376"/>
        <v>1753671.07</v>
      </c>
      <c r="E1908">
        <v>102</v>
      </c>
      <c r="F1908" t="s">
        <v>14</v>
      </c>
      <c r="G1908">
        <f t="shared" si="377"/>
        <v>1</v>
      </c>
      <c r="H1908">
        <f t="shared" si="378"/>
        <v>1753671.07</v>
      </c>
      <c r="K1908">
        <f t="shared" si="379"/>
        <v>5.5627122110928464E-3</v>
      </c>
      <c r="L1908">
        <v>102</v>
      </c>
      <c r="M1908" t="s">
        <v>14</v>
      </c>
      <c r="N1908">
        <f t="shared" si="380"/>
        <v>5.5627122110928464E-3</v>
      </c>
      <c r="O1908">
        <f>AVERAGE(N1908:N1913)</f>
        <v>5.6862778355619278E-3</v>
      </c>
      <c r="P1908">
        <f>IF(N1908&gt;O1910,"ND",IF(N1908&lt;O1911,"ND",N1908))</f>
        <v>5.5627122110928464E-3</v>
      </c>
      <c r="Q1908">
        <f>AVERAGE(P1908:P1913)</f>
        <v>5.38900688298627E-3</v>
      </c>
      <c r="R1908">
        <f t="shared" si="375"/>
        <v>102</v>
      </c>
      <c r="S1908">
        <f t="shared" si="381"/>
        <v>1908</v>
      </c>
    </row>
    <row r="1909" spans="1:19">
      <c r="A1909">
        <v>403942.95</v>
      </c>
      <c r="B1909">
        <v>1758008.02</v>
      </c>
      <c r="D1909">
        <f t="shared" si="376"/>
        <v>1758008.02</v>
      </c>
      <c r="E1909">
        <v>102</v>
      </c>
      <c r="F1909" t="s">
        <v>14</v>
      </c>
      <c r="G1909">
        <f t="shared" si="377"/>
        <v>1</v>
      </c>
      <c r="H1909">
        <f t="shared" si="378"/>
        <v>1758008.02</v>
      </c>
      <c r="K1909">
        <f t="shared" si="379"/>
        <v>5.5764691836155773E-3</v>
      </c>
      <c r="L1909">
        <v>102</v>
      </c>
      <c r="M1909" t="s">
        <v>14</v>
      </c>
      <c r="N1909">
        <f t="shared" si="380"/>
        <v>5.5764691836155773E-3</v>
      </c>
      <c r="O1909">
        <f>STDEV(N1908:N1913)</f>
        <v>7.7077015509108217E-4</v>
      </c>
      <c r="P1909">
        <f>IF(N1909&gt;O1910,"ND",IF(N1909&lt;O1911,"ND",N1909))</f>
        <v>5.5764691836155773E-3</v>
      </c>
    </row>
    <row r="1910" spans="1:19">
      <c r="A1910">
        <v>449194.3</v>
      </c>
      <c r="B1910">
        <v>1703579.38</v>
      </c>
      <c r="D1910">
        <f t="shared" si="376"/>
        <v>1703579.38</v>
      </c>
      <c r="E1910">
        <v>102</v>
      </c>
      <c r="F1910" t="s">
        <v>14</v>
      </c>
      <c r="G1910">
        <f t="shared" si="377"/>
        <v>1</v>
      </c>
      <c r="H1910">
        <f t="shared" si="378"/>
        <v>1703579.38</v>
      </c>
      <c r="K1910">
        <f t="shared" si="379"/>
        <v>5.4038194401484756E-3</v>
      </c>
      <c r="L1910">
        <v>102</v>
      </c>
      <c r="M1910" t="s">
        <v>14</v>
      </c>
      <c r="N1910">
        <f t="shared" si="380"/>
        <v>5.4038194401484756E-3</v>
      </c>
      <c r="O1910">
        <f>O1908+(O1909*1.89)</f>
        <v>7.1430334286840726E-3</v>
      </c>
      <c r="P1910">
        <f>IF(N1910&gt;O1910,"ND",IF(N1910&lt;O1911,"ND",N1910))</f>
        <v>5.4038194401484756E-3</v>
      </c>
    </row>
    <row r="1911" spans="1:19">
      <c r="A1911">
        <v>435259.31</v>
      </c>
      <c r="B1911">
        <v>1735036.65</v>
      </c>
      <c r="D1911">
        <f t="shared" si="376"/>
        <v>1735036.65</v>
      </c>
      <c r="E1911">
        <v>102</v>
      </c>
      <c r="F1911" t="s">
        <v>14</v>
      </c>
      <c r="G1911">
        <f t="shared" si="377"/>
        <v>1</v>
      </c>
      <c r="H1911">
        <f t="shared" si="378"/>
        <v>1735036.65</v>
      </c>
      <c r="K1911">
        <f t="shared" si="379"/>
        <v>5.5036031127825031E-3</v>
      </c>
      <c r="L1911">
        <v>102</v>
      </c>
      <c r="M1911" t="s">
        <v>14</v>
      </c>
      <c r="N1911">
        <f t="shared" si="380"/>
        <v>5.5036031127825031E-3</v>
      </c>
      <c r="O1911">
        <f>O1908-(O1909*1.89)</f>
        <v>4.229522242439783E-3</v>
      </c>
      <c r="P1911">
        <f>IF(N1911&gt;O1910,"ND",IF(N1911&lt;O1911,"ND",N1911))</f>
        <v>5.5036031127825031E-3</v>
      </c>
    </row>
    <row r="1912" spans="1:19">
      <c r="A1912">
        <v>496463.62</v>
      </c>
      <c r="B1912">
        <v>1544253.14</v>
      </c>
      <c r="D1912">
        <f t="shared" si="376"/>
        <v>1544253.14</v>
      </c>
      <c r="E1912">
        <v>102</v>
      </c>
      <c r="F1912" t="s">
        <v>14</v>
      </c>
      <c r="G1912">
        <f t="shared" si="377"/>
        <v>1</v>
      </c>
      <c r="H1912">
        <f t="shared" si="378"/>
        <v>1544253.14</v>
      </c>
      <c r="K1912">
        <f t="shared" si="379"/>
        <v>4.8984304672919478E-3</v>
      </c>
      <c r="L1912">
        <v>102</v>
      </c>
      <c r="M1912" t="s">
        <v>14</v>
      </c>
      <c r="N1912">
        <f t="shared" si="380"/>
        <v>4.8984304672919478E-3</v>
      </c>
      <c r="P1912">
        <f>IF(N1912&gt;O1910,"ND",IF(N1912&lt;O1911,"ND",N1912))</f>
        <v>4.8984304672919478E-3</v>
      </c>
    </row>
    <row r="1913" spans="1:19">
      <c r="A1913">
        <v>719680.48</v>
      </c>
      <c r="B1913">
        <v>2261206.0099999998</v>
      </c>
      <c r="D1913">
        <f t="shared" si="376"/>
        <v>2261206.0099999998</v>
      </c>
      <c r="E1913">
        <v>102</v>
      </c>
      <c r="F1913" t="s">
        <v>14</v>
      </c>
      <c r="G1913">
        <f t="shared" si="377"/>
        <v>1</v>
      </c>
      <c r="H1913">
        <f t="shared" si="378"/>
        <v>2261206.0099999998</v>
      </c>
      <c r="K1913">
        <f t="shared" si="379"/>
        <v>7.172632598440214E-3</v>
      </c>
      <c r="L1913">
        <v>102</v>
      </c>
      <c r="M1913" t="s">
        <v>14</v>
      </c>
      <c r="N1913">
        <f t="shared" si="380"/>
        <v>7.172632598440214E-3</v>
      </c>
      <c r="P1913" t="str">
        <f>IF(N1913&gt;O1910,"ND",IF(N1913&lt;O1911,"ND",N1913))</f>
        <v>ND</v>
      </c>
    </row>
    <row r="1914" spans="1:19">
      <c r="A1914">
        <v>558410.26</v>
      </c>
      <c r="B1914">
        <v>1004514.19</v>
      </c>
      <c r="D1914">
        <f t="shared" si="376"/>
        <v>1004514.19</v>
      </c>
      <c r="E1914">
        <v>18</v>
      </c>
      <c r="F1914" t="s">
        <v>14</v>
      </c>
      <c r="G1914">
        <f t="shared" si="377"/>
        <v>1</v>
      </c>
      <c r="H1914">
        <f t="shared" si="378"/>
        <v>1004514.19</v>
      </c>
      <c r="K1914">
        <f t="shared" si="379"/>
        <v>3.1863577192552069E-3</v>
      </c>
      <c r="L1914">
        <v>18</v>
      </c>
      <c r="M1914" t="s">
        <v>14</v>
      </c>
      <c r="N1914">
        <f t="shared" si="380"/>
        <v>3.1863577192552069E-3</v>
      </c>
      <c r="O1914">
        <f>AVERAGE(N1914:N1919)</f>
        <v>3.5152242226579068E-3</v>
      </c>
      <c r="P1914" t="str">
        <f>IF(N1914&gt;O1916,"ND",IF(N1914&lt;O1917,"ND",N1914))</f>
        <v>ND</v>
      </c>
      <c r="Q1914">
        <f>AVERAGE(P1914:P1919)</f>
        <v>3.5809975233384466E-3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563831.87</v>
      </c>
      <c r="B1915">
        <v>1128382.8799999999</v>
      </c>
      <c r="D1915">
        <f t="shared" si="376"/>
        <v>1128382.8799999999</v>
      </c>
      <c r="E1915">
        <v>18</v>
      </c>
      <c r="F1915" t="s">
        <v>14</v>
      </c>
      <c r="G1915">
        <f t="shared" si="377"/>
        <v>1</v>
      </c>
      <c r="H1915">
        <f t="shared" si="378"/>
        <v>1128382.8799999999</v>
      </c>
      <c r="K1915">
        <f t="shared" si="379"/>
        <v>3.5792739771684278E-3</v>
      </c>
      <c r="L1915">
        <v>18</v>
      </c>
      <c r="M1915" t="s">
        <v>14</v>
      </c>
      <c r="N1915">
        <f t="shared" si="380"/>
        <v>3.5792739771684278E-3</v>
      </c>
      <c r="O1915">
        <f>STDEV(N1914:N1919)</f>
        <v>1.7006609989077447E-4</v>
      </c>
      <c r="P1915">
        <f>IF(N1915&gt;O1916,"ND",IF(N1915&lt;O1917,"ND",N1915))</f>
        <v>3.5792739771684278E-3</v>
      </c>
    </row>
    <row r="1916" spans="1:19">
      <c r="A1916">
        <v>573439.66</v>
      </c>
      <c r="B1916">
        <v>1112655.43</v>
      </c>
      <c r="D1916">
        <f t="shared" si="376"/>
        <v>1112655.43</v>
      </c>
      <c r="E1916">
        <v>18</v>
      </c>
      <c r="F1916" t="s">
        <v>14</v>
      </c>
      <c r="G1916">
        <f t="shared" si="377"/>
        <v>1</v>
      </c>
      <c r="H1916">
        <f t="shared" si="378"/>
        <v>1112655.43</v>
      </c>
      <c r="K1916">
        <f t="shared" si="379"/>
        <v>3.5293858997170781E-3</v>
      </c>
      <c r="L1916">
        <v>18</v>
      </c>
      <c r="M1916" t="s">
        <v>14</v>
      </c>
      <c r="N1916">
        <f t="shared" si="380"/>
        <v>3.5293858997170781E-3</v>
      </c>
      <c r="O1916">
        <f>O1914+(O1915*1.89)</f>
        <v>3.8366491514514704E-3</v>
      </c>
      <c r="P1916">
        <f>IF(N1916&gt;O1916,"ND",IF(N1916&lt;O1917,"ND",N1916))</f>
        <v>3.5293858997170781E-3</v>
      </c>
    </row>
    <row r="1917" spans="1:19">
      <c r="A1917">
        <v>591058.12</v>
      </c>
      <c r="B1917">
        <v>1160424.1200000001</v>
      </c>
      <c r="D1917">
        <f t="shared" si="376"/>
        <v>1160424.1200000001</v>
      </c>
      <c r="E1917">
        <v>18</v>
      </c>
      <c r="F1917" t="s">
        <v>14</v>
      </c>
      <c r="G1917">
        <f t="shared" si="377"/>
        <v>1</v>
      </c>
      <c r="H1917">
        <f t="shared" si="378"/>
        <v>1160424.1200000001</v>
      </c>
      <c r="K1917">
        <f t="shared" si="379"/>
        <v>3.6809100251455197E-3</v>
      </c>
      <c r="L1917">
        <v>18</v>
      </c>
      <c r="M1917" t="s">
        <v>14</v>
      </c>
      <c r="N1917">
        <f t="shared" si="380"/>
        <v>3.6809100251455197E-3</v>
      </c>
      <c r="O1917">
        <f>O1914-(O1915*1.89)</f>
        <v>3.1937992938643432E-3</v>
      </c>
      <c r="P1917">
        <f>IF(N1917&gt;O1916,"ND",IF(N1917&lt;O1917,"ND",N1917))</f>
        <v>3.6809100251455197E-3</v>
      </c>
    </row>
    <row r="1918" spans="1:19">
      <c r="A1918">
        <v>544726.54</v>
      </c>
      <c r="B1918">
        <v>1114209.1100000001</v>
      </c>
      <c r="D1918">
        <f t="shared" si="376"/>
        <v>1114209.1100000001</v>
      </c>
      <c r="E1918">
        <v>18</v>
      </c>
      <c r="F1918" t="s">
        <v>14</v>
      </c>
      <c r="G1918">
        <f t="shared" si="377"/>
        <v>1</v>
      </c>
      <c r="H1918">
        <f t="shared" si="378"/>
        <v>1114209.1100000001</v>
      </c>
      <c r="K1918">
        <f t="shared" si="379"/>
        <v>3.5343142325475509E-3</v>
      </c>
      <c r="L1918">
        <v>18</v>
      </c>
      <c r="M1918" t="s">
        <v>14</v>
      </c>
      <c r="N1918">
        <f t="shared" si="380"/>
        <v>3.5343142325475509E-3</v>
      </c>
      <c r="P1918">
        <f>IF(N1918&gt;O1916,"ND",IF(N1918&lt;O1917,"ND",N1918))</f>
        <v>3.5343142325475509E-3</v>
      </c>
    </row>
    <row r="1919" spans="1:19">
      <c r="A1919">
        <v>564248.16</v>
      </c>
      <c r="B1919">
        <v>1128959.6399999999</v>
      </c>
      <c r="D1919">
        <f t="shared" si="376"/>
        <v>1128959.6399999999</v>
      </c>
      <c r="E1919">
        <v>18</v>
      </c>
      <c r="F1919" t="s">
        <v>14</v>
      </c>
      <c r="G1919">
        <f t="shared" si="377"/>
        <v>1</v>
      </c>
      <c r="H1919">
        <f t="shared" si="378"/>
        <v>1128959.6399999999</v>
      </c>
      <c r="K1919">
        <f t="shared" si="379"/>
        <v>3.5811034821136571E-3</v>
      </c>
      <c r="L1919">
        <v>18</v>
      </c>
      <c r="M1919" t="s">
        <v>14</v>
      </c>
      <c r="N1919">
        <f t="shared" si="380"/>
        <v>3.5811034821136571E-3</v>
      </c>
      <c r="P1919">
        <f>IF(N1919&gt;O1916,"ND",IF(N1919&lt;O1917,"ND",N1919))</f>
        <v>3.5811034821136571E-3</v>
      </c>
    </row>
    <row r="1920" spans="1:19">
      <c r="A1920">
        <v>479949.61</v>
      </c>
      <c r="B1920">
        <v>1338223.33</v>
      </c>
      <c r="D1920">
        <f t="shared" si="376"/>
        <v>1338223.33</v>
      </c>
      <c r="E1920">
        <v>93</v>
      </c>
      <c r="F1920" t="s">
        <v>14</v>
      </c>
      <c r="G1920">
        <f t="shared" si="377"/>
        <v>1</v>
      </c>
      <c r="H1920">
        <f t="shared" si="378"/>
        <v>1338223.33</v>
      </c>
      <c r="K1920">
        <f t="shared" si="379"/>
        <v>4.2448959706909758E-3</v>
      </c>
      <c r="L1920">
        <v>93</v>
      </c>
      <c r="M1920" t="s">
        <v>14</v>
      </c>
      <c r="N1920">
        <f t="shared" si="380"/>
        <v>4.2448959706909758E-3</v>
      </c>
      <c r="O1920">
        <f>AVERAGE(N1920:N1925)</f>
        <v>4.7042809268339125E-3</v>
      </c>
      <c r="P1920">
        <f>IF(N1920&gt;O1922,"ND",IF(N1920&lt;O1923,"ND",N1920))</f>
        <v>4.2448959706909758E-3</v>
      </c>
      <c r="Q1920">
        <f>AVERAGE(P1920:P1925)</f>
        <v>4.7042809268339125E-3</v>
      </c>
      <c r="R1920">
        <f t="shared" si="382"/>
        <v>93</v>
      </c>
      <c r="S1920">
        <f t="shared" si="381"/>
        <v>1920</v>
      </c>
    </row>
    <row r="1921" spans="1:19">
      <c r="A1921">
        <v>395989.35</v>
      </c>
      <c r="B1921">
        <v>1161332.18</v>
      </c>
      <c r="D1921">
        <f t="shared" si="376"/>
        <v>1161332.18</v>
      </c>
      <c r="E1921">
        <v>93</v>
      </c>
      <c r="F1921" t="s">
        <v>14</v>
      </c>
      <c r="G1921">
        <f t="shared" si="377"/>
        <v>1</v>
      </c>
      <c r="H1921">
        <f t="shared" si="378"/>
        <v>1161332.18</v>
      </c>
      <c r="K1921">
        <f t="shared" si="379"/>
        <v>3.6837904264572685E-3</v>
      </c>
      <c r="L1921">
        <v>93</v>
      </c>
      <c r="M1921" t="s">
        <v>14</v>
      </c>
      <c r="N1921">
        <f t="shared" si="380"/>
        <v>3.6837904264572685E-3</v>
      </c>
      <c r="O1921">
        <f>STDEV(N1920:N1925)</f>
        <v>8.0162265810936658E-4</v>
      </c>
      <c r="P1921">
        <f>IF(N1921&gt;O1922,"ND",IF(N1921&lt;O1923,"ND",N1921))</f>
        <v>3.6837904264572685E-3</v>
      </c>
    </row>
    <row r="1922" spans="1:19">
      <c r="A1922">
        <v>413076.31</v>
      </c>
      <c r="B1922">
        <v>1327564.3600000001</v>
      </c>
      <c r="D1922">
        <f t="shared" si="376"/>
        <v>1327564.3600000001</v>
      </c>
      <c r="E1922">
        <v>93</v>
      </c>
      <c r="F1922" t="s">
        <v>14</v>
      </c>
      <c r="G1922">
        <f t="shared" si="377"/>
        <v>1</v>
      </c>
      <c r="H1922">
        <f t="shared" si="378"/>
        <v>1327564.3600000001</v>
      </c>
      <c r="K1922">
        <f t="shared" si="379"/>
        <v>4.2110853071115895E-3</v>
      </c>
      <c r="L1922">
        <v>93</v>
      </c>
      <c r="M1922" t="s">
        <v>14</v>
      </c>
      <c r="N1922">
        <f t="shared" si="380"/>
        <v>4.2110853071115895E-3</v>
      </c>
      <c r="O1922">
        <f>O1920+(O1921*1.89)</f>
        <v>6.2193477506606153E-3</v>
      </c>
      <c r="P1922">
        <f>IF(N1922&gt;O1922,"ND",IF(N1922&lt;O1923,"ND",N1922))</f>
        <v>4.2110853071115895E-3</v>
      </c>
    </row>
    <row r="1923" spans="1:19">
      <c r="A1923">
        <v>383600.51</v>
      </c>
      <c r="B1923">
        <v>1528671.38</v>
      </c>
      <c r="D1923">
        <f t="shared" si="376"/>
        <v>1528671.38</v>
      </c>
      <c r="E1923">
        <v>93</v>
      </c>
      <c r="F1923" t="s">
        <v>14</v>
      </c>
      <c r="G1923">
        <f t="shared" si="377"/>
        <v>1</v>
      </c>
      <c r="H1923">
        <f t="shared" si="378"/>
        <v>1528671.38</v>
      </c>
      <c r="K1923">
        <f t="shared" si="379"/>
        <v>4.8490045241347066E-3</v>
      </c>
      <c r="L1923">
        <v>93</v>
      </c>
      <c r="M1923" t="s">
        <v>14</v>
      </c>
      <c r="N1923">
        <f t="shared" si="380"/>
        <v>4.8490045241347066E-3</v>
      </c>
      <c r="O1923">
        <f>O1920-(O1921*1.89)</f>
        <v>3.1892141030072096E-3</v>
      </c>
      <c r="P1923">
        <f>IF(N1923&gt;O1922,"ND",IF(N1923&lt;O1923,"ND",N1923))</f>
        <v>4.8490045241347066E-3</v>
      </c>
    </row>
    <row r="1924" spans="1:19">
      <c r="A1924">
        <v>411577.83</v>
      </c>
      <c r="B1924">
        <v>1806451.85</v>
      </c>
      <c r="D1924">
        <f t="shared" ref="D1924:D1987" si="383">IF(A1924&lt;$A$4623,"NA",B1924)</f>
        <v>1806451.85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1806451.85</v>
      </c>
      <c r="K1924">
        <f t="shared" ref="K1924:K1987" si="386">IF(F1924="A",H1924/$J$3,IF(F1924="B",H1924/$J$4,IF(F1924="C",H1924/$J$5,IF(F1924="D",H1924/$J$5))))</f>
        <v>5.7301348791402836E-3</v>
      </c>
      <c r="L1924">
        <v>93</v>
      </c>
      <c r="M1924" t="s">
        <v>14</v>
      </c>
      <c r="N1924">
        <f t="shared" ref="N1924:N1987" si="387">VALUE(K1924)</f>
        <v>5.7301348791402836E-3</v>
      </c>
      <c r="P1924">
        <f>IF(N1924&gt;O1922,"ND",IF(N1924&lt;O1923,"ND",N1924))</f>
        <v>5.7301348791402836E-3</v>
      </c>
    </row>
    <row r="1925" spans="1:19">
      <c r="A1925">
        <v>407632.5</v>
      </c>
      <c r="B1925">
        <v>1736036.43</v>
      </c>
      <c r="D1925">
        <f t="shared" si="383"/>
        <v>1736036.43</v>
      </c>
      <c r="E1925">
        <v>93</v>
      </c>
      <c r="F1925" t="s">
        <v>14</v>
      </c>
      <c r="G1925">
        <f t="shared" si="384"/>
        <v>1</v>
      </c>
      <c r="H1925">
        <f t="shared" si="385"/>
        <v>1736036.43</v>
      </c>
      <c r="K1925">
        <f t="shared" si="386"/>
        <v>5.5067744534686488E-3</v>
      </c>
      <c r="L1925">
        <v>93</v>
      </c>
      <c r="M1925" t="s">
        <v>14</v>
      </c>
      <c r="N1925">
        <f t="shared" si="387"/>
        <v>5.5067744534686488E-3</v>
      </c>
      <c r="P1925">
        <f>IF(N1925&gt;O1922,"ND",IF(N1925&lt;O1923,"ND",N1925))</f>
        <v>5.5067744534686488E-3</v>
      </c>
    </row>
    <row r="1926" spans="1:19">
      <c r="A1926">
        <v>180812</v>
      </c>
      <c r="B1926">
        <v>4172.3900000000003</v>
      </c>
      <c r="D1926">
        <f t="shared" si="383"/>
        <v>4172.3900000000003</v>
      </c>
      <c r="E1926">
        <v>17</v>
      </c>
      <c r="F1926" t="s">
        <v>14</v>
      </c>
      <c r="G1926">
        <f t="shared" si="384"/>
        <v>1</v>
      </c>
      <c r="H1926">
        <f t="shared" si="385"/>
        <v>4172.3900000000003</v>
      </c>
      <c r="K1926">
        <f t="shared" si="386"/>
        <v>1.3234981861473987E-5</v>
      </c>
      <c r="L1926">
        <v>17</v>
      </c>
      <c r="M1926" t="s">
        <v>14</v>
      </c>
      <c r="N1926">
        <f t="shared" si="387"/>
        <v>1.3234981861473987E-5</v>
      </c>
      <c r="O1926">
        <f>AVERAGE(N1926:N1931)</f>
        <v>9.97337553209543E-6</v>
      </c>
      <c r="P1926">
        <f>IF(N1926&gt;O1928,"ND",IF(N1926&lt;O1929,"ND",N1926))</f>
        <v>1.3234981861473987E-5</v>
      </c>
      <c r="Q1926">
        <f>AVERAGE(P1926:P1931)</f>
        <v>9.97337553209543E-6</v>
      </c>
      <c r="R1926">
        <f t="shared" si="382"/>
        <v>17</v>
      </c>
      <c r="S1926">
        <f t="shared" si="381"/>
        <v>1926</v>
      </c>
    </row>
    <row r="1927" spans="1:19">
      <c r="A1927">
        <v>207500.56</v>
      </c>
      <c r="B1927">
        <v>11011.52</v>
      </c>
      <c r="D1927">
        <f t="shared" si="383"/>
        <v>11011.52</v>
      </c>
      <c r="E1927">
        <v>17</v>
      </c>
      <c r="F1927" t="s">
        <v>14</v>
      </c>
      <c r="G1927">
        <f t="shared" si="384"/>
        <v>1</v>
      </c>
      <c r="H1927">
        <f t="shared" si="385"/>
        <v>11011.52</v>
      </c>
      <c r="K1927">
        <f t="shared" si="386"/>
        <v>3.4928965764767449E-5</v>
      </c>
      <c r="L1927">
        <v>17</v>
      </c>
      <c r="M1927" t="s">
        <v>14</v>
      </c>
      <c r="N1927">
        <f t="shared" si="387"/>
        <v>3.4928965764767449E-5</v>
      </c>
      <c r="O1927">
        <f>STDEV(N1926:N1931)</f>
        <v>1.3333773851470658E-5</v>
      </c>
      <c r="P1927">
        <f>IF(N1927&gt;O1928,"ND",IF(N1927&lt;O1929,"ND",N1927))</f>
        <v>3.4928965764767449E-5</v>
      </c>
    </row>
    <row r="1928" spans="1:19">
      <c r="A1928">
        <v>182265.51</v>
      </c>
      <c r="B1928">
        <v>0</v>
      </c>
      <c r="D1928">
        <f t="shared" si="383"/>
        <v>0</v>
      </c>
      <c r="E1928">
        <v>17</v>
      </c>
      <c r="F1928" t="s">
        <v>14</v>
      </c>
      <c r="G1928">
        <f t="shared" si="384"/>
        <v>1</v>
      </c>
      <c r="H1928">
        <f t="shared" si="385"/>
        <v>0</v>
      </c>
      <c r="K1928">
        <f t="shared" si="386"/>
        <v>0</v>
      </c>
      <c r="L1928">
        <v>17</v>
      </c>
      <c r="M1928" t="s">
        <v>14</v>
      </c>
      <c r="N1928">
        <f t="shared" si="387"/>
        <v>0</v>
      </c>
      <c r="O1928">
        <f>O1926+(O1927*1.89)</f>
        <v>3.5174208111374974E-5</v>
      </c>
      <c r="P1928">
        <f>IF(N1928&gt;O1928,"ND",IF(N1928&lt;O1929,"ND",N1928))</f>
        <v>0</v>
      </c>
    </row>
    <row r="1929" spans="1:19">
      <c r="A1929">
        <v>232743.51</v>
      </c>
      <c r="B1929">
        <v>499.67</v>
      </c>
      <c r="D1929">
        <f t="shared" si="383"/>
        <v>499.67</v>
      </c>
      <c r="E1929">
        <v>17</v>
      </c>
      <c r="F1929" t="s">
        <v>14</v>
      </c>
      <c r="G1929">
        <f t="shared" si="384"/>
        <v>1</v>
      </c>
      <c r="H1929">
        <f t="shared" si="385"/>
        <v>499.67</v>
      </c>
      <c r="K1929">
        <f t="shared" si="386"/>
        <v>1.5849724945948742E-6</v>
      </c>
      <c r="L1929">
        <v>17</v>
      </c>
      <c r="M1929" t="s">
        <v>14</v>
      </c>
      <c r="N1929">
        <f t="shared" si="387"/>
        <v>1.5849724945948742E-6</v>
      </c>
      <c r="O1929">
        <f>O1926-(O1927*1.89)</f>
        <v>-1.5227457047184113E-5</v>
      </c>
      <c r="P1929">
        <f>IF(N1929&gt;O1928,"ND",IF(N1929&lt;O1929,"ND",N1929))</f>
        <v>1.5849724945948742E-6</v>
      </c>
    </row>
    <row r="1930" spans="1:19">
      <c r="A1930">
        <v>280408.21999999997</v>
      </c>
      <c r="B1930">
        <v>232.33</v>
      </c>
      <c r="D1930">
        <f t="shared" si="383"/>
        <v>232.33</v>
      </c>
      <c r="E1930">
        <v>17</v>
      </c>
      <c r="F1930" t="s">
        <v>14</v>
      </c>
      <c r="G1930">
        <f t="shared" si="384"/>
        <v>1</v>
      </c>
      <c r="H1930">
        <f t="shared" si="385"/>
        <v>232.33</v>
      </c>
      <c r="K1930">
        <f t="shared" si="386"/>
        <v>7.3695971274886857E-7</v>
      </c>
      <c r="L1930">
        <v>17</v>
      </c>
      <c r="M1930" t="s">
        <v>14</v>
      </c>
      <c r="N1930">
        <f t="shared" si="387"/>
        <v>7.3695971274886857E-7</v>
      </c>
      <c r="P1930">
        <f>IF(N1930&gt;O1928,"ND",IF(N1930&lt;O1929,"ND",N1930))</f>
        <v>7.3695971274886857E-7</v>
      </c>
    </row>
    <row r="1931" spans="1:19">
      <c r="A1931">
        <v>237153.05</v>
      </c>
      <c r="B1931">
        <v>2949.01</v>
      </c>
      <c r="D1931">
        <f t="shared" si="383"/>
        <v>2949.01</v>
      </c>
      <c r="E1931">
        <v>17</v>
      </c>
      <c r="F1931" t="s">
        <v>14</v>
      </c>
      <c r="G1931">
        <f t="shared" si="384"/>
        <v>1</v>
      </c>
      <c r="H1931">
        <f t="shared" si="385"/>
        <v>2949.01</v>
      </c>
      <c r="K1931">
        <f t="shared" si="386"/>
        <v>9.3543733589873921E-6</v>
      </c>
      <c r="L1931">
        <v>17</v>
      </c>
      <c r="M1931" t="s">
        <v>14</v>
      </c>
      <c r="N1931">
        <f t="shared" si="387"/>
        <v>9.3543733589873921E-6</v>
      </c>
      <c r="P1931">
        <f>IF(N1931&gt;O1928,"ND",IF(N1931&lt;O1929,"ND",N1931))</f>
        <v>9.3543733589873921E-6</v>
      </c>
    </row>
    <row r="1932" spans="1:19">
      <c r="A1932">
        <v>317895.19</v>
      </c>
      <c r="B1932">
        <v>3067.4</v>
      </c>
      <c r="D1932">
        <f t="shared" si="383"/>
        <v>3067.4</v>
      </c>
      <c r="E1932">
        <v>66</v>
      </c>
      <c r="F1932" t="s">
        <v>14</v>
      </c>
      <c r="G1932">
        <f t="shared" si="384"/>
        <v>1</v>
      </c>
      <c r="H1932">
        <f t="shared" si="385"/>
        <v>3067.4</v>
      </c>
      <c r="K1932">
        <f t="shared" si="386"/>
        <v>9.7299110011013613E-6</v>
      </c>
      <c r="L1932">
        <v>66</v>
      </c>
      <c r="M1932" t="s">
        <v>14</v>
      </c>
      <c r="N1932">
        <f t="shared" si="387"/>
        <v>9.7299110011013613E-6</v>
      </c>
      <c r="O1932">
        <f>AVERAGE(N1932:N1937)</f>
        <v>8.1473386823310173E-6</v>
      </c>
      <c r="P1932">
        <f>IF(N1932&gt;O1934,"ND",IF(N1932&lt;O1935,"ND",N1932))</f>
        <v>9.7299110011013613E-6</v>
      </c>
      <c r="Q1932">
        <f>AVERAGE(P1932:P1937)</f>
        <v>8.1473386823310173E-6</v>
      </c>
      <c r="R1932">
        <f t="shared" si="382"/>
        <v>66</v>
      </c>
      <c r="S1932">
        <f t="shared" si="381"/>
        <v>1932</v>
      </c>
    </row>
    <row r="1933" spans="1:19">
      <c r="A1933">
        <v>312178.15000000002</v>
      </c>
      <c r="B1933">
        <v>0</v>
      </c>
      <c r="D1933">
        <f t="shared" si="383"/>
        <v>0</v>
      </c>
      <c r="E1933">
        <v>66</v>
      </c>
      <c r="F1933" t="s">
        <v>14</v>
      </c>
      <c r="G1933">
        <f t="shared" si="384"/>
        <v>1</v>
      </c>
      <c r="H1933">
        <f t="shared" si="385"/>
        <v>0</v>
      </c>
      <c r="K1933">
        <f t="shared" si="386"/>
        <v>0</v>
      </c>
      <c r="L1933">
        <v>66</v>
      </c>
      <c r="M1933" t="s">
        <v>14</v>
      </c>
      <c r="N1933">
        <f t="shared" si="387"/>
        <v>0</v>
      </c>
      <c r="O1933">
        <f>STDEV(N1932:N1937)</f>
        <v>7.8604372589799557E-6</v>
      </c>
      <c r="P1933">
        <f>IF(N1933&gt;O1934,"ND",IF(N1933&lt;O1935,"ND",N1933))</f>
        <v>0</v>
      </c>
    </row>
    <row r="1934" spans="1:19">
      <c r="A1934">
        <v>354973.11</v>
      </c>
      <c r="B1934">
        <v>2819.53</v>
      </c>
      <c r="D1934">
        <f t="shared" si="383"/>
        <v>2819.53</v>
      </c>
      <c r="E1934">
        <v>66</v>
      </c>
      <c r="F1934" t="s">
        <v>14</v>
      </c>
      <c r="G1934">
        <f t="shared" si="384"/>
        <v>1</v>
      </c>
      <c r="H1934">
        <f t="shared" si="385"/>
        <v>2819.53</v>
      </c>
      <c r="K1934">
        <f t="shared" si="386"/>
        <v>8.9436578095244576E-6</v>
      </c>
      <c r="L1934">
        <v>66</v>
      </c>
      <c r="M1934" t="s">
        <v>14</v>
      </c>
      <c r="N1934">
        <f t="shared" si="387"/>
        <v>8.9436578095244576E-6</v>
      </c>
      <c r="O1934">
        <f>O1932+(O1933*1.89)</f>
        <v>2.3003565101803134E-5</v>
      </c>
      <c r="P1934">
        <f>IF(N1934&gt;O1934,"ND",IF(N1934&lt;O1935,"ND",N1934))</f>
        <v>8.9436578095244576E-6</v>
      </c>
    </row>
    <row r="1935" spans="1:19">
      <c r="A1935">
        <v>276456.46999999997</v>
      </c>
      <c r="B1935">
        <v>0</v>
      </c>
      <c r="D1935">
        <f t="shared" si="383"/>
        <v>0</v>
      </c>
      <c r="E1935">
        <v>66</v>
      </c>
      <c r="F1935" t="s">
        <v>14</v>
      </c>
      <c r="G1935">
        <f t="shared" si="384"/>
        <v>1</v>
      </c>
      <c r="H1935">
        <f t="shared" si="385"/>
        <v>0</v>
      </c>
      <c r="K1935">
        <f t="shared" si="386"/>
        <v>0</v>
      </c>
      <c r="L1935">
        <v>66</v>
      </c>
      <c r="M1935" t="s">
        <v>14</v>
      </c>
      <c r="N1935">
        <f t="shared" si="387"/>
        <v>0</v>
      </c>
      <c r="O1935">
        <f>O1932-(O1933*1.89)</f>
        <v>-6.7088877371410989E-6</v>
      </c>
      <c r="P1935">
        <f>IF(N1935&gt;O1934,"ND",IF(N1935&lt;O1935,"ND",N1935))</f>
        <v>0</v>
      </c>
    </row>
    <row r="1936" spans="1:19">
      <c r="A1936">
        <v>350172.08</v>
      </c>
      <c r="B1936">
        <v>2815.94</v>
      </c>
      <c r="D1936">
        <f t="shared" si="383"/>
        <v>2815.94</v>
      </c>
      <c r="E1936">
        <v>66</v>
      </c>
      <c r="F1936" t="s">
        <v>14</v>
      </c>
      <c r="G1936">
        <f t="shared" si="384"/>
        <v>1</v>
      </c>
      <c r="H1936">
        <f t="shared" si="385"/>
        <v>2815.94</v>
      </c>
      <c r="K1936">
        <f t="shared" si="386"/>
        <v>8.9322701911851622E-6</v>
      </c>
      <c r="L1936">
        <v>66</v>
      </c>
      <c r="M1936" t="s">
        <v>14</v>
      </c>
      <c r="N1936">
        <f t="shared" si="387"/>
        <v>8.9322701911851622E-6</v>
      </c>
      <c r="P1936">
        <f>IF(N1936&gt;O1934,"ND",IF(N1936&lt;O1935,"ND",N1936))</f>
        <v>8.9322701911851622E-6</v>
      </c>
    </row>
    <row r="1937" spans="1:19">
      <c r="A1937">
        <v>358980.32</v>
      </c>
      <c r="B1937">
        <v>6708.05</v>
      </c>
      <c r="D1937">
        <f t="shared" si="383"/>
        <v>6708.05</v>
      </c>
      <c r="E1937">
        <v>66</v>
      </c>
      <c r="F1937" t="s">
        <v>14</v>
      </c>
      <c r="G1937">
        <f t="shared" si="384"/>
        <v>1</v>
      </c>
      <c r="H1937">
        <f t="shared" si="385"/>
        <v>6708.05</v>
      </c>
      <c r="K1937">
        <f t="shared" si="386"/>
        <v>2.1278193092175128E-5</v>
      </c>
      <c r="L1937">
        <v>66</v>
      </c>
      <c r="M1937" t="s">
        <v>14</v>
      </c>
      <c r="N1937">
        <f t="shared" si="387"/>
        <v>2.1278193092175128E-5</v>
      </c>
      <c r="P1937">
        <f>IF(N1937&gt;O1934,"ND",IF(N1937&lt;O1935,"ND",N1937))</f>
        <v>2.1278193092175128E-5</v>
      </c>
    </row>
    <row r="1938" spans="1:19">
      <c r="A1938">
        <v>176180.46</v>
      </c>
      <c r="B1938">
        <v>0</v>
      </c>
      <c r="D1938">
        <f t="shared" si="383"/>
        <v>0</v>
      </c>
      <c r="E1938">
        <v>16</v>
      </c>
      <c r="F1938" t="s">
        <v>14</v>
      </c>
      <c r="G1938">
        <f t="shared" si="384"/>
        <v>1</v>
      </c>
      <c r="H1938">
        <f t="shared" si="385"/>
        <v>0</v>
      </c>
      <c r="K1938">
        <f t="shared" si="386"/>
        <v>0</v>
      </c>
      <c r="L1938">
        <v>16</v>
      </c>
      <c r="M1938" t="s">
        <v>14</v>
      </c>
      <c r="N1938">
        <f t="shared" si="387"/>
        <v>0</v>
      </c>
      <c r="O1938">
        <f>AVERAGE(N1938:N1943)</f>
        <v>3.2115832816875609E-6</v>
      </c>
      <c r="P1938">
        <f>IF(N1938&gt;O1940,"ND",IF(N1938&lt;O1941,"ND",N1938))</f>
        <v>0</v>
      </c>
      <c r="Q1938">
        <f>AVERAGE(P1938:P1943)</f>
        <v>6.8135387723693431E-7</v>
      </c>
      <c r="R1938">
        <f t="shared" si="382"/>
        <v>16</v>
      </c>
      <c r="S1938">
        <f t="shared" si="381"/>
        <v>1938</v>
      </c>
    </row>
    <row r="1939" spans="1:19">
      <c r="A1939">
        <v>171979.17</v>
      </c>
      <c r="B1939">
        <v>5000.8</v>
      </c>
      <c r="D1939">
        <f t="shared" si="383"/>
        <v>5000.8</v>
      </c>
      <c r="E1939">
        <v>16</v>
      </c>
      <c r="F1939" t="s">
        <v>14</v>
      </c>
      <c r="G1939">
        <f t="shared" si="384"/>
        <v>1</v>
      </c>
      <c r="H1939">
        <f t="shared" si="385"/>
        <v>5000.8</v>
      </c>
      <c r="K1939">
        <f t="shared" si="386"/>
        <v>1.5862730303940695E-5</v>
      </c>
      <c r="L1939">
        <v>16</v>
      </c>
      <c r="M1939" t="s">
        <v>14</v>
      </c>
      <c r="N1939">
        <f t="shared" si="387"/>
        <v>1.5862730303940695E-5</v>
      </c>
      <c r="O1939">
        <f>STDEV(N1938:N1943)</f>
        <v>6.3458125924882664E-6</v>
      </c>
      <c r="P1939" t="str">
        <f>IF(N1939&gt;O1940,"ND",IF(N1939&lt;O1941,"ND",N1939))</f>
        <v>ND</v>
      </c>
    </row>
    <row r="1940" spans="1:19">
      <c r="A1940">
        <v>186535.86</v>
      </c>
      <c r="B1940">
        <v>1074</v>
      </c>
      <c r="D1940">
        <f t="shared" si="383"/>
        <v>1074</v>
      </c>
      <c r="E1940">
        <v>16</v>
      </c>
      <c r="F1940" t="s">
        <v>14</v>
      </c>
      <c r="G1940">
        <f t="shared" si="384"/>
        <v>1</v>
      </c>
      <c r="H1940">
        <f t="shared" si="385"/>
        <v>1074</v>
      </c>
      <c r="K1940">
        <f t="shared" si="386"/>
        <v>3.4067693861846717E-6</v>
      </c>
      <c r="L1940">
        <v>16</v>
      </c>
      <c r="M1940" t="s">
        <v>14</v>
      </c>
      <c r="N1940">
        <f t="shared" si="387"/>
        <v>3.4067693861846717E-6</v>
      </c>
      <c r="O1940">
        <f>O1938+(O1939*1.89)</f>
        <v>1.5205169081490383E-5</v>
      </c>
      <c r="P1940">
        <f>IF(N1940&gt;O1940,"ND",IF(N1940&lt;O1941,"ND",N1940))</f>
        <v>3.4067693861846717E-6</v>
      </c>
    </row>
    <row r="1941" spans="1:19">
      <c r="A1941">
        <v>167576.43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-8.7820025181152617E-6</v>
      </c>
      <c r="P1941">
        <f>IF(N1941&gt;O1940,"ND",IF(N1941&lt;O1941,"ND",N1941))</f>
        <v>0</v>
      </c>
    </row>
    <row r="1942" spans="1:19">
      <c r="A1942">
        <v>162506.69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152686.51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381507.48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9.7439684185406304E-6</v>
      </c>
      <c r="P1944">
        <f>IF(N1944&gt;O1946,"ND",IF(N1944&lt;O1947,"ND",N1944))</f>
        <v>0</v>
      </c>
      <c r="Q1944">
        <f>AVERAGE(P1944:P1949)</f>
        <v>9.7439684185406304E-6</v>
      </c>
      <c r="R1944" t="str">
        <f t="shared" si="382"/>
        <v>F</v>
      </c>
      <c r="S1944">
        <f t="shared" si="381"/>
        <v>1944</v>
      </c>
    </row>
    <row r="1945" spans="1:19">
      <c r="A1945">
        <v>422970.81</v>
      </c>
      <c r="B1945">
        <v>11122.05</v>
      </c>
      <c r="D1945">
        <f t="shared" si="383"/>
        <v>11122.05</v>
      </c>
      <c r="E1945" t="s">
        <v>8</v>
      </c>
      <c r="F1945" t="s">
        <v>14</v>
      </c>
      <c r="G1945">
        <f t="shared" si="384"/>
        <v>1</v>
      </c>
      <c r="H1945">
        <f t="shared" si="385"/>
        <v>11122.05</v>
      </c>
      <c r="K1945">
        <f t="shared" si="386"/>
        <v>3.5279571183999281E-5</v>
      </c>
      <c r="L1945" t="s">
        <v>8</v>
      </c>
      <c r="M1945" t="s">
        <v>14</v>
      </c>
      <c r="N1945">
        <f t="shared" si="387"/>
        <v>3.5279571183999281E-5</v>
      </c>
      <c r="O1945">
        <f>STDEV(N1944:N1949)</f>
        <v>1.4360679124902735E-5</v>
      </c>
      <c r="P1945">
        <f>IF(N1945&gt;O1946,"ND",IF(N1945&lt;O1947,"ND",N1945))</f>
        <v>3.5279571183999281E-5</v>
      </c>
    </row>
    <row r="1946" spans="1:19">
      <c r="A1946">
        <v>423408.07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3.6885651964606796E-5</v>
      </c>
      <c r="P1946">
        <f>IF(N1946&gt;O1946,"ND",IF(N1946&lt;O1947,"ND",N1946))</f>
        <v>0</v>
      </c>
    </row>
    <row r="1947" spans="1:19">
      <c r="A1947">
        <v>413749.83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-1.7397715127525539E-5</v>
      </c>
      <c r="P1947">
        <f>IF(N1947&gt;O1946,"ND",IF(N1947&lt;O1947,"ND",N1947))</f>
        <v>0</v>
      </c>
    </row>
    <row r="1948" spans="1:19">
      <c r="A1948">
        <v>437400.91</v>
      </c>
      <c r="B1948">
        <v>5738.64</v>
      </c>
      <c r="D1948">
        <f t="shared" si="383"/>
        <v>5738.64</v>
      </c>
      <c r="E1948" t="s">
        <v>8</v>
      </c>
      <c r="F1948" t="s">
        <v>14</v>
      </c>
      <c r="G1948">
        <f t="shared" si="384"/>
        <v>1</v>
      </c>
      <c r="H1948">
        <f t="shared" si="385"/>
        <v>5738.64</v>
      </c>
      <c r="K1948">
        <f t="shared" si="386"/>
        <v>1.8203187216326634E-5</v>
      </c>
      <c r="L1948" t="s">
        <v>8</v>
      </c>
      <c r="M1948" t="s">
        <v>14</v>
      </c>
      <c r="N1948">
        <f t="shared" si="387"/>
        <v>1.8203187216326634E-5</v>
      </c>
      <c r="P1948">
        <f>IF(N1948&gt;O1946,"ND",IF(N1948&lt;O1947,"ND",N1948))</f>
        <v>1.8203187216326634E-5</v>
      </c>
    </row>
    <row r="1949" spans="1:19">
      <c r="A1949">
        <v>419588.51</v>
      </c>
      <c r="B1949">
        <v>1570.3</v>
      </c>
      <c r="D1949">
        <f t="shared" si="383"/>
        <v>1570.3</v>
      </c>
      <c r="E1949" t="s">
        <v>8</v>
      </c>
      <c r="F1949" t="s">
        <v>14</v>
      </c>
      <c r="G1949">
        <f t="shared" si="384"/>
        <v>1</v>
      </c>
      <c r="H1949">
        <f t="shared" si="385"/>
        <v>1570.3</v>
      </c>
      <c r="K1949">
        <f t="shared" si="386"/>
        <v>4.9810521109178675E-6</v>
      </c>
      <c r="L1949" t="s">
        <v>8</v>
      </c>
      <c r="M1949" t="s">
        <v>14</v>
      </c>
      <c r="N1949">
        <f t="shared" si="387"/>
        <v>4.9810521109178675E-6</v>
      </c>
      <c r="P1949">
        <f>IF(N1949&gt;O1946,"ND",IF(N1949&lt;O1947,"ND",N1949))</f>
        <v>4.9810521109178675E-6</v>
      </c>
    </row>
    <row r="1950" spans="1:19">
      <c r="A1950">
        <v>220003.24</v>
      </c>
      <c r="B1950">
        <v>2788.71</v>
      </c>
      <c r="D1950">
        <f t="shared" si="383"/>
        <v>2788.71</v>
      </c>
      <c r="E1950">
        <v>15</v>
      </c>
      <c r="F1950" t="s">
        <v>14</v>
      </c>
      <c r="G1950">
        <f t="shared" si="384"/>
        <v>1</v>
      </c>
      <c r="H1950">
        <f t="shared" si="385"/>
        <v>2788.71</v>
      </c>
      <c r="K1950">
        <f t="shared" si="386"/>
        <v>8.8458955818873884E-6</v>
      </c>
      <c r="L1950">
        <v>15</v>
      </c>
      <c r="M1950" t="s">
        <v>14</v>
      </c>
      <c r="N1950">
        <f t="shared" si="387"/>
        <v>8.8458955818873884E-6</v>
      </c>
      <c r="O1950">
        <f>AVERAGE(N1950:N1955)</f>
        <v>1.3891017584473741E-5</v>
      </c>
      <c r="P1950">
        <f>IF(N1950&gt;O1952,"ND",IF(N1950&lt;O1953,"ND",N1950))</f>
        <v>8.8458955818873884E-6</v>
      </c>
      <c r="Q1950">
        <f>AVERAGE(P1950:P1955)</f>
        <v>2.4143273457802295E-6</v>
      </c>
      <c r="R1950">
        <f t="shared" si="382"/>
        <v>15</v>
      </c>
      <c r="S1950">
        <f t="shared" si="381"/>
        <v>1950</v>
      </c>
    </row>
    <row r="1951" spans="1:19">
      <c r="A1951">
        <v>212421.45</v>
      </c>
      <c r="B1951">
        <v>304.79000000000002</v>
      </c>
      <c r="D1951">
        <f t="shared" si="383"/>
        <v>304.79000000000002</v>
      </c>
      <c r="E1951">
        <v>15</v>
      </c>
      <c r="F1951" t="s">
        <v>14</v>
      </c>
      <c r="G1951">
        <f t="shared" si="384"/>
        <v>1</v>
      </c>
      <c r="H1951">
        <f t="shared" si="385"/>
        <v>304.79000000000002</v>
      </c>
      <c r="K1951">
        <f t="shared" si="386"/>
        <v>9.6680562496762214E-7</v>
      </c>
      <c r="L1951">
        <v>15</v>
      </c>
      <c r="M1951" t="s">
        <v>14</v>
      </c>
      <c r="N1951">
        <f t="shared" si="387"/>
        <v>9.6680562496762214E-7</v>
      </c>
      <c r="O1951">
        <f>STDEV(N1950:N1955)</f>
        <v>2.8307508028223407E-5</v>
      </c>
      <c r="P1951">
        <f>IF(N1951&gt;O1952,"ND",IF(N1951&lt;O1953,"ND",N1951))</f>
        <v>9.6680562496762214E-7</v>
      </c>
    </row>
    <row r="1952" spans="1:19">
      <c r="A1952">
        <v>267245.92</v>
      </c>
      <c r="B1952">
        <v>0</v>
      </c>
      <c r="D1952">
        <f t="shared" si="383"/>
        <v>0</v>
      </c>
      <c r="E1952">
        <v>15</v>
      </c>
      <c r="F1952" t="s">
        <v>14</v>
      </c>
      <c r="G1952">
        <f t="shared" si="384"/>
        <v>1</v>
      </c>
      <c r="H1952">
        <f t="shared" si="385"/>
        <v>0</v>
      </c>
      <c r="K1952">
        <f t="shared" si="386"/>
        <v>0</v>
      </c>
      <c r="L1952">
        <v>15</v>
      </c>
      <c r="M1952" t="s">
        <v>14</v>
      </c>
      <c r="N1952">
        <f t="shared" si="387"/>
        <v>0</v>
      </c>
      <c r="O1952">
        <f>O1950+(O1951*1.89)</f>
        <v>6.7392207757815977E-5</v>
      </c>
      <c r="P1952">
        <f>IF(N1952&gt;O1952,"ND",IF(N1952&lt;O1953,"ND",N1952))</f>
        <v>0</v>
      </c>
    </row>
    <row r="1953" spans="1:19">
      <c r="A1953">
        <v>247209.33</v>
      </c>
      <c r="B1953">
        <v>712.14</v>
      </c>
      <c r="D1953">
        <f t="shared" si="383"/>
        <v>712.14</v>
      </c>
      <c r="E1953">
        <v>15</v>
      </c>
      <c r="F1953" t="s">
        <v>14</v>
      </c>
      <c r="G1953">
        <f t="shared" si="384"/>
        <v>1</v>
      </c>
      <c r="H1953">
        <f t="shared" si="385"/>
        <v>712.14</v>
      </c>
      <c r="K1953">
        <f t="shared" si="386"/>
        <v>2.2589355220461379E-6</v>
      </c>
      <c r="L1953">
        <v>15</v>
      </c>
      <c r="M1953" t="s">
        <v>14</v>
      </c>
      <c r="N1953">
        <f t="shared" si="387"/>
        <v>2.2589355220461379E-6</v>
      </c>
      <c r="O1953">
        <f>O1950-(O1951*1.89)</f>
        <v>-3.9610172588868498E-5</v>
      </c>
      <c r="P1953">
        <f>IF(N1953&gt;O1952,"ND",IF(N1953&lt;O1953,"ND",N1953))</f>
        <v>2.2589355220461379E-6</v>
      </c>
    </row>
    <row r="1954" spans="1:19">
      <c r="A1954">
        <v>221178.38</v>
      </c>
      <c r="B1954">
        <v>22469.61</v>
      </c>
      <c r="D1954">
        <f t="shared" si="383"/>
        <v>22469.61</v>
      </c>
      <c r="E1954">
        <v>15</v>
      </c>
      <c r="F1954" t="s">
        <v>14</v>
      </c>
      <c r="G1954">
        <f t="shared" si="384"/>
        <v>1</v>
      </c>
      <c r="H1954">
        <f t="shared" si="385"/>
        <v>22469.61</v>
      </c>
      <c r="K1954">
        <f t="shared" si="386"/>
        <v>7.1274468777941306E-5</v>
      </c>
      <c r="L1954">
        <v>15</v>
      </c>
      <c r="M1954" t="s">
        <v>14</v>
      </c>
      <c r="N1954">
        <f t="shared" si="387"/>
        <v>7.1274468777941306E-5</v>
      </c>
      <c r="P1954" t="str">
        <f>IF(N1954&gt;O1952,"ND",IF(N1954&lt;O1953,"ND",N1954))</f>
        <v>ND</v>
      </c>
    </row>
    <row r="1955" spans="1:19">
      <c r="A1955">
        <v>217361.59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609628.03</v>
      </c>
      <c r="B1956">
        <v>5660488.6299999999</v>
      </c>
      <c r="D1956">
        <f t="shared" si="383"/>
        <v>5660488.6299999999</v>
      </c>
      <c r="E1956">
        <v>101</v>
      </c>
      <c r="F1956" t="s">
        <v>14</v>
      </c>
      <c r="G1956">
        <f t="shared" si="384"/>
        <v>1</v>
      </c>
      <c r="H1956">
        <f t="shared" si="385"/>
        <v>5660488.6299999999</v>
      </c>
      <c r="K1956">
        <f t="shared" si="386"/>
        <v>1.7955288059153085E-2</v>
      </c>
      <c r="L1956">
        <v>101</v>
      </c>
      <c r="M1956" t="s">
        <v>14</v>
      </c>
      <c r="N1956">
        <f t="shared" si="387"/>
        <v>1.7955288059153085E-2</v>
      </c>
      <c r="O1956">
        <f>AVERAGE(N1956:N1961)</f>
        <v>1.7376962532767243E-2</v>
      </c>
      <c r="P1956">
        <f>IF(N1956&gt;O1958,"ND",IF(N1956&lt;O1959,"ND",N1956))</f>
        <v>1.7955288059153085E-2</v>
      </c>
      <c r="Q1956">
        <f>AVERAGE(P1956:P1961)</f>
        <v>1.7376962532767243E-2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339164.96</v>
      </c>
      <c r="B1957">
        <v>4853490.45</v>
      </c>
      <c r="D1957">
        <f t="shared" si="383"/>
        <v>4853490.45</v>
      </c>
      <c r="E1957">
        <v>101</v>
      </c>
      <c r="F1957" t="s">
        <v>14</v>
      </c>
      <c r="G1957">
        <f t="shared" si="384"/>
        <v>1</v>
      </c>
      <c r="H1957">
        <f t="shared" si="385"/>
        <v>4853490.45</v>
      </c>
      <c r="K1957">
        <f t="shared" si="386"/>
        <v>1.5395458734822782E-2</v>
      </c>
      <c r="L1957">
        <v>101</v>
      </c>
      <c r="M1957" t="s">
        <v>14</v>
      </c>
      <c r="N1957">
        <f t="shared" si="387"/>
        <v>1.5395458734822782E-2</v>
      </c>
      <c r="O1957">
        <f>STDEV(N1956:N1961)</f>
        <v>1.9204435509830482E-3</v>
      </c>
      <c r="P1957">
        <f>IF(N1957&gt;O1958,"ND",IF(N1957&lt;O1959,"ND",N1957))</f>
        <v>1.5395458734822782E-2</v>
      </c>
    </row>
    <row r="1958" spans="1:19">
      <c r="A1958">
        <v>325575.40999999997</v>
      </c>
      <c r="B1958">
        <v>5217596.42</v>
      </c>
      <c r="D1958">
        <f t="shared" si="383"/>
        <v>5217596.42</v>
      </c>
      <c r="E1958">
        <v>101</v>
      </c>
      <c r="F1958" t="s">
        <v>14</v>
      </c>
      <c r="G1958">
        <f t="shared" si="384"/>
        <v>1</v>
      </c>
      <c r="H1958">
        <f t="shared" si="385"/>
        <v>5217596.42</v>
      </c>
      <c r="K1958">
        <f t="shared" si="386"/>
        <v>1.655041690234892E-2</v>
      </c>
      <c r="L1958">
        <v>101</v>
      </c>
      <c r="M1958" t="s">
        <v>14</v>
      </c>
      <c r="N1958">
        <f t="shared" si="387"/>
        <v>1.655041690234892E-2</v>
      </c>
      <c r="O1958">
        <f>O1956+(O1957*1.89)</f>
        <v>2.1006600844125204E-2</v>
      </c>
      <c r="P1958">
        <f>IF(N1958&gt;O1958,"ND",IF(N1958&lt;O1959,"ND",N1958))</f>
        <v>1.655041690234892E-2</v>
      </c>
    </row>
    <row r="1959" spans="1:19">
      <c r="A1959">
        <v>327465.28999999998</v>
      </c>
      <c r="B1959">
        <v>5247819.97</v>
      </c>
      <c r="D1959">
        <f t="shared" si="383"/>
        <v>5247819.97</v>
      </c>
      <c r="E1959">
        <v>101</v>
      </c>
      <c r="F1959" t="s">
        <v>14</v>
      </c>
      <c r="G1959">
        <f t="shared" si="384"/>
        <v>1</v>
      </c>
      <c r="H1959">
        <f t="shared" si="385"/>
        <v>5247819.97</v>
      </c>
      <c r="K1959">
        <f t="shared" si="386"/>
        <v>1.6646287167602011E-2</v>
      </c>
      <c r="L1959">
        <v>101</v>
      </c>
      <c r="M1959" t="s">
        <v>14</v>
      </c>
      <c r="N1959">
        <f t="shared" si="387"/>
        <v>1.6646287167602011E-2</v>
      </c>
      <c r="O1959">
        <f>O1956-(O1957*1.89)</f>
        <v>1.3747324221409282E-2</v>
      </c>
      <c r="P1959">
        <f>IF(N1959&gt;O1958,"ND",IF(N1959&lt;O1959,"ND",N1959))</f>
        <v>1.6646287167602011E-2</v>
      </c>
    </row>
    <row r="1960" spans="1:19">
      <c r="A1960">
        <v>385947.17</v>
      </c>
      <c r="B1960">
        <v>5291818.37</v>
      </c>
      <c r="D1960">
        <f t="shared" si="383"/>
        <v>5291818.37</v>
      </c>
      <c r="E1960">
        <v>101</v>
      </c>
      <c r="F1960" t="s">
        <v>14</v>
      </c>
      <c r="G1960">
        <f t="shared" si="384"/>
        <v>1</v>
      </c>
      <c r="H1960">
        <f t="shared" si="385"/>
        <v>5291818.37</v>
      </c>
      <c r="K1960">
        <f t="shared" si="386"/>
        <v>1.6785851787863751E-2</v>
      </c>
      <c r="L1960">
        <v>101</v>
      </c>
      <c r="M1960" t="s">
        <v>14</v>
      </c>
      <c r="N1960">
        <f t="shared" si="387"/>
        <v>1.6785851787863751E-2</v>
      </c>
      <c r="P1960">
        <f>IF(N1960&gt;O1958,"ND",IF(N1960&lt;O1959,"ND",N1960))</f>
        <v>1.6785851787863751E-2</v>
      </c>
    </row>
    <row r="1961" spans="1:19">
      <c r="A1961">
        <v>553465.1</v>
      </c>
      <c r="B1961">
        <v>6597798.96</v>
      </c>
      <c r="D1961">
        <f t="shared" si="383"/>
        <v>6597798.96</v>
      </c>
      <c r="E1961">
        <v>101</v>
      </c>
      <c r="F1961" t="s">
        <v>14</v>
      </c>
      <c r="G1961">
        <f t="shared" si="384"/>
        <v>1</v>
      </c>
      <c r="H1961">
        <f t="shared" si="385"/>
        <v>6597798.96</v>
      </c>
      <c r="K1961">
        <f t="shared" si="386"/>
        <v>2.092847254481291E-2</v>
      </c>
      <c r="L1961">
        <v>101</v>
      </c>
      <c r="M1961" t="s">
        <v>14</v>
      </c>
      <c r="N1961">
        <f t="shared" si="387"/>
        <v>2.092847254481291E-2</v>
      </c>
      <c r="P1961">
        <f>IF(N1961&gt;O1958,"ND",IF(N1961&lt;O1959,"ND",N1961))</f>
        <v>2.092847254481291E-2</v>
      </c>
    </row>
    <row r="1962" spans="1:19">
      <c r="A1962">
        <v>435245.17</v>
      </c>
      <c r="B1962">
        <v>0</v>
      </c>
      <c r="D1962">
        <f t="shared" si="383"/>
        <v>0</v>
      </c>
      <c r="E1962">
        <v>14</v>
      </c>
      <c r="F1962" t="s">
        <v>14</v>
      </c>
      <c r="G1962">
        <f t="shared" si="384"/>
        <v>1</v>
      </c>
      <c r="H1962">
        <f t="shared" si="385"/>
        <v>0</v>
      </c>
      <c r="K1962">
        <f t="shared" si="386"/>
        <v>0</v>
      </c>
      <c r="L1962">
        <v>14</v>
      </c>
      <c r="M1962" t="s">
        <v>14</v>
      </c>
      <c r="N1962">
        <f t="shared" si="387"/>
        <v>0</v>
      </c>
      <c r="O1962">
        <f>AVERAGE(N1962:N1967)</f>
        <v>1.5396075854919689E-5</v>
      </c>
      <c r="P1962">
        <f>IF(N1962&gt;O1964,"ND",IF(N1962&lt;O1965,"ND",N1962))</f>
        <v>0</v>
      </c>
      <c r="Q1962">
        <f>AVERAGE(P1962:P1967)</f>
        <v>1.5396075854919689E-5</v>
      </c>
      <c r="R1962">
        <f t="shared" si="382"/>
        <v>14</v>
      </c>
      <c r="S1962">
        <f t="shared" si="388"/>
        <v>1962</v>
      </c>
    </row>
    <row r="1963" spans="1:19">
      <c r="A1963">
        <v>524368.19999999995</v>
      </c>
      <c r="B1963">
        <v>4239.3599999999997</v>
      </c>
      <c r="D1963">
        <f t="shared" si="383"/>
        <v>4239.3599999999997</v>
      </c>
      <c r="E1963">
        <v>14</v>
      </c>
      <c r="F1963" t="s">
        <v>14</v>
      </c>
      <c r="G1963">
        <f t="shared" si="384"/>
        <v>1</v>
      </c>
      <c r="H1963">
        <f t="shared" si="385"/>
        <v>4239.3599999999997</v>
      </c>
      <c r="K1963">
        <f t="shared" si="386"/>
        <v>1.3447413282137662E-5</v>
      </c>
      <c r="L1963">
        <v>14</v>
      </c>
      <c r="M1963" t="s">
        <v>14</v>
      </c>
      <c r="N1963">
        <f t="shared" si="387"/>
        <v>1.3447413282137662E-5</v>
      </c>
      <c r="O1963">
        <f>STDEV(N1962:N1967)</f>
        <v>1.0507652716802402E-5</v>
      </c>
      <c r="P1963">
        <f>IF(N1963&gt;O1964,"ND",IF(N1963&lt;O1965,"ND",N1963))</f>
        <v>1.3447413282137662E-5</v>
      </c>
    </row>
    <row r="1964" spans="1:19">
      <c r="A1964">
        <v>469045.12</v>
      </c>
      <c r="B1964">
        <v>10222.459999999999</v>
      </c>
      <c r="D1964">
        <f t="shared" si="383"/>
        <v>10222.459999999999</v>
      </c>
      <c r="E1964">
        <v>14</v>
      </c>
      <c r="F1964" t="s">
        <v>14</v>
      </c>
      <c r="G1964">
        <f t="shared" si="384"/>
        <v>1</v>
      </c>
      <c r="H1964">
        <f t="shared" si="385"/>
        <v>10222.459999999999</v>
      </c>
      <c r="K1964">
        <f t="shared" si="386"/>
        <v>3.2426037038638132E-5</v>
      </c>
      <c r="L1964">
        <v>14</v>
      </c>
      <c r="M1964" t="s">
        <v>14</v>
      </c>
      <c r="N1964">
        <f t="shared" si="387"/>
        <v>3.2426037038638132E-5</v>
      </c>
      <c r="O1964">
        <f>O1962+(O1963*1.89)</f>
        <v>3.5255539489676226E-5</v>
      </c>
      <c r="P1964">
        <f>IF(N1964&gt;O1964,"ND",IF(N1964&lt;O1965,"ND",N1964))</f>
        <v>3.2426037038638132E-5</v>
      </c>
    </row>
    <row r="1965" spans="1:19">
      <c r="A1965">
        <v>437107.95</v>
      </c>
      <c r="B1965">
        <v>5851.18</v>
      </c>
      <c r="D1965">
        <f t="shared" si="383"/>
        <v>5851.18</v>
      </c>
      <c r="E1965">
        <v>14</v>
      </c>
      <c r="F1965" t="s">
        <v>14</v>
      </c>
      <c r="G1965">
        <f t="shared" si="384"/>
        <v>1</v>
      </c>
      <c r="H1965">
        <f t="shared" si="385"/>
        <v>5851.18</v>
      </c>
      <c r="K1965">
        <f t="shared" si="386"/>
        <v>1.8560168433013063E-5</v>
      </c>
      <c r="L1965">
        <v>14</v>
      </c>
      <c r="M1965" t="s">
        <v>14</v>
      </c>
      <c r="N1965">
        <f t="shared" si="387"/>
        <v>1.8560168433013063E-5</v>
      </c>
      <c r="O1965">
        <f>O1962-(O1963*1.89)</f>
        <v>-4.4633877798368509E-6</v>
      </c>
      <c r="P1965">
        <f>IF(N1965&gt;O1964,"ND",IF(N1965&lt;O1965,"ND",N1965))</f>
        <v>1.8560168433013063E-5</v>
      </c>
    </row>
    <row r="1966" spans="1:19">
      <c r="A1966">
        <v>416374.69</v>
      </c>
      <c r="B1966">
        <v>4999.67</v>
      </c>
      <c r="D1966">
        <f t="shared" si="383"/>
        <v>4999.67</v>
      </c>
      <c r="E1966">
        <v>14</v>
      </c>
      <c r="F1966" t="s">
        <v>14</v>
      </c>
      <c r="G1966">
        <f t="shared" si="384"/>
        <v>1</v>
      </c>
      <c r="H1966">
        <f t="shared" si="385"/>
        <v>4999.67</v>
      </c>
      <c r="K1966">
        <f t="shared" si="386"/>
        <v>1.585914590039657E-5</v>
      </c>
      <c r="L1966">
        <v>14</v>
      </c>
      <c r="M1966" t="s">
        <v>14</v>
      </c>
      <c r="N1966">
        <f t="shared" si="387"/>
        <v>1.585914590039657E-5</v>
      </c>
      <c r="P1966">
        <f>IF(N1966&gt;O1964,"ND",IF(N1966&lt;O1965,"ND",N1966))</f>
        <v>1.585914590039657E-5</v>
      </c>
    </row>
    <row r="1967" spans="1:19">
      <c r="A1967">
        <v>412033.57</v>
      </c>
      <c r="B1967">
        <v>3809.44</v>
      </c>
      <c r="D1967">
        <f t="shared" si="383"/>
        <v>3809.44</v>
      </c>
      <c r="E1967">
        <v>14</v>
      </c>
      <c r="F1967" t="s">
        <v>14</v>
      </c>
      <c r="G1967">
        <f t="shared" si="384"/>
        <v>1</v>
      </c>
      <c r="H1967">
        <f t="shared" si="385"/>
        <v>3809.44</v>
      </c>
      <c r="K1967">
        <f t="shared" si="386"/>
        <v>1.2083690475332715E-5</v>
      </c>
      <c r="L1967">
        <v>14</v>
      </c>
      <c r="M1967" t="s">
        <v>14</v>
      </c>
      <c r="N1967">
        <f t="shared" si="387"/>
        <v>1.2083690475332715E-5</v>
      </c>
      <c r="P1967">
        <f>IF(N1967&gt;O1964,"ND",IF(N1967&lt;O1965,"ND",N1967))</f>
        <v>1.2083690475332715E-5</v>
      </c>
    </row>
    <row r="1968" spans="1:19">
      <c r="A1968">
        <v>616587.55000000005</v>
      </c>
      <c r="B1968">
        <v>670359.54</v>
      </c>
      <c r="D1968">
        <f t="shared" si="383"/>
        <v>670359.54</v>
      </c>
      <c r="E1968">
        <v>91</v>
      </c>
      <c r="F1968" t="s">
        <v>14</v>
      </c>
      <c r="G1968">
        <f t="shared" si="384"/>
        <v>1</v>
      </c>
      <c r="H1968">
        <f t="shared" si="385"/>
        <v>670359.54</v>
      </c>
      <c r="K1968">
        <f t="shared" si="386"/>
        <v>2.1264062929318797E-3</v>
      </c>
      <c r="L1968">
        <v>91</v>
      </c>
      <c r="M1968" t="s">
        <v>14</v>
      </c>
      <c r="N1968">
        <f t="shared" si="387"/>
        <v>2.1264062929318797E-3</v>
      </c>
      <c r="O1968">
        <f>AVERAGE(N1968:N1973)</f>
        <v>2.2083820619315723E-3</v>
      </c>
      <c r="P1968">
        <f>IF(N1968&gt;O1970,"ND",IF(N1968&lt;O1971,"ND",N1968))</f>
        <v>2.1264062929318797E-3</v>
      </c>
      <c r="Q1968">
        <f>AVERAGE(P1968:P1973)</f>
        <v>2.2083820619315723E-3</v>
      </c>
      <c r="R1968">
        <f t="shared" si="382"/>
        <v>91</v>
      </c>
      <c r="S1968">
        <f t="shared" si="388"/>
        <v>1968</v>
      </c>
    </row>
    <row r="1969" spans="1:19">
      <c r="A1969">
        <v>400542.49</v>
      </c>
      <c r="B1969">
        <v>615899.69999999995</v>
      </c>
      <c r="D1969">
        <f t="shared" si="383"/>
        <v>615899.69999999995</v>
      </c>
      <c r="E1969">
        <v>91</v>
      </c>
      <c r="F1969" t="s">
        <v>14</v>
      </c>
      <c r="G1969">
        <f t="shared" si="384"/>
        <v>1</v>
      </c>
      <c r="H1969">
        <f t="shared" si="385"/>
        <v>615899.69999999995</v>
      </c>
      <c r="K1969">
        <f t="shared" si="386"/>
        <v>1.9536575818624984E-3</v>
      </c>
      <c r="L1969">
        <v>91</v>
      </c>
      <c r="M1969" t="s">
        <v>14</v>
      </c>
      <c r="N1969">
        <f t="shared" si="387"/>
        <v>1.9536575818624984E-3</v>
      </c>
      <c r="O1969">
        <f>STDEV(N1968:N1973)</f>
        <v>3.1926314628016823E-4</v>
      </c>
      <c r="P1969">
        <f>IF(N1969&gt;O1970,"ND",IF(N1969&lt;O1971,"ND",N1969))</f>
        <v>1.9536575818624984E-3</v>
      </c>
    </row>
    <row r="1970" spans="1:19">
      <c r="A1970">
        <v>396209.55</v>
      </c>
      <c r="B1970">
        <v>603109.37</v>
      </c>
      <c r="D1970">
        <f t="shared" si="383"/>
        <v>603109.37</v>
      </c>
      <c r="E1970">
        <v>91</v>
      </c>
      <c r="F1970" t="s">
        <v>14</v>
      </c>
      <c r="G1970">
        <f t="shared" si="384"/>
        <v>1</v>
      </c>
      <c r="H1970">
        <f t="shared" si="385"/>
        <v>603109.37</v>
      </c>
      <c r="K1970">
        <f t="shared" si="386"/>
        <v>1.913086162231959E-3</v>
      </c>
      <c r="L1970">
        <v>91</v>
      </c>
      <c r="M1970" t="s">
        <v>14</v>
      </c>
      <c r="N1970">
        <f t="shared" si="387"/>
        <v>1.913086162231959E-3</v>
      </c>
      <c r="O1970">
        <f>O1968+(O1969*1.89)</f>
        <v>2.8117894084010902E-3</v>
      </c>
      <c r="P1970">
        <f>IF(N1970&gt;O1970,"ND",IF(N1970&lt;O1971,"ND",N1970))</f>
        <v>1.913086162231959E-3</v>
      </c>
    </row>
    <row r="1971" spans="1:19">
      <c r="A1971">
        <v>398620.78</v>
      </c>
      <c r="B1971">
        <v>657834.89</v>
      </c>
      <c r="D1971">
        <f t="shared" si="383"/>
        <v>657834.89</v>
      </c>
      <c r="E1971">
        <v>91</v>
      </c>
      <c r="F1971" t="s">
        <v>14</v>
      </c>
      <c r="G1971">
        <f t="shared" si="384"/>
        <v>1</v>
      </c>
      <c r="H1971">
        <f t="shared" si="385"/>
        <v>657834.89</v>
      </c>
      <c r="K1971">
        <f t="shared" si="386"/>
        <v>2.0866776204992187E-3</v>
      </c>
      <c r="L1971">
        <v>91</v>
      </c>
      <c r="M1971" t="s">
        <v>14</v>
      </c>
      <c r="N1971">
        <f t="shared" si="387"/>
        <v>2.0866776204992187E-3</v>
      </c>
      <c r="O1971">
        <f>O1968-(O1969*1.89)</f>
        <v>1.6049747154620545E-3</v>
      </c>
      <c r="P1971">
        <f>IF(N1971&gt;O1970,"ND",IF(N1971&lt;O1971,"ND",N1971))</f>
        <v>2.0866776204992187E-3</v>
      </c>
    </row>
    <row r="1972" spans="1:19">
      <c r="A1972">
        <v>401745.43</v>
      </c>
      <c r="B1972">
        <v>865838.07</v>
      </c>
      <c r="D1972">
        <f t="shared" si="383"/>
        <v>865838.07</v>
      </c>
      <c r="E1972">
        <v>91</v>
      </c>
      <c r="F1972" t="s">
        <v>14</v>
      </c>
      <c r="G1972">
        <f t="shared" si="384"/>
        <v>1</v>
      </c>
      <c r="H1972">
        <f t="shared" si="385"/>
        <v>865838.07</v>
      </c>
      <c r="K1972">
        <f t="shared" si="386"/>
        <v>2.7464717227832594E-3</v>
      </c>
      <c r="L1972">
        <v>91</v>
      </c>
      <c r="M1972" t="s">
        <v>14</v>
      </c>
      <c r="N1972">
        <f t="shared" si="387"/>
        <v>2.7464717227832594E-3</v>
      </c>
      <c r="P1972">
        <f>IF(N1972&gt;O1970,"ND",IF(N1972&lt;O1971,"ND",N1972))</f>
        <v>2.7464717227832594E-3</v>
      </c>
    </row>
    <row r="1973" spans="1:19">
      <c r="A1973">
        <v>395760.57</v>
      </c>
      <c r="B1973">
        <v>764175.14</v>
      </c>
      <c r="D1973">
        <f t="shared" si="383"/>
        <v>764175.14</v>
      </c>
      <c r="E1973">
        <v>91</v>
      </c>
      <c r="F1973" t="s">
        <v>14</v>
      </c>
      <c r="G1973">
        <f t="shared" si="384"/>
        <v>1</v>
      </c>
      <c r="H1973">
        <f t="shared" si="385"/>
        <v>764175.14</v>
      </c>
      <c r="K1973">
        <f t="shared" si="386"/>
        <v>2.4239929912806199E-3</v>
      </c>
      <c r="L1973">
        <v>91</v>
      </c>
      <c r="M1973" t="s">
        <v>14</v>
      </c>
      <c r="N1973">
        <f t="shared" si="387"/>
        <v>2.4239929912806199E-3</v>
      </c>
      <c r="P1973">
        <f>IF(N1973&gt;O1970,"ND",IF(N1973&lt;O1971,"ND",N1973))</f>
        <v>2.4239929912806199E-3</v>
      </c>
    </row>
    <row r="1974" spans="1:19">
      <c r="A1974">
        <v>163285.14000000001</v>
      </c>
      <c r="B1974">
        <v>8539.2099999999991</v>
      </c>
      <c r="D1974">
        <f t="shared" si="383"/>
        <v>8539.2099999999991</v>
      </c>
      <c r="E1974">
        <v>13</v>
      </c>
      <c r="F1974" t="s">
        <v>14</v>
      </c>
      <c r="G1974">
        <f t="shared" si="384"/>
        <v>1</v>
      </c>
      <c r="H1974">
        <f t="shared" si="385"/>
        <v>8539.2099999999991</v>
      </c>
      <c r="K1974">
        <f t="shared" si="386"/>
        <v>2.7086703175234645E-5</v>
      </c>
      <c r="L1974">
        <v>13</v>
      </c>
      <c r="M1974" t="s">
        <v>14</v>
      </c>
      <c r="N1974">
        <f t="shared" si="387"/>
        <v>2.7086703175234645E-5</v>
      </c>
      <c r="O1974">
        <f>AVERAGE(N1974:N1979)</f>
        <v>1.1702554185205136E-5</v>
      </c>
      <c r="P1974">
        <f>IF(N1974&gt;O1976,"ND",IF(N1974&lt;O1977,"ND",N1974))</f>
        <v>2.7086703175234645E-5</v>
      </c>
      <c r="Q1974">
        <f>AVERAGE(P1974:P1979)</f>
        <v>1.1702554185205136E-5</v>
      </c>
      <c r="R1974">
        <f t="shared" si="382"/>
        <v>13</v>
      </c>
      <c r="S1974">
        <f t="shared" si="388"/>
        <v>1974</v>
      </c>
    </row>
    <row r="1975" spans="1:19">
      <c r="A1975">
        <v>150100.32</v>
      </c>
      <c r="B1975">
        <v>6536.25</v>
      </c>
      <c r="D1975">
        <f t="shared" si="383"/>
        <v>6536.25</v>
      </c>
      <c r="E1975">
        <v>13</v>
      </c>
      <c r="F1975" t="s">
        <v>14</v>
      </c>
      <c r="G1975">
        <f t="shared" si="384"/>
        <v>1</v>
      </c>
      <c r="H1975">
        <f t="shared" si="385"/>
        <v>6536.25</v>
      </c>
      <c r="K1975">
        <f t="shared" si="386"/>
        <v>2.0733236871926966E-5</v>
      </c>
      <c r="L1975">
        <v>13</v>
      </c>
      <c r="M1975" t="s">
        <v>14</v>
      </c>
      <c r="N1975">
        <f t="shared" si="387"/>
        <v>2.0733236871926966E-5</v>
      </c>
      <c r="O1975">
        <f>STDEV(N1974:N1979)</f>
        <v>1.1188657498914258E-5</v>
      </c>
      <c r="P1975">
        <f>IF(N1975&gt;O1976,"ND",IF(N1975&lt;O1977,"ND",N1975))</f>
        <v>2.0733236871926966E-5</v>
      </c>
    </row>
    <row r="1976" spans="1:19">
      <c r="A1976">
        <v>164912.43</v>
      </c>
      <c r="B1976">
        <v>2243.83</v>
      </c>
      <c r="D1976">
        <f t="shared" si="383"/>
        <v>2243.83</v>
      </c>
      <c r="E1976">
        <v>13</v>
      </c>
      <c r="F1976" t="s">
        <v>14</v>
      </c>
      <c r="G1976">
        <f t="shared" si="384"/>
        <v>1</v>
      </c>
      <c r="H1976">
        <f t="shared" si="385"/>
        <v>2243.83</v>
      </c>
      <c r="K1976">
        <f t="shared" si="386"/>
        <v>7.1175152251422267E-6</v>
      </c>
      <c r="L1976">
        <v>13</v>
      </c>
      <c r="M1976" t="s">
        <v>14</v>
      </c>
      <c r="N1976">
        <f t="shared" si="387"/>
        <v>7.1175152251422267E-6</v>
      </c>
      <c r="O1976">
        <f>O1974+(O1975*1.89)</f>
        <v>3.2849116858153088E-5</v>
      </c>
      <c r="P1976">
        <f>IF(N1976&gt;O1976,"ND",IF(N1976&lt;O1977,"ND",N1976))</f>
        <v>7.1175152251422267E-6</v>
      </c>
    </row>
    <row r="1977" spans="1:19">
      <c r="A1977">
        <v>167848.56</v>
      </c>
      <c r="B1977">
        <v>0</v>
      </c>
      <c r="D1977">
        <f t="shared" si="383"/>
        <v>0</v>
      </c>
      <c r="E1977">
        <v>13</v>
      </c>
      <c r="F1977" t="s">
        <v>14</v>
      </c>
      <c r="G1977">
        <f t="shared" si="384"/>
        <v>1</v>
      </c>
      <c r="H1977">
        <f t="shared" si="385"/>
        <v>0</v>
      </c>
      <c r="K1977">
        <f t="shared" si="386"/>
        <v>0</v>
      </c>
      <c r="L1977">
        <v>13</v>
      </c>
      <c r="M1977" t="s">
        <v>14</v>
      </c>
      <c r="N1977">
        <f t="shared" si="387"/>
        <v>0</v>
      </c>
      <c r="O1977">
        <f>O1974-(O1975*1.89)</f>
        <v>-9.4440084877428128E-6</v>
      </c>
      <c r="P1977">
        <f>IF(N1977&gt;O1976,"ND",IF(N1977&lt;O1977,"ND",N1977))</f>
        <v>0</v>
      </c>
    </row>
    <row r="1978" spans="1:19">
      <c r="A1978">
        <v>223892.69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195723.58</v>
      </c>
      <c r="B1979">
        <v>4816.42</v>
      </c>
      <c r="D1979">
        <f t="shared" si="383"/>
        <v>4816.42</v>
      </c>
      <c r="E1979">
        <v>13</v>
      </c>
      <c r="F1979" t="s">
        <v>14</v>
      </c>
      <c r="G1979">
        <f t="shared" si="384"/>
        <v>1</v>
      </c>
      <c r="H1979">
        <f t="shared" si="385"/>
        <v>4816.42</v>
      </c>
      <c r="K1979">
        <f t="shared" si="386"/>
        <v>1.5277869838926981E-5</v>
      </c>
      <c r="L1979">
        <v>13</v>
      </c>
      <c r="M1979" t="s">
        <v>14</v>
      </c>
      <c r="N1979">
        <f t="shared" si="387"/>
        <v>1.5277869838926981E-5</v>
      </c>
      <c r="P1979">
        <f>IF(N1979&gt;O1976,"ND",IF(N1979&lt;O1977,"ND",N1979))</f>
        <v>1.5277869838926981E-5</v>
      </c>
    </row>
    <row r="1980" spans="1:19">
      <c r="A1980">
        <v>129142.01</v>
      </c>
      <c r="B1980">
        <v>993.39</v>
      </c>
      <c r="D1980">
        <f t="shared" si="383"/>
        <v>993.39</v>
      </c>
      <c r="E1980">
        <v>59</v>
      </c>
      <c r="F1980" t="s">
        <v>14</v>
      </c>
      <c r="G1980">
        <f t="shared" si="384"/>
        <v>1</v>
      </c>
      <c r="H1980">
        <f t="shared" si="385"/>
        <v>993.39</v>
      </c>
      <c r="K1980">
        <f t="shared" si="386"/>
        <v>3.1510713599087437E-6</v>
      </c>
      <c r="L1980">
        <v>59</v>
      </c>
      <c r="M1980" t="s">
        <v>14</v>
      </c>
      <c r="N1980">
        <f t="shared" si="387"/>
        <v>3.1510713599087437E-6</v>
      </c>
      <c r="O1980">
        <f>AVERAGE(N1980:N1985)</f>
        <v>3.6010355995067413E-6</v>
      </c>
      <c r="P1980">
        <f>IF(N1980&gt;O1982,"ND",IF(N1980&lt;O1983,"ND",N1980))</f>
        <v>3.1510713599087437E-6</v>
      </c>
      <c r="Q1980">
        <f>AVERAGE(P1980:P1985)</f>
        <v>3.6010355995067413E-6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156252.57999999999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5.023526771907119E-6</v>
      </c>
      <c r="P1981">
        <f>IF(N1981&gt;O1982,"ND",IF(N1981&lt;O1983,"ND",N1981))</f>
        <v>0</v>
      </c>
    </row>
    <row r="1982" spans="1:19">
      <c r="A1982">
        <v>132271.73000000001</v>
      </c>
      <c r="B1982">
        <v>0</v>
      </c>
      <c r="D1982">
        <f t="shared" si="383"/>
        <v>0</v>
      </c>
      <c r="E1982">
        <v>59</v>
      </c>
      <c r="F1982" t="s">
        <v>14</v>
      </c>
      <c r="G1982">
        <f t="shared" si="384"/>
        <v>1</v>
      </c>
      <c r="H1982">
        <f t="shared" si="385"/>
        <v>0</v>
      </c>
      <c r="K1982">
        <f t="shared" si="386"/>
        <v>0</v>
      </c>
      <c r="L1982">
        <v>59</v>
      </c>
      <c r="M1982" t="s">
        <v>14</v>
      </c>
      <c r="N1982">
        <f t="shared" si="387"/>
        <v>0</v>
      </c>
      <c r="O1982">
        <f>O1980+(O1981*1.89)</f>
        <v>1.3095501198411196E-5</v>
      </c>
      <c r="P1982">
        <f>IF(N1982&gt;O1982,"ND",IF(N1982&lt;O1983,"ND",N1982))</f>
        <v>0</v>
      </c>
    </row>
    <row r="1983" spans="1:19">
      <c r="A1983">
        <v>101298</v>
      </c>
      <c r="B1983">
        <v>0</v>
      </c>
      <c r="D1983">
        <f t="shared" si="383"/>
        <v>0</v>
      </c>
      <c r="E1983">
        <v>59</v>
      </c>
      <c r="F1983" t="s">
        <v>14</v>
      </c>
      <c r="G1983">
        <f t="shared" si="384"/>
        <v>1</v>
      </c>
      <c r="H1983">
        <f t="shared" si="385"/>
        <v>0</v>
      </c>
      <c r="K1983">
        <f t="shared" si="386"/>
        <v>0</v>
      </c>
      <c r="L1983">
        <v>59</v>
      </c>
      <c r="M1983" t="s">
        <v>14</v>
      </c>
      <c r="N1983">
        <f t="shared" si="387"/>
        <v>0</v>
      </c>
      <c r="O1983">
        <f>O1980-(O1981*1.89)</f>
        <v>-5.8934299993977144E-6</v>
      </c>
      <c r="P1983">
        <f>IF(N1983&gt;O1982,"ND",IF(N1983&lt;O1983,"ND",N1983))</f>
        <v>0</v>
      </c>
    </row>
    <row r="1984" spans="1:19">
      <c r="A1984">
        <v>139669.32</v>
      </c>
      <c r="B1984">
        <v>1822.47</v>
      </c>
      <c r="D1984">
        <f t="shared" si="383"/>
        <v>1822.47</v>
      </c>
      <c r="E1984">
        <v>59</v>
      </c>
      <c r="F1984" t="s">
        <v>14</v>
      </c>
      <c r="G1984">
        <f t="shared" si="384"/>
        <v>1</v>
      </c>
      <c r="H1984">
        <f t="shared" si="385"/>
        <v>1822.47</v>
      </c>
      <c r="K1984">
        <f t="shared" si="386"/>
        <v>5.7809450681936483E-6</v>
      </c>
      <c r="L1984">
        <v>59</v>
      </c>
      <c r="M1984" t="s">
        <v>14</v>
      </c>
      <c r="N1984">
        <f t="shared" si="387"/>
        <v>5.7809450681936483E-6</v>
      </c>
      <c r="P1984">
        <f>IF(N1984&gt;O1982,"ND",IF(N1984&lt;O1983,"ND",N1984))</f>
        <v>5.7809450681936483E-6</v>
      </c>
    </row>
    <row r="1985" spans="1:19">
      <c r="A1985">
        <v>142619.91</v>
      </c>
      <c r="B1985">
        <v>3995.6</v>
      </c>
      <c r="D1985">
        <f t="shared" si="383"/>
        <v>3995.6</v>
      </c>
      <c r="E1985">
        <v>59</v>
      </c>
      <c r="F1985" t="s">
        <v>14</v>
      </c>
      <c r="G1985">
        <f t="shared" si="384"/>
        <v>1</v>
      </c>
      <c r="H1985">
        <f t="shared" si="385"/>
        <v>3995.6</v>
      </c>
      <c r="K1985">
        <f t="shared" si="386"/>
        <v>1.2674197168938058E-5</v>
      </c>
      <c r="L1985">
        <v>59</v>
      </c>
      <c r="M1985" t="s">
        <v>14</v>
      </c>
      <c r="N1985">
        <f t="shared" si="387"/>
        <v>1.2674197168938058E-5</v>
      </c>
      <c r="P1985">
        <f>IF(N1985&gt;O1982,"ND",IF(N1985&lt;O1983,"ND",N1985))</f>
        <v>1.2674197168938058E-5</v>
      </c>
    </row>
    <row r="1986" spans="1:19">
      <c r="A1986">
        <v>186180.29</v>
      </c>
      <c r="B1986">
        <v>1916.09</v>
      </c>
      <c r="D1986">
        <f t="shared" si="383"/>
        <v>1916.09</v>
      </c>
      <c r="E1986">
        <v>12</v>
      </c>
      <c r="F1986" t="s">
        <v>14</v>
      </c>
      <c r="G1986">
        <f t="shared" si="384"/>
        <v>1</v>
      </c>
      <c r="H1986">
        <f t="shared" si="385"/>
        <v>1916.09</v>
      </c>
      <c r="K1986">
        <f t="shared" si="386"/>
        <v>6.0779113158050162E-6</v>
      </c>
      <c r="L1986">
        <v>12</v>
      </c>
      <c r="M1986" t="s">
        <v>14</v>
      </c>
      <c r="N1986">
        <f t="shared" si="387"/>
        <v>6.0779113158050162E-6</v>
      </c>
      <c r="O1986">
        <f>AVERAGE(N1986:N1991)</f>
        <v>4.2702511426178534E-6</v>
      </c>
      <c r="P1986">
        <f>IF(N1986&gt;O1988,"ND",IF(N1986&lt;O1989,"ND",N1986))</f>
        <v>6.0779113158050162E-6</v>
      </c>
      <c r="Q1986">
        <f>AVERAGE(P1986:P1991)</f>
        <v>4.2702511426178534E-6</v>
      </c>
      <c r="R1986">
        <f t="shared" si="389"/>
        <v>12</v>
      </c>
      <c r="S1986">
        <f t="shared" si="388"/>
        <v>1986</v>
      </c>
    </row>
    <row r="1987" spans="1:19">
      <c r="A1987">
        <v>163352.99</v>
      </c>
      <c r="B1987">
        <v>4542.33</v>
      </c>
      <c r="D1987">
        <f t="shared" si="383"/>
        <v>4542.33</v>
      </c>
      <c r="E1987">
        <v>12</v>
      </c>
      <c r="F1987" t="s">
        <v>14</v>
      </c>
      <c r="G1987">
        <f t="shared" si="384"/>
        <v>1</v>
      </c>
      <c r="H1987">
        <f t="shared" si="385"/>
        <v>4542.33</v>
      </c>
      <c r="K1987">
        <f t="shared" si="386"/>
        <v>1.4408445796972271E-5</v>
      </c>
      <c r="L1987">
        <v>12</v>
      </c>
      <c r="M1987" t="s">
        <v>14</v>
      </c>
      <c r="N1987">
        <f t="shared" si="387"/>
        <v>1.4408445796972271E-5</v>
      </c>
      <c r="O1987">
        <f>STDEV(N1986:N1991)</f>
        <v>5.5871627057699049E-6</v>
      </c>
      <c r="P1987">
        <f>IF(N1987&gt;O1988,"ND",IF(N1987&lt;O1989,"ND",N1987))</f>
        <v>1.4408445796972271E-5</v>
      </c>
    </row>
    <row r="1988" spans="1:19">
      <c r="A1988">
        <v>163187.49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1.4829988656522972E-5</v>
      </c>
      <c r="P1988">
        <f>IF(N1988&gt;O1988,"ND",IF(N1988&lt;O1989,"ND",N1988))</f>
        <v>0</v>
      </c>
    </row>
    <row r="1989" spans="1:19">
      <c r="A1989">
        <v>170014.4</v>
      </c>
      <c r="B1989">
        <v>1430.54</v>
      </c>
      <c r="D1989">
        <f t="shared" si="390"/>
        <v>1430.54</v>
      </c>
      <c r="E1989">
        <v>12</v>
      </c>
      <c r="F1989" t="s">
        <v>14</v>
      </c>
      <c r="G1989">
        <f t="shared" si="391"/>
        <v>1</v>
      </c>
      <c r="H1989">
        <f t="shared" si="392"/>
        <v>1430.54</v>
      </c>
      <c r="K1989">
        <f t="shared" si="393"/>
        <v>4.5377280053190134E-6</v>
      </c>
      <c r="L1989">
        <v>12</v>
      </c>
      <c r="M1989" t="s">
        <v>14</v>
      </c>
      <c r="N1989">
        <f t="shared" si="394"/>
        <v>4.5377280053190134E-6</v>
      </c>
      <c r="O1989">
        <f>O1986-(O1987*1.89)</f>
        <v>-6.2894863712872656E-6</v>
      </c>
      <c r="P1989">
        <f>IF(N1989&gt;O1988,"ND",IF(N1989&lt;O1989,"ND",N1989))</f>
        <v>4.5377280053190134E-6</v>
      </c>
    </row>
    <row r="1990" spans="1:19">
      <c r="A1990">
        <v>175758.49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187657.56</v>
      </c>
      <c r="B1991">
        <v>188.34</v>
      </c>
      <c r="D1991">
        <f t="shared" si="390"/>
        <v>188.34</v>
      </c>
      <c r="E1991">
        <v>12</v>
      </c>
      <c r="F1991" t="s">
        <v>14</v>
      </c>
      <c r="G1991">
        <f t="shared" si="391"/>
        <v>1</v>
      </c>
      <c r="H1991">
        <f t="shared" si="392"/>
        <v>188.34</v>
      </c>
      <c r="K1991">
        <f t="shared" si="393"/>
        <v>5.9742173761082041E-7</v>
      </c>
      <c r="L1991">
        <v>12</v>
      </c>
      <c r="M1991" t="s">
        <v>14</v>
      </c>
      <c r="N1991">
        <f t="shared" si="394"/>
        <v>5.9742173761082041E-7</v>
      </c>
      <c r="P1991">
        <f>IF(N1991&gt;O1988,"ND",IF(N1991&lt;O1989,"ND",N1991))</f>
        <v>5.9742173761082041E-7</v>
      </c>
    </row>
    <row r="1992" spans="1:19">
      <c r="A1992">
        <v>94752.71</v>
      </c>
      <c r="B1992">
        <v>1685.29</v>
      </c>
      <c r="D1992">
        <f t="shared" si="390"/>
        <v>1685.29</v>
      </c>
      <c r="E1992">
        <v>121</v>
      </c>
      <c r="F1992" t="s">
        <v>14</v>
      </c>
      <c r="G1992">
        <f t="shared" si="391"/>
        <v>1</v>
      </c>
      <c r="H1992">
        <f t="shared" si="392"/>
        <v>1685.29</v>
      </c>
      <c r="K1992">
        <f t="shared" si="393"/>
        <v>5.3458048220141205E-6</v>
      </c>
      <c r="L1992">
        <v>121</v>
      </c>
      <c r="M1992" t="s">
        <v>14</v>
      </c>
      <c r="N1992">
        <f t="shared" si="394"/>
        <v>5.3458048220141205E-6</v>
      </c>
      <c r="O1992">
        <f>AVERAGE(N1992:N1997)</f>
        <v>1.9801328957571085E-5</v>
      </c>
      <c r="P1992">
        <f>IF(N1992&gt;O1994,"ND",IF(N1992&lt;O1995,"ND",N1992))</f>
        <v>5.3458048220141205E-6</v>
      </c>
      <c r="Q1992">
        <f>AVERAGE(P1992:P1997)</f>
        <v>1.9801328957571085E-5</v>
      </c>
      <c r="R1992">
        <f t="shared" si="389"/>
        <v>121</v>
      </c>
      <c r="S1992">
        <f t="shared" si="388"/>
        <v>1992</v>
      </c>
    </row>
    <row r="1993" spans="1:19">
      <c r="A1993">
        <v>116241.43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2.086342032710556E-5</v>
      </c>
      <c r="P1993">
        <f>IF(N1993&gt;O1994,"ND",IF(N1993&lt;O1995,"ND",N1993))</f>
        <v>0</v>
      </c>
    </row>
    <row r="1994" spans="1:19">
      <c r="A1994">
        <v>112954.4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5.9233193375800588E-5</v>
      </c>
      <c r="P1994">
        <f>IF(N1994&gt;O1994,"ND",IF(N1994&lt;O1995,"ND",N1994))</f>
        <v>0</v>
      </c>
    </row>
    <row r="1995" spans="1:19">
      <c r="A1995">
        <v>110594.37</v>
      </c>
      <c r="B1995">
        <v>8357.23</v>
      </c>
      <c r="D1995">
        <f t="shared" si="390"/>
        <v>8357.23</v>
      </c>
      <c r="E1995">
        <v>121</v>
      </c>
      <c r="F1995" t="s">
        <v>14</v>
      </c>
      <c r="G1995">
        <f t="shared" si="391"/>
        <v>1</v>
      </c>
      <c r="H1995">
        <f t="shared" si="392"/>
        <v>8357.23</v>
      </c>
      <c r="K1995">
        <f t="shared" si="393"/>
        <v>2.6509455602704025E-5</v>
      </c>
      <c r="L1995">
        <v>121</v>
      </c>
      <c r="M1995" t="s">
        <v>14</v>
      </c>
      <c r="N1995">
        <f t="shared" si="394"/>
        <v>2.6509455602704025E-5</v>
      </c>
      <c r="O1995">
        <f>O1992-(O1993*1.89)</f>
        <v>-1.9630535460658418E-5</v>
      </c>
      <c r="P1995">
        <f>IF(N1995&gt;O1994,"ND",IF(N1995&lt;O1995,"ND",N1995))</f>
        <v>2.6509455602704025E-5</v>
      </c>
    </row>
    <row r="1996" spans="1:19">
      <c r="A1996">
        <v>105242.83</v>
      </c>
      <c r="B1996">
        <v>12780.24</v>
      </c>
      <c r="D1996">
        <f t="shared" si="390"/>
        <v>12780.24</v>
      </c>
      <c r="E1996">
        <v>121</v>
      </c>
      <c r="F1996" t="s">
        <v>14</v>
      </c>
      <c r="G1996">
        <f t="shared" si="391"/>
        <v>1</v>
      </c>
      <c r="H1996">
        <f t="shared" si="392"/>
        <v>12780.24</v>
      </c>
      <c r="K1996">
        <f t="shared" si="393"/>
        <v>4.0539413761725131E-5</v>
      </c>
      <c r="L1996">
        <v>121</v>
      </c>
      <c r="M1996" t="s">
        <v>14</v>
      </c>
      <c r="N1996">
        <f t="shared" si="394"/>
        <v>4.0539413761725131E-5</v>
      </c>
      <c r="P1996">
        <f>IF(N1996&gt;O1994,"ND",IF(N1996&lt;O1995,"ND",N1996))</f>
        <v>4.0539413761725131E-5</v>
      </c>
    </row>
    <row r="1997" spans="1:19">
      <c r="A1997">
        <v>103197.59</v>
      </c>
      <c r="B1997">
        <v>14632.01</v>
      </c>
      <c r="D1997">
        <f t="shared" si="390"/>
        <v>14632.01</v>
      </c>
      <c r="E1997">
        <v>121</v>
      </c>
      <c r="F1997" t="s">
        <v>14</v>
      </c>
      <c r="G1997">
        <f t="shared" si="391"/>
        <v>1</v>
      </c>
      <c r="H1997">
        <f t="shared" si="392"/>
        <v>14632.01</v>
      </c>
      <c r="K1997">
        <f t="shared" si="393"/>
        <v>4.6413299558983221E-5</v>
      </c>
      <c r="L1997">
        <v>121</v>
      </c>
      <c r="M1997" t="s">
        <v>14</v>
      </c>
      <c r="N1997">
        <f t="shared" si="394"/>
        <v>4.6413299558983221E-5</v>
      </c>
      <c r="P1997">
        <f>IF(N1997&gt;O1994,"ND",IF(N1997&lt;O1995,"ND",N1997))</f>
        <v>4.6413299558983221E-5</v>
      </c>
    </row>
    <row r="1998" spans="1:19">
      <c r="A1998">
        <v>149515.94</v>
      </c>
      <c r="B1998">
        <v>0</v>
      </c>
      <c r="D1998">
        <f t="shared" si="390"/>
        <v>0</v>
      </c>
      <c r="E1998">
        <v>11</v>
      </c>
      <c r="F1998" t="s">
        <v>14</v>
      </c>
      <c r="G1998">
        <f t="shared" si="391"/>
        <v>1</v>
      </c>
      <c r="H1998">
        <f t="shared" si="392"/>
        <v>0</v>
      </c>
      <c r="K1998">
        <f t="shared" si="393"/>
        <v>0</v>
      </c>
      <c r="L1998">
        <v>11</v>
      </c>
      <c r="M1998" t="s">
        <v>14</v>
      </c>
      <c r="N1998">
        <f t="shared" si="394"/>
        <v>0</v>
      </c>
      <c r="O1998">
        <f>AVERAGE(N1998:N2003)</f>
        <v>1.5447113954941769E-5</v>
      </c>
      <c r="P1998">
        <f>IF(N1998&gt;O2000,"ND",IF(N1998&lt;O2001,"ND",N1998))</f>
        <v>0</v>
      </c>
      <c r="Q1998">
        <f>AVERAGE(P1998:P2003)</f>
        <v>1.5447113954941769E-5</v>
      </c>
      <c r="R1998">
        <f t="shared" si="389"/>
        <v>11</v>
      </c>
      <c r="S1998">
        <f t="shared" si="388"/>
        <v>1998</v>
      </c>
    </row>
    <row r="1999" spans="1:19">
      <c r="A1999">
        <v>148309.15</v>
      </c>
      <c r="B1999">
        <v>2243.8000000000002</v>
      </c>
      <c r="D1999">
        <f t="shared" si="390"/>
        <v>2243.8000000000002</v>
      </c>
      <c r="E1999">
        <v>11</v>
      </c>
      <c r="F1999" t="s">
        <v>14</v>
      </c>
      <c r="G1999">
        <f t="shared" si="391"/>
        <v>1</v>
      </c>
      <c r="H1999">
        <f t="shared" si="392"/>
        <v>2243.8000000000002</v>
      </c>
      <c r="K1999">
        <f t="shared" si="393"/>
        <v>7.1174200639861889E-6</v>
      </c>
      <c r="L1999">
        <v>11</v>
      </c>
      <c r="M1999" t="s">
        <v>14</v>
      </c>
      <c r="N1999">
        <f t="shared" si="394"/>
        <v>7.1174200639861889E-6</v>
      </c>
      <c r="O1999">
        <f>STDEV(N1998:N2003)</f>
        <v>1.507439673538692E-5</v>
      </c>
      <c r="P1999">
        <f>IF(N1999&gt;O2000,"ND",IF(N1999&lt;O2001,"ND",N1999))</f>
        <v>7.1174200639861889E-6</v>
      </c>
    </row>
    <row r="2000" spans="1:19">
      <c r="A2000">
        <v>181729.94</v>
      </c>
      <c r="B2000">
        <v>7444.91</v>
      </c>
      <c r="D2000">
        <f t="shared" si="390"/>
        <v>7444.91</v>
      </c>
      <c r="E2000">
        <v>11</v>
      </c>
      <c r="F2000" t="s">
        <v>14</v>
      </c>
      <c r="G2000">
        <f t="shared" si="391"/>
        <v>1</v>
      </c>
      <c r="H2000">
        <f t="shared" si="392"/>
        <v>7444.91</v>
      </c>
      <c r="K2000">
        <f t="shared" si="393"/>
        <v>2.3615541406797134E-5</v>
      </c>
      <c r="L2000">
        <v>11</v>
      </c>
      <c r="M2000" t="s">
        <v>14</v>
      </c>
      <c r="N2000">
        <f t="shared" si="394"/>
        <v>2.3615541406797134E-5</v>
      </c>
      <c r="O2000">
        <f>O1998+(O1999*1.89)</f>
        <v>4.3937723784823047E-5</v>
      </c>
      <c r="P2000">
        <f>IF(N2000&gt;O2000,"ND",IF(N2000&lt;O2001,"ND",N2000))</f>
        <v>2.3615541406797134E-5</v>
      </c>
    </row>
    <row r="2001" spans="1:19">
      <c r="A2001">
        <v>149311.71</v>
      </c>
      <c r="B2001">
        <v>8344.02</v>
      </c>
      <c r="D2001">
        <f t="shared" si="390"/>
        <v>8344.02</v>
      </c>
      <c r="E2001">
        <v>11</v>
      </c>
      <c r="F2001" t="s">
        <v>14</v>
      </c>
      <c r="G2001">
        <f t="shared" si="391"/>
        <v>1</v>
      </c>
      <c r="H2001">
        <f t="shared" si="392"/>
        <v>8344.02</v>
      </c>
      <c r="K2001">
        <f t="shared" si="393"/>
        <v>2.6467552973661662E-5</v>
      </c>
      <c r="L2001">
        <v>11</v>
      </c>
      <c r="M2001" t="s">
        <v>14</v>
      </c>
      <c r="N2001">
        <f t="shared" si="394"/>
        <v>2.6467552973661662E-5</v>
      </c>
      <c r="O2001">
        <f>O1998-(O1999*1.89)</f>
        <v>-1.3043495874939509E-5</v>
      </c>
      <c r="P2001">
        <f>IF(N2001&gt;O2000,"ND",IF(N2001&lt;O2001,"ND",N2001))</f>
        <v>2.6467552973661662E-5</v>
      </c>
    </row>
    <row r="2002" spans="1:19">
      <c r="A2002">
        <v>160836.49</v>
      </c>
      <c r="B2002">
        <v>11185.92</v>
      </c>
      <c r="D2002">
        <f t="shared" si="390"/>
        <v>11185.92</v>
      </c>
      <c r="E2002">
        <v>11</v>
      </c>
      <c r="F2002" t="s">
        <v>14</v>
      </c>
      <c r="G2002">
        <f t="shared" si="391"/>
        <v>1</v>
      </c>
      <c r="H2002">
        <f t="shared" si="392"/>
        <v>11185.92</v>
      </c>
      <c r="K2002">
        <f t="shared" si="393"/>
        <v>3.5482169285205628E-5</v>
      </c>
      <c r="L2002">
        <v>11</v>
      </c>
      <c r="M2002" t="s">
        <v>14</v>
      </c>
      <c r="N2002">
        <f t="shared" si="394"/>
        <v>3.5482169285205628E-5</v>
      </c>
      <c r="P2002">
        <f>IF(N2002&gt;O2000,"ND",IF(N2002&lt;O2001,"ND",N2002))</f>
        <v>3.5482169285205628E-5</v>
      </c>
    </row>
    <row r="2003" spans="1:19">
      <c r="A2003">
        <v>154088.79999999999</v>
      </c>
      <c r="B2003">
        <v>0</v>
      </c>
      <c r="D2003">
        <f t="shared" si="390"/>
        <v>0</v>
      </c>
      <c r="E2003">
        <v>11</v>
      </c>
      <c r="F2003" t="s">
        <v>14</v>
      </c>
      <c r="G2003">
        <f t="shared" si="391"/>
        <v>1</v>
      </c>
      <c r="H2003">
        <f t="shared" si="392"/>
        <v>0</v>
      </c>
      <c r="K2003">
        <f t="shared" si="393"/>
        <v>0</v>
      </c>
      <c r="L2003">
        <v>11</v>
      </c>
      <c r="M2003" t="s">
        <v>14</v>
      </c>
      <c r="N2003">
        <f t="shared" si="394"/>
        <v>0</v>
      </c>
      <c r="P2003">
        <f>IF(N2003&gt;O2000,"ND",IF(N2003&lt;O2001,"ND",N2003))</f>
        <v>0</v>
      </c>
    </row>
    <row r="2004" spans="1:19">
      <c r="A2004">
        <v>470807.93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0</v>
      </c>
      <c r="P2004">
        <f>IF(N2004&gt;O2006,"ND",IF(N2004&lt;O2007,"ND",N2004))</f>
        <v>0</v>
      </c>
      <c r="Q2004">
        <f>AVERAGE(P2004:P2009)</f>
        <v>0</v>
      </c>
      <c r="R2004" t="str">
        <f t="shared" si="389"/>
        <v>F</v>
      </c>
      <c r="S2004">
        <f t="shared" si="388"/>
        <v>2004</v>
      </c>
    </row>
    <row r="2005" spans="1:19">
      <c r="A2005">
        <v>503026.08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0</v>
      </c>
      <c r="P2005">
        <f>IF(N2005&gt;O2006,"ND",IF(N2005&lt;O2007,"ND",N2005))</f>
        <v>0</v>
      </c>
    </row>
    <row r="2006" spans="1:19">
      <c r="A2006">
        <v>476170.48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0</v>
      </c>
      <c r="P2006">
        <f>IF(N2006&gt;O2006,"ND",IF(N2006&lt;O2007,"ND",N2006))</f>
        <v>0</v>
      </c>
    </row>
    <row r="2007" spans="1:19">
      <c r="A2007">
        <v>530114.63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0</v>
      </c>
      <c r="P2007">
        <f>IF(N2007&gt;O2006,"ND",IF(N2007&lt;O2007,"ND",N2007))</f>
        <v>0</v>
      </c>
    </row>
    <row r="2008" spans="1:19">
      <c r="A2008">
        <v>615513.93000000005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649019.01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415049.68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2.0652709386994681E-5</v>
      </c>
      <c r="P2010" t="str">
        <f>IF(N2010&gt;O2012,"ND",IF(N2010&lt;O2013,"ND",N2010))</f>
        <v>ND</v>
      </c>
      <c r="Q2010">
        <f>AVERAGE(P2010:P2015)</f>
        <v>2.4783251264393616E-5</v>
      </c>
      <c r="R2010">
        <f t="shared" si="389"/>
        <v>10</v>
      </c>
      <c r="S2010">
        <f t="shared" si="388"/>
        <v>2010</v>
      </c>
    </row>
    <row r="2011" spans="1:19">
      <c r="A2011">
        <v>443718.72</v>
      </c>
      <c r="B2011">
        <v>7218.01</v>
      </c>
      <c r="D2011">
        <f t="shared" si="390"/>
        <v>7218.01</v>
      </c>
      <c r="E2011">
        <v>10</v>
      </c>
      <c r="F2011" t="s">
        <v>14</v>
      </c>
      <c r="G2011">
        <f t="shared" si="391"/>
        <v>1</v>
      </c>
      <c r="H2011">
        <f t="shared" si="392"/>
        <v>7218.01</v>
      </c>
      <c r="K2011">
        <f t="shared" si="393"/>
        <v>2.2895805863291269E-5</v>
      </c>
      <c r="L2011">
        <v>10</v>
      </c>
      <c r="M2011" t="s">
        <v>14</v>
      </c>
      <c r="N2011">
        <f t="shared" si="394"/>
        <v>2.2895805863291269E-5</v>
      </c>
      <c r="O2011">
        <f>STDEV(N2010:N2015)</f>
        <v>1.0603335545503185E-5</v>
      </c>
      <c r="P2011">
        <f>IF(N2011&gt;O2012,"ND",IF(N2011&lt;O2013,"ND",N2011))</f>
        <v>2.2895805863291269E-5</v>
      </c>
    </row>
    <row r="2012" spans="1:19">
      <c r="A2012">
        <v>436813.78</v>
      </c>
      <c r="B2012">
        <v>7473.21</v>
      </c>
      <c r="D2012">
        <f t="shared" si="390"/>
        <v>7473.21</v>
      </c>
      <c r="E2012">
        <v>10</v>
      </c>
      <c r="F2012" t="s">
        <v>14</v>
      </c>
      <c r="G2012">
        <f t="shared" si="391"/>
        <v>1</v>
      </c>
      <c r="H2012">
        <f t="shared" si="392"/>
        <v>7473.21</v>
      </c>
      <c r="K2012">
        <f t="shared" si="393"/>
        <v>2.3705310097326954E-5</v>
      </c>
      <c r="L2012">
        <v>10</v>
      </c>
      <c r="M2012" t="s">
        <v>14</v>
      </c>
      <c r="N2012">
        <f t="shared" si="394"/>
        <v>2.3705310097326954E-5</v>
      </c>
      <c r="O2012">
        <f>O2010+(O2011*1.89)</f>
        <v>4.0693013567995697E-5</v>
      </c>
      <c r="P2012">
        <f>IF(N2012&gt;O2012,"ND",IF(N2012&lt;O2013,"ND",N2012))</f>
        <v>2.3705310097326954E-5</v>
      </c>
    </row>
    <row r="2013" spans="1:19">
      <c r="A2013">
        <v>406936.72</v>
      </c>
      <c r="B2013">
        <v>7337.68</v>
      </c>
      <c r="D2013">
        <f t="shared" si="390"/>
        <v>7337.68</v>
      </c>
      <c r="E2013">
        <v>10</v>
      </c>
      <c r="F2013" t="s">
        <v>14</v>
      </c>
      <c r="G2013">
        <f t="shared" si="391"/>
        <v>1</v>
      </c>
      <c r="H2013">
        <f t="shared" si="392"/>
        <v>7337.68</v>
      </c>
      <c r="K2013">
        <f t="shared" si="393"/>
        <v>2.3275403714729554E-5</v>
      </c>
      <c r="L2013">
        <v>10</v>
      </c>
      <c r="M2013" t="s">
        <v>14</v>
      </c>
      <c r="N2013">
        <f t="shared" si="394"/>
        <v>2.3275403714729554E-5</v>
      </c>
      <c r="O2013">
        <f>O2010-(O2011*1.89)</f>
        <v>6.1240520599366069E-7</v>
      </c>
      <c r="P2013">
        <f>IF(N2013&gt;O2012,"ND",IF(N2013&lt;O2013,"ND",N2013))</f>
        <v>2.3275403714729554E-5</v>
      </c>
    </row>
    <row r="2014" spans="1:19">
      <c r="A2014">
        <v>376824.83</v>
      </c>
      <c r="B2014">
        <v>9804.7000000000007</v>
      </c>
      <c r="D2014">
        <f t="shared" si="390"/>
        <v>9804.7000000000007</v>
      </c>
      <c r="E2014">
        <v>10</v>
      </c>
      <c r="F2014" t="s">
        <v>14</v>
      </c>
      <c r="G2014">
        <f t="shared" si="391"/>
        <v>1</v>
      </c>
      <c r="H2014">
        <f t="shared" si="392"/>
        <v>9804.7000000000007</v>
      </c>
      <c r="K2014">
        <f t="shared" si="393"/>
        <v>3.1100886220414203E-5</v>
      </c>
      <c r="L2014">
        <v>10</v>
      </c>
      <c r="M2014" t="s">
        <v>14</v>
      </c>
      <c r="N2014">
        <f t="shared" si="394"/>
        <v>3.1100886220414203E-5</v>
      </c>
      <c r="P2014">
        <f>IF(N2014&gt;O2012,"ND",IF(N2014&lt;O2013,"ND",N2014))</f>
        <v>3.1100886220414203E-5</v>
      </c>
    </row>
    <row r="2015" spans="1:19">
      <c r="A2015">
        <v>380929.78</v>
      </c>
      <c r="B2015">
        <v>7231.58</v>
      </c>
      <c r="D2015">
        <f t="shared" si="390"/>
        <v>7231.58</v>
      </c>
      <c r="E2015">
        <v>10</v>
      </c>
      <c r="F2015" t="s">
        <v>14</v>
      </c>
      <c r="G2015">
        <f t="shared" si="391"/>
        <v>1</v>
      </c>
      <c r="H2015">
        <f t="shared" si="392"/>
        <v>7231.58</v>
      </c>
      <c r="K2015">
        <f t="shared" si="393"/>
        <v>2.2938850426206096E-5</v>
      </c>
      <c r="L2015">
        <v>10</v>
      </c>
      <c r="M2015" t="s">
        <v>14</v>
      </c>
      <c r="N2015">
        <f t="shared" si="394"/>
        <v>2.2938850426206096E-5</v>
      </c>
      <c r="P2015">
        <f>IF(N2015&gt;O2012,"ND",IF(N2015&lt;O2013,"ND",N2015))</f>
        <v>2.2938850426206096E-5</v>
      </c>
    </row>
    <row r="2016" spans="1:19">
      <c r="A2016">
        <v>448334.84</v>
      </c>
      <c r="B2016">
        <v>2754.27</v>
      </c>
      <c r="D2016">
        <f t="shared" si="390"/>
        <v>2754.27</v>
      </c>
      <c r="E2016">
        <v>90</v>
      </c>
      <c r="F2016" t="s">
        <v>14</v>
      </c>
      <c r="G2016">
        <f t="shared" si="391"/>
        <v>1</v>
      </c>
      <c r="H2016">
        <f t="shared" si="392"/>
        <v>2754.27</v>
      </c>
      <c r="K2016">
        <f t="shared" si="393"/>
        <v>8.7366505747549861E-6</v>
      </c>
      <c r="L2016">
        <v>90</v>
      </c>
      <c r="M2016" t="s">
        <v>14</v>
      </c>
      <c r="N2016">
        <f t="shared" si="394"/>
        <v>8.7366505747549861E-6</v>
      </c>
      <c r="O2016">
        <f>AVERAGE(N2016:N2021)</f>
        <v>1.0977658792349617E-5</v>
      </c>
      <c r="P2016">
        <f>IF(N2016&gt;O2018,"ND",IF(N2016&lt;O2019,"ND",N2016))</f>
        <v>8.7366505747549861E-6</v>
      </c>
      <c r="Q2016">
        <f>AVERAGE(P2016:P2021)</f>
        <v>1.0977658792349617E-5</v>
      </c>
      <c r="R2016">
        <f t="shared" si="389"/>
        <v>90</v>
      </c>
      <c r="S2016">
        <f t="shared" si="388"/>
        <v>2016</v>
      </c>
    </row>
    <row r="2017" spans="1:19">
      <c r="A2017">
        <v>381074.71</v>
      </c>
      <c r="B2017">
        <v>5184.97</v>
      </c>
      <c r="D2017">
        <f t="shared" si="390"/>
        <v>5184.97</v>
      </c>
      <c r="E2017">
        <v>90</v>
      </c>
      <c r="F2017" t="s">
        <v>14</v>
      </c>
      <c r="G2017">
        <f t="shared" si="391"/>
        <v>1</v>
      </c>
      <c r="H2017">
        <f t="shared" si="392"/>
        <v>5184.97</v>
      </c>
      <c r="K2017">
        <f t="shared" si="393"/>
        <v>1.6446924640862139E-5</v>
      </c>
      <c r="L2017">
        <v>90</v>
      </c>
      <c r="M2017" t="s">
        <v>14</v>
      </c>
      <c r="N2017">
        <f t="shared" si="394"/>
        <v>1.6446924640862139E-5</v>
      </c>
      <c r="O2017">
        <f>STDEV(N2016:N2021)</f>
        <v>7.7022111602870133E-6</v>
      </c>
      <c r="P2017">
        <f>IF(N2017&gt;O2018,"ND",IF(N2017&lt;O2019,"ND",N2017))</f>
        <v>1.6446924640862139E-5</v>
      </c>
    </row>
    <row r="2018" spans="1:19">
      <c r="A2018">
        <v>361276.49</v>
      </c>
      <c r="B2018">
        <v>1444.21</v>
      </c>
      <c r="D2018">
        <f t="shared" si="390"/>
        <v>1444.21</v>
      </c>
      <c r="E2018">
        <v>90</v>
      </c>
      <c r="F2018" t="s">
        <v>14</v>
      </c>
      <c r="G2018">
        <f t="shared" si="391"/>
        <v>1</v>
      </c>
      <c r="H2018">
        <f t="shared" si="392"/>
        <v>1444.21</v>
      </c>
      <c r="K2018">
        <f t="shared" si="393"/>
        <v>4.5810897720873043E-6</v>
      </c>
      <c r="L2018">
        <v>90</v>
      </c>
      <c r="M2018" t="s">
        <v>14</v>
      </c>
      <c r="N2018">
        <f t="shared" si="394"/>
        <v>4.5810897720873043E-6</v>
      </c>
      <c r="O2018">
        <f>O2016+(O2017*1.89)</f>
        <v>2.553483788529207E-5</v>
      </c>
      <c r="P2018">
        <f>IF(N2018&gt;O2018,"ND",IF(N2018&lt;O2019,"ND",N2018))</f>
        <v>4.5810897720873043E-6</v>
      </c>
    </row>
    <row r="2019" spans="1:19">
      <c r="A2019">
        <v>366209.56</v>
      </c>
      <c r="B2019">
        <v>5589.38</v>
      </c>
      <c r="D2019">
        <f t="shared" si="390"/>
        <v>5589.38</v>
      </c>
      <c r="E2019">
        <v>90</v>
      </c>
      <c r="F2019" t="s">
        <v>14</v>
      </c>
      <c r="G2019">
        <f t="shared" si="391"/>
        <v>1</v>
      </c>
      <c r="H2019">
        <f t="shared" si="392"/>
        <v>5589.38</v>
      </c>
      <c r="K2019">
        <f t="shared" si="393"/>
        <v>1.7729728744648864E-5</v>
      </c>
      <c r="L2019">
        <v>90</v>
      </c>
      <c r="M2019" t="s">
        <v>14</v>
      </c>
      <c r="N2019">
        <f t="shared" si="394"/>
        <v>1.7729728744648864E-5</v>
      </c>
      <c r="O2019">
        <f>O2016-(O2017*1.89)</f>
        <v>-3.5795203005928381E-6</v>
      </c>
      <c r="P2019">
        <f>IF(N2019&gt;O2018,"ND",IF(N2019&lt;O2019,"ND",N2019))</f>
        <v>1.7729728744648864E-5</v>
      </c>
    </row>
    <row r="2020" spans="1:19">
      <c r="A2020">
        <v>409948.29</v>
      </c>
      <c r="B2020">
        <v>5791.72</v>
      </c>
      <c r="D2020">
        <f t="shared" si="390"/>
        <v>5791.72</v>
      </c>
      <c r="E2020">
        <v>90</v>
      </c>
      <c r="F2020" t="s">
        <v>14</v>
      </c>
      <c r="G2020">
        <f t="shared" si="391"/>
        <v>1</v>
      </c>
      <c r="H2020">
        <f t="shared" si="392"/>
        <v>5791.72</v>
      </c>
      <c r="K2020">
        <f t="shared" si="393"/>
        <v>1.8371559021744403E-5</v>
      </c>
      <c r="L2020">
        <v>90</v>
      </c>
      <c r="M2020" t="s">
        <v>14</v>
      </c>
      <c r="N2020">
        <f t="shared" si="394"/>
        <v>1.8371559021744403E-5</v>
      </c>
      <c r="P2020">
        <f>IF(N2020&gt;O2018,"ND",IF(N2020&lt;O2019,"ND",N2020))</f>
        <v>1.8371559021744403E-5</v>
      </c>
    </row>
    <row r="2021" spans="1:19">
      <c r="A2021">
        <v>400427.06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180439.87</v>
      </c>
      <c r="B2022">
        <v>11679.89</v>
      </c>
      <c r="D2022">
        <f t="shared" si="390"/>
        <v>11679.89</v>
      </c>
      <c r="E2022">
        <v>8</v>
      </c>
      <c r="F2022" t="s">
        <v>14</v>
      </c>
      <c r="G2022">
        <f t="shared" si="391"/>
        <v>1</v>
      </c>
      <c r="H2022">
        <f t="shared" si="392"/>
        <v>11679.89</v>
      </c>
      <c r="K2022">
        <f t="shared" si="393"/>
        <v>3.7049061160153152E-5</v>
      </c>
      <c r="L2022">
        <v>8</v>
      </c>
      <c r="M2022" t="s">
        <v>14</v>
      </c>
      <c r="N2022">
        <f t="shared" si="394"/>
        <v>3.7049061160153152E-5</v>
      </c>
      <c r="O2022">
        <f>AVERAGE(N2022:N2027)</f>
        <v>6.7808033346920377E-6</v>
      </c>
      <c r="P2022" t="str">
        <f>IF(N2022&gt;O2024,"ND",IF(N2022&lt;O2025,"ND",N2022))</f>
        <v>ND</v>
      </c>
      <c r="Q2022">
        <f>AVERAGE(P2022:P2027)</f>
        <v>7.2715176959981543E-7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162179.07</v>
      </c>
      <c r="B2023">
        <v>0</v>
      </c>
      <c r="D2023">
        <f t="shared" si="390"/>
        <v>0</v>
      </c>
      <c r="E2023">
        <v>8</v>
      </c>
      <c r="F2023" t="s">
        <v>14</v>
      </c>
      <c r="G2023">
        <f t="shared" si="391"/>
        <v>1</v>
      </c>
      <c r="H2023">
        <f t="shared" si="392"/>
        <v>0</v>
      </c>
      <c r="K2023">
        <f t="shared" si="393"/>
        <v>0</v>
      </c>
      <c r="L2023">
        <v>8</v>
      </c>
      <c r="M2023" t="s">
        <v>14</v>
      </c>
      <c r="N2023">
        <f t="shared" si="394"/>
        <v>0</v>
      </c>
      <c r="O2023">
        <f>STDEV(N2022:N2027)</f>
        <v>1.4899502757252997E-5</v>
      </c>
      <c r="P2023">
        <f>IF(N2023&gt;O2024,"ND",IF(N2023&lt;O2025,"ND",N2023))</f>
        <v>0</v>
      </c>
    </row>
    <row r="2024" spans="1:19">
      <c r="A2024">
        <v>156873.89000000001</v>
      </c>
      <c r="B2024">
        <v>1146.19</v>
      </c>
      <c r="D2024">
        <f t="shared" si="390"/>
        <v>1146.19</v>
      </c>
      <c r="E2024">
        <v>8</v>
      </c>
      <c r="F2024" t="s">
        <v>14</v>
      </c>
      <c r="G2024">
        <f t="shared" si="391"/>
        <v>1</v>
      </c>
      <c r="H2024">
        <f t="shared" si="392"/>
        <v>1146.19</v>
      </c>
      <c r="K2024">
        <f t="shared" si="393"/>
        <v>3.6357588479990774E-6</v>
      </c>
      <c r="L2024">
        <v>8</v>
      </c>
      <c r="M2024" t="s">
        <v>14</v>
      </c>
      <c r="N2024">
        <f t="shared" si="394"/>
        <v>3.6357588479990774E-6</v>
      </c>
      <c r="O2024">
        <f>O2022+(O2023*1.89)</f>
        <v>3.49408635459002E-5</v>
      </c>
      <c r="P2024">
        <f>IF(N2024&gt;O2024,"ND",IF(N2024&lt;O2025,"ND",N2024))</f>
        <v>3.6357588479990774E-6</v>
      </c>
    </row>
    <row r="2025" spans="1:19">
      <c r="A2025">
        <v>215886.53</v>
      </c>
      <c r="B2025">
        <v>0</v>
      </c>
      <c r="D2025">
        <f t="shared" si="390"/>
        <v>0</v>
      </c>
      <c r="E2025">
        <v>8</v>
      </c>
      <c r="F2025" t="s">
        <v>14</v>
      </c>
      <c r="G2025">
        <f t="shared" si="391"/>
        <v>1</v>
      </c>
      <c r="H2025">
        <f t="shared" si="392"/>
        <v>0</v>
      </c>
      <c r="K2025">
        <f t="shared" si="393"/>
        <v>0</v>
      </c>
      <c r="L2025">
        <v>8</v>
      </c>
      <c r="M2025" t="s">
        <v>14</v>
      </c>
      <c r="N2025">
        <f t="shared" si="394"/>
        <v>0</v>
      </c>
      <c r="O2025">
        <f>O2022-(O2023*1.89)</f>
        <v>-2.1379256876516125E-5</v>
      </c>
      <c r="P2025">
        <f>IF(N2025&gt;O2024,"ND",IF(N2025&lt;O2025,"ND",N2025))</f>
        <v>0</v>
      </c>
    </row>
    <row r="2026" spans="1:19">
      <c r="A2026">
        <v>247419.15</v>
      </c>
      <c r="B2026">
        <v>0</v>
      </c>
      <c r="D2026">
        <f t="shared" si="390"/>
        <v>0</v>
      </c>
      <c r="E2026">
        <v>8</v>
      </c>
      <c r="F2026" t="s">
        <v>14</v>
      </c>
      <c r="G2026">
        <f t="shared" si="391"/>
        <v>1</v>
      </c>
      <c r="H2026">
        <f t="shared" si="392"/>
        <v>0</v>
      </c>
      <c r="K2026">
        <f t="shared" si="393"/>
        <v>0</v>
      </c>
      <c r="L2026">
        <v>8</v>
      </c>
      <c r="M2026" t="s">
        <v>14</v>
      </c>
      <c r="N2026">
        <f t="shared" si="394"/>
        <v>0</v>
      </c>
      <c r="P2026">
        <f>IF(N2026&gt;O2024,"ND",IF(N2026&lt;O2025,"ND",N2026))</f>
        <v>0</v>
      </c>
    </row>
    <row r="2027" spans="1:19">
      <c r="A2027">
        <v>170267.57</v>
      </c>
      <c r="B2027">
        <v>0</v>
      </c>
      <c r="D2027">
        <f t="shared" si="390"/>
        <v>0</v>
      </c>
      <c r="E2027">
        <v>8</v>
      </c>
      <c r="F2027" t="s">
        <v>14</v>
      </c>
      <c r="G2027">
        <f t="shared" si="391"/>
        <v>1</v>
      </c>
      <c r="H2027">
        <f t="shared" si="392"/>
        <v>0</v>
      </c>
      <c r="K2027">
        <f t="shared" si="393"/>
        <v>0</v>
      </c>
      <c r="L2027">
        <v>8</v>
      </c>
      <c r="M2027" t="s">
        <v>14</v>
      </c>
      <c r="N2027">
        <f t="shared" si="394"/>
        <v>0</v>
      </c>
      <c r="P2027">
        <f>IF(N2027&gt;O2024,"ND",IF(N2027&lt;O2025,"ND",N2027))</f>
        <v>0</v>
      </c>
    </row>
    <row r="2028" spans="1:19">
      <c r="A2028">
        <v>224671.74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1.036899746486445E-5</v>
      </c>
      <c r="P2028">
        <f>IF(N2028&gt;O2030,"ND",IF(N2028&lt;O2031,"ND",N2028))</f>
        <v>0</v>
      </c>
      <c r="Q2028">
        <f>AVERAGE(P2028:P2033)</f>
        <v>1.036899746486445E-5</v>
      </c>
      <c r="R2028">
        <f t="shared" si="389"/>
        <v>58</v>
      </c>
      <c r="S2028">
        <f t="shared" si="395"/>
        <v>2028</v>
      </c>
    </row>
    <row r="2029" spans="1:19">
      <c r="A2029">
        <v>349993.28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1.3236502467122231E-5</v>
      </c>
      <c r="P2029">
        <f>IF(N2029&gt;O2030,"ND",IF(N2029&lt;O2031,"ND",N2029))</f>
        <v>0</v>
      </c>
    </row>
    <row r="2030" spans="1:19">
      <c r="A2030">
        <v>276928.27</v>
      </c>
      <c r="B2030">
        <v>10427.09</v>
      </c>
      <c r="D2030">
        <f t="shared" si="390"/>
        <v>10427.09</v>
      </c>
      <c r="E2030">
        <v>58</v>
      </c>
      <c r="F2030" t="s">
        <v>14</v>
      </c>
      <c r="G2030">
        <f t="shared" si="391"/>
        <v>1</v>
      </c>
      <c r="H2030">
        <f t="shared" si="392"/>
        <v>10427.09</v>
      </c>
      <c r="K2030">
        <f t="shared" si="393"/>
        <v>3.3075131283977963E-5</v>
      </c>
      <c r="L2030">
        <v>58</v>
      </c>
      <c r="M2030" t="s">
        <v>14</v>
      </c>
      <c r="N2030">
        <f t="shared" si="394"/>
        <v>3.3075131283977963E-5</v>
      </c>
      <c r="O2030">
        <f>O2028+(O2029*1.89)</f>
        <v>3.5385987127725468E-5</v>
      </c>
      <c r="P2030">
        <f>IF(N2030&gt;O2030,"ND",IF(N2030&lt;O2031,"ND",N2030))</f>
        <v>3.3075131283977963E-5</v>
      </c>
    </row>
    <row r="2031" spans="1:19">
      <c r="A2031">
        <v>262890.96000000002</v>
      </c>
      <c r="B2031">
        <v>4232.1899999999996</v>
      </c>
      <c r="D2031">
        <f t="shared" si="390"/>
        <v>4232.1899999999996</v>
      </c>
      <c r="E2031">
        <v>58</v>
      </c>
      <c r="F2031" t="s">
        <v>14</v>
      </c>
      <c r="G2031">
        <f t="shared" si="391"/>
        <v>1</v>
      </c>
      <c r="H2031">
        <f t="shared" si="392"/>
        <v>4232.1899999999996</v>
      </c>
      <c r="K2031">
        <f t="shared" si="393"/>
        <v>1.3424669765844418E-5</v>
      </c>
      <c r="L2031">
        <v>58</v>
      </c>
      <c r="M2031" t="s">
        <v>14</v>
      </c>
      <c r="N2031">
        <f t="shared" si="394"/>
        <v>1.3424669765844418E-5</v>
      </c>
      <c r="O2031">
        <f>O2028-(O2029*1.89)</f>
        <v>-1.4647992197996566E-5</v>
      </c>
      <c r="P2031">
        <f>IF(N2031&gt;O2030,"ND",IF(N2031&lt;O2031,"ND",N2031))</f>
        <v>1.3424669765844418E-5</v>
      </c>
    </row>
    <row r="2032" spans="1:19">
      <c r="A2032">
        <v>251306.35</v>
      </c>
      <c r="B2032">
        <v>4953.97</v>
      </c>
      <c r="D2032">
        <f t="shared" si="390"/>
        <v>4953.97</v>
      </c>
      <c r="E2032">
        <v>58</v>
      </c>
      <c r="F2032" t="s">
        <v>14</v>
      </c>
      <c r="G2032">
        <f t="shared" si="391"/>
        <v>1</v>
      </c>
      <c r="H2032">
        <f t="shared" si="392"/>
        <v>4953.97</v>
      </c>
      <c r="K2032">
        <f t="shared" si="393"/>
        <v>1.5714183739364319E-5</v>
      </c>
      <c r="L2032">
        <v>58</v>
      </c>
      <c r="M2032" t="s">
        <v>14</v>
      </c>
      <c r="N2032">
        <f t="shared" si="394"/>
        <v>1.5714183739364319E-5</v>
      </c>
      <c r="P2032">
        <f>IF(N2032&gt;O2030,"ND",IF(N2032&lt;O2031,"ND",N2032))</f>
        <v>1.5714183739364319E-5</v>
      </c>
    </row>
    <row r="2033" spans="1:19">
      <c r="A2033">
        <v>306048.67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206890.68</v>
      </c>
      <c r="B2034">
        <v>1697.85</v>
      </c>
      <c r="D2034">
        <f t="shared" si="390"/>
        <v>1697.85</v>
      </c>
      <c r="E2034">
        <v>7</v>
      </c>
      <c r="F2034" t="s">
        <v>14</v>
      </c>
      <c r="G2034">
        <f t="shared" si="391"/>
        <v>1</v>
      </c>
      <c r="H2034">
        <f t="shared" si="392"/>
        <v>1697.85</v>
      </c>
      <c r="K2034">
        <f t="shared" si="393"/>
        <v>5.3856456260089801E-6</v>
      </c>
      <c r="L2034">
        <v>7</v>
      </c>
      <c r="M2034" t="s">
        <v>14</v>
      </c>
      <c r="N2034">
        <f t="shared" si="394"/>
        <v>5.3856456260089801E-6</v>
      </c>
      <c r="O2034">
        <f>AVERAGE(N2034:N2039)</f>
        <v>1.2250624289948119E-5</v>
      </c>
      <c r="P2034">
        <f>IF(N2034&gt;O2036,"ND",IF(N2034&lt;O2037,"ND",N2034))</f>
        <v>5.3856456260089801E-6</v>
      </c>
      <c r="Q2034">
        <f>AVERAGE(P2034:P2039)</f>
        <v>1.2250624289948119E-5</v>
      </c>
      <c r="R2034">
        <f t="shared" si="389"/>
        <v>7</v>
      </c>
      <c r="S2034">
        <f t="shared" si="395"/>
        <v>2034</v>
      </c>
    </row>
    <row r="2035" spans="1:19">
      <c r="A2035">
        <v>208618.71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1.6374566373540721E-5</v>
      </c>
      <c r="P2035">
        <f>IF(N2035&gt;O2036,"ND",IF(N2035&lt;O2037,"ND",N2035))</f>
        <v>0</v>
      </c>
    </row>
    <row r="2036" spans="1:19">
      <c r="A2036">
        <v>189410.39</v>
      </c>
      <c r="B2036">
        <v>6992.56</v>
      </c>
      <c r="D2036">
        <f t="shared" si="390"/>
        <v>6992.56</v>
      </c>
      <c r="E2036">
        <v>7</v>
      </c>
      <c r="F2036" t="s">
        <v>14</v>
      </c>
      <c r="G2036">
        <f t="shared" si="391"/>
        <v>1</v>
      </c>
      <c r="H2036">
        <f t="shared" si="392"/>
        <v>6992.56</v>
      </c>
      <c r="K2036">
        <f t="shared" si="393"/>
        <v>2.2180669775660604E-5</v>
      </c>
      <c r="L2036">
        <v>7</v>
      </c>
      <c r="M2036" t="s">
        <v>14</v>
      </c>
      <c r="N2036">
        <f t="shared" si="394"/>
        <v>2.2180669775660604E-5</v>
      </c>
      <c r="O2036">
        <f>O2034+(O2035*1.89)</f>
        <v>4.3198554735940081E-5</v>
      </c>
      <c r="P2036">
        <f>IF(N2036&gt;O2036,"ND",IF(N2036&lt;O2037,"ND",N2036))</f>
        <v>2.2180669775660604E-5</v>
      </c>
    </row>
    <row r="2037" spans="1:19">
      <c r="A2037">
        <v>190273.92000000001</v>
      </c>
      <c r="B2037">
        <v>12989.48</v>
      </c>
      <c r="D2037">
        <f t="shared" si="390"/>
        <v>12989.48</v>
      </c>
      <c r="E2037">
        <v>7</v>
      </c>
      <c r="F2037" t="s">
        <v>14</v>
      </c>
      <c r="G2037">
        <f t="shared" si="391"/>
        <v>1</v>
      </c>
      <c r="H2037">
        <f t="shared" si="392"/>
        <v>12989.48</v>
      </c>
      <c r="K2037">
        <f t="shared" si="393"/>
        <v>4.1203131104709559E-5</v>
      </c>
      <c r="L2037">
        <v>7</v>
      </c>
      <c r="M2037" t="s">
        <v>14</v>
      </c>
      <c r="N2037">
        <f t="shared" si="394"/>
        <v>4.1203131104709559E-5</v>
      </c>
      <c r="O2037">
        <f>O2034-(O2035*1.89)</f>
        <v>-1.8697306156043843E-5</v>
      </c>
      <c r="P2037">
        <f>IF(N2037&gt;O2036,"ND",IF(N2037&lt;O2037,"ND",N2037))</f>
        <v>4.1203131104709559E-5</v>
      </c>
    </row>
    <row r="2038" spans="1:19">
      <c r="A2038">
        <v>177955.86</v>
      </c>
      <c r="B2038">
        <v>1492.51</v>
      </c>
      <c r="D2038">
        <f t="shared" si="390"/>
        <v>1492.51</v>
      </c>
      <c r="E2038">
        <v>7</v>
      </c>
      <c r="F2038" t="s">
        <v>14</v>
      </c>
      <c r="G2038">
        <f t="shared" si="391"/>
        <v>1</v>
      </c>
      <c r="H2038">
        <f t="shared" si="392"/>
        <v>1492.51</v>
      </c>
      <c r="K2038">
        <f t="shared" si="393"/>
        <v>4.7342992333095759E-6</v>
      </c>
      <c r="L2038">
        <v>7</v>
      </c>
      <c r="M2038" t="s">
        <v>14</v>
      </c>
      <c r="N2038">
        <f t="shared" si="394"/>
        <v>4.7342992333095759E-6</v>
      </c>
      <c r="P2038">
        <f>IF(N2038&gt;O2036,"ND",IF(N2038&lt;O2037,"ND",N2038))</f>
        <v>4.7342992333095759E-6</v>
      </c>
    </row>
    <row r="2039" spans="1:19">
      <c r="A2039">
        <v>175781.02</v>
      </c>
      <c r="B2039">
        <v>0</v>
      </c>
      <c r="D2039">
        <f t="shared" si="390"/>
        <v>0</v>
      </c>
      <c r="E2039">
        <v>7</v>
      </c>
      <c r="F2039" t="s">
        <v>14</v>
      </c>
      <c r="G2039">
        <f t="shared" si="391"/>
        <v>1</v>
      </c>
      <c r="H2039">
        <f t="shared" si="392"/>
        <v>0</v>
      </c>
      <c r="K2039">
        <f t="shared" si="393"/>
        <v>0</v>
      </c>
      <c r="L2039">
        <v>7</v>
      </c>
      <c r="M2039" t="s">
        <v>14</v>
      </c>
      <c r="N2039">
        <f t="shared" si="394"/>
        <v>0</v>
      </c>
      <c r="P2039">
        <f>IF(N2039&gt;O2036,"ND",IF(N2039&lt;O2037,"ND",N2039))</f>
        <v>0</v>
      </c>
    </row>
    <row r="2040" spans="1:19">
      <c r="A2040">
        <v>166959.70000000001</v>
      </c>
      <c r="B2040">
        <v>862345.19</v>
      </c>
      <c r="D2040">
        <f t="shared" si="390"/>
        <v>862345.19</v>
      </c>
      <c r="E2040">
        <v>120</v>
      </c>
      <c r="F2040" t="s">
        <v>14</v>
      </c>
      <c r="G2040">
        <f t="shared" si="391"/>
        <v>1</v>
      </c>
      <c r="H2040">
        <f t="shared" si="392"/>
        <v>862345.19</v>
      </c>
      <c r="K2040">
        <f t="shared" si="393"/>
        <v>2.7353921728264468E-3</v>
      </c>
      <c r="L2040">
        <v>120</v>
      </c>
      <c r="M2040" t="s">
        <v>14</v>
      </c>
      <c r="N2040">
        <f t="shared" si="394"/>
        <v>2.7353921728264468E-3</v>
      </c>
      <c r="O2040">
        <f>AVERAGE(N2040:N2045)</f>
        <v>2.8331284690484952E-3</v>
      </c>
      <c r="P2040">
        <f>IF(N2040&gt;O2042,"ND",IF(N2040&lt;O2043,"ND",N2040))</f>
        <v>2.7353921728264468E-3</v>
      </c>
      <c r="Q2040">
        <f>AVERAGE(P2040:P2045)</f>
        <v>2.8331284690484952E-3</v>
      </c>
      <c r="R2040">
        <f t="shared" si="389"/>
        <v>120</v>
      </c>
      <c r="S2040">
        <f t="shared" si="395"/>
        <v>2040</v>
      </c>
    </row>
    <row r="2041" spans="1:19">
      <c r="A2041">
        <v>150060.95000000001</v>
      </c>
      <c r="B2041">
        <v>946579.17</v>
      </c>
      <c r="D2041">
        <f t="shared" si="390"/>
        <v>946579.17</v>
      </c>
      <c r="E2041">
        <v>120</v>
      </c>
      <c r="F2041" t="s">
        <v>14</v>
      </c>
      <c r="G2041">
        <f t="shared" si="391"/>
        <v>1</v>
      </c>
      <c r="H2041">
        <f t="shared" si="392"/>
        <v>946579.17</v>
      </c>
      <c r="K2041">
        <f t="shared" si="393"/>
        <v>3.0025856033110763E-3</v>
      </c>
      <c r="L2041">
        <v>120</v>
      </c>
      <c r="M2041" t="s">
        <v>14</v>
      </c>
      <c r="N2041">
        <f t="shared" si="394"/>
        <v>3.0025856033110763E-3</v>
      </c>
      <c r="O2041">
        <f>STDEV(N2040:N2045)</f>
        <v>1.3147397343831572E-4</v>
      </c>
      <c r="P2041">
        <f>IF(N2041&gt;O2042,"ND",IF(N2041&lt;O2043,"ND",N2041))</f>
        <v>3.0025856033110763E-3</v>
      </c>
    </row>
    <row r="2042" spans="1:19">
      <c r="A2042">
        <v>126124.82</v>
      </c>
      <c r="B2042">
        <v>845615.21</v>
      </c>
      <c r="D2042">
        <f t="shared" si="390"/>
        <v>845615.21</v>
      </c>
      <c r="E2042">
        <v>120</v>
      </c>
      <c r="F2042" t="s">
        <v>14</v>
      </c>
      <c r="G2042">
        <f t="shared" si="391"/>
        <v>1</v>
      </c>
      <c r="H2042">
        <f t="shared" si="392"/>
        <v>845615.21</v>
      </c>
      <c r="K2042">
        <f t="shared" si="393"/>
        <v>2.6823240315829813E-3</v>
      </c>
      <c r="L2042">
        <v>120</v>
      </c>
      <c r="M2042" t="s">
        <v>14</v>
      </c>
      <c r="N2042">
        <f t="shared" si="394"/>
        <v>2.6823240315829813E-3</v>
      </c>
      <c r="O2042">
        <f>O2040+(O2041*1.89)</f>
        <v>3.081614278846912E-3</v>
      </c>
      <c r="P2042">
        <f>IF(N2042&gt;O2042,"ND",IF(N2042&lt;O2043,"ND",N2042))</f>
        <v>2.6823240315829813E-3</v>
      </c>
    </row>
    <row r="2043" spans="1:19">
      <c r="A2043">
        <v>165600.29</v>
      </c>
      <c r="B2043">
        <v>890027.04</v>
      </c>
      <c r="D2043">
        <f t="shared" si="390"/>
        <v>890027.04</v>
      </c>
      <c r="E2043">
        <v>120</v>
      </c>
      <c r="F2043" t="s">
        <v>14</v>
      </c>
      <c r="G2043">
        <f t="shared" si="391"/>
        <v>1</v>
      </c>
      <c r="H2043">
        <f t="shared" si="392"/>
        <v>890027.04</v>
      </c>
      <c r="K2043">
        <f t="shared" si="393"/>
        <v>2.8232000677360898E-3</v>
      </c>
      <c r="L2043">
        <v>120</v>
      </c>
      <c r="M2043" t="s">
        <v>14</v>
      </c>
      <c r="N2043">
        <f t="shared" si="394"/>
        <v>2.8232000677360898E-3</v>
      </c>
      <c r="O2043">
        <f>O2040-(O2041*1.89)</f>
        <v>2.5846426592500784E-3</v>
      </c>
      <c r="P2043">
        <f>IF(N2043&gt;O2042,"ND",IF(N2043&lt;O2043,"ND",N2043))</f>
        <v>2.8232000677360898E-3</v>
      </c>
    </row>
    <row r="2044" spans="1:19">
      <c r="A2044">
        <v>153167</v>
      </c>
      <c r="B2044">
        <v>874610.47</v>
      </c>
      <c r="D2044">
        <f t="shared" si="390"/>
        <v>874610.47</v>
      </c>
      <c r="E2044">
        <v>120</v>
      </c>
      <c r="F2044" t="s">
        <v>14</v>
      </c>
      <c r="G2044">
        <f t="shared" si="391"/>
        <v>1</v>
      </c>
      <c r="H2044">
        <f t="shared" si="392"/>
        <v>874610.47</v>
      </c>
      <c r="K2044">
        <f t="shared" si="393"/>
        <v>2.7742981136243826E-3</v>
      </c>
      <c r="L2044">
        <v>120</v>
      </c>
      <c r="M2044" t="s">
        <v>14</v>
      </c>
      <c r="N2044">
        <f t="shared" si="394"/>
        <v>2.7742981136243826E-3</v>
      </c>
      <c r="P2044">
        <f>IF(N2044&gt;O2042,"ND",IF(N2044&lt;O2043,"ND",N2044))</f>
        <v>2.7742981136243826E-3</v>
      </c>
    </row>
    <row r="2045" spans="1:19">
      <c r="A2045">
        <v>158489.97</v>
      </c>
      <c r="B2045">
        <v>939765.01</v>
      </c>
      <c r="D2045">
        <f t="shared" si="390"/>
        <v>939765.01</v>
      </c>
      <c r="E2045">
        <v>120</v>
      </c>
      <c r="F2045" t="s">
        <v>14</v>
      </c>
      <c r="G2045">
        <f t="shared" si="391"/>
        <v>1</v>
      </c>
      <c r="H2045">
        <f t="shared" si="392"/>
        <v>939765.01</v>
      </c>
      <c r="K2045">
        <f t="shared" si="393"/>
        <v>2.9809708252099922E-3</v>
      </c>
      <c r="L2045">
        <v>120</v>
      </c>
      <c r="M2045" t="s">
        <v>14</v>
      </c>
      <c r="N2045">
        <f t="shared" si="394"/>
        <v>2.9809708252099922E-3</v>
      </c>
      <c r="P2045">
        <f>IF(N2045&gt;O2042,"ND",IF(N2045&lt;O2043,"ND",N2045))</f>
        <v>2.9809708252099922E-3</v>
      </c>
    </row>
    <row r="2046" spans="1:19">
      <c r="A2046">
        <v>0</v>
      </c>
      <c r="B2046">
        <v>652.04</v>
      </c>
      <c r="D2046">
        <f t="shared" si="390"/>
        <v>652.04</v>
      </c>
      <c r="E2046">
        <v>6</v>
      </c>
      <c r="F2046" t="s">
        <v>14</v>
      </c>
      <c r="G2046">
        <f t="shared" si="391"/>
        <v>1</v>
      </c>
      <c r="H2046">
        <f t="shared" si="392"/>
        <v>652.04</v>
      </c>
      <c r="K2046">
        <f t="shared" si="393"/>
        <v>2.0682960061153196E-6</v>
      </c>
      <c r="L2046">
        <v>6</v>
      </c>
      <c r="M2046" t="s">
        <v>14</v>
      </c>
      <c r="N2046">
        <f t="shared" si="394"/>
        <v>2.0682960061153196E-6</v>
      </c>
      <c r="O2046">
        <f>AVERAGE(N2046:N2051)</f>
        <v>1.0116164846731464E-5</v>
      </c>
      <c r="P2046">
        <f>IF(N2046&gt;O2048,"ND",IF(N2046&lt;O2049,"ND",N2046))</f>
        <v>2.0682960061153196E-6</v>
      </c>
      <c r="Q2046">
        <f>AVERAGE(P2046:P2051)</f>
        <v>5.7019295882962E-7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534.76</v>
      </c>
      <c r="B2047">
        <v>246.74</v>
      </c>
      <c r="D2047">
        <f t="shared" si="390"/>
        <v>246.74</v>
      </c>
      <c r="E2047">
        <v>6</v>
      </c>
      <c r="F2047" t="s">
        <v>14</v>
      </c>
      <c r="G2047">
        <f t="shared" si="391"/>
        <v>1</v>
      </c>
      <c r="H2047">
        <f t="shared" si="392"/>
        <v>246.74</v>
      </c>
      <c r="K2047">
        <f t="shared" si="393"/>
        <v>7.8266878803278018E-7</v>
      </c>
      <c r="L2047">
        <v>6</v>
      </c>
      <c r="M2047" t="s">
        <v>14</v>
      </c>
      <c r="N2047">
        <f t="shared" si="394"/>
        <v>7.8266878803278018E-7</v>
      </c>
      <c r="O2047">
        <f>STDEV(N2046:N2051)</f>
        <v>2.3396718561745141E-5</v>
      </c>
      <c r="P2047">
        <f>IF(N2047&gt;O2048,"ND",IF(N2047&lt;O2049,"ND",N2047))</f>
        <v>7.8266878803278018E-7</v>
      </c>
    </row>
    <row r="2048" spans="1:19">
      <c r="A2048">
        <v>1859.24</v>
      </c>
      <c r="B2048">
        <v>0</v>
      </c>
      <c r="D2048">
        <f t="shared" si="390"/>
        <v>0</v>
      </c>
      <c r="E2048">
        <v>6</v>
      </c>
      <c r="F2048" t="s">
        <v>14</v>
      </c>
      <c r="G2048">
        <f t="shared" si="391"/>
        <v>1</v>
      </c>
      <c r="H2048">
        <f t="shared" si="392"/>
        <v>0</v>
      </c>
      <c r="K2048">
        <f t="shared" si="393"/>
        <v>0</v>
      </c>
      <c r="L2048">
        <v>6</v>
      </c>
      <c r="M2048" t="s">
        <v>14</v>
      </c>
      <c r="N2048">
        <f t="shared" si="394"/>
        <v>0</v>
      </c>
      <c r="O2048">
        <f>O2046+(O2047*1.89)</f>
        <v>5.4335962928429777E-5</v>
      </c>
      <c r="P2048">
        <f>IF(N2048&gt;O2048,"ND",IF(N2048&lt;O2049,"ND",N2048))</f>
        <v>0</v>
      </c>
    </row>
    <row r="2049" spans="1:19">
      <c r="A2049">
        <v>0</v>
      </c>
      <c r="B2049">
        <v>0</v>
      </c>
      <c r="D2049">
        <f t="shared" si="390"/>
        <v>0</v>
      </c>
      <c r="E2049">
        <v>6</v>
      </c>
      <c r="F2049" t="s">
        <v>14</v>
      </c>
      <c r="G2049">
        <f t="shared" si="391"/>
        <v>1</v>
      </c>
      <c r="H2049">
        <f t="shared" si="392"/>
        <v>0</v>
      </c>
      <c r="K2049">
        <f t="shared" si="393"/>
        <v>0</v>
      </c>
      <c r="L2049">
        <v>6</v>
      </c>
      <c r="M2049" t="s">
        <v>14</v>
      </c>
      <c r="N2049">
        <f t="shared" si="394"/>
        <v>0</v>
      </c>
      <c r="O2049">
        <f>O2046-(O2047*1.89)</f>
        <v>-3.4103633234966852E-5</v>
      </c>
      <c r="P2049">
        <f>IF(N2049&gt;O2048,"ND",IF(N2049&lt;O2049,"ND",N2049))</f>
        <v>0</v>
      </c>
    </row>
    <row r="2050" spans="1:19">
      <c r="A2050">
        <v>0</v>
      </c>
      <c r="B2050">
        <v>18236.23</v>
      </c>
      <c r="D2050">
        <f t="shared" si="390"/>
        <v>18236.23</v>
      </c>
      <c r="E2050">
        <v>6</v>
      </c>
      <c r="F2050" t="s">
        <v>14</v>
      </c>
      <c r="G2050">
        <f t="shared" si="391"/>
        <v>1</v>
      </c>
      <c r="H2050">
        <f t="shared" si="392"/>
        <v>18236.23</v>
      </c>
      <c r="K2050">
        <f t="shared" si="393"/>
        <v>5.7846024286240684E-5</v>
      </c>
      <c r="L2050">
        <v>6</v>
      </c>
      <c r="M2050" t="s">
        <v>14</v>
      </c>
      <c r="N2050">
        <f t="shared" si="394"/>
        <v>5.7846024286240684E-5</v>
      </c>
      <c r="P2050" t="str">
        <f>IF(N2050&gt;O2048,"ND",IF(N2050&lt;O2049,"ND",N2050))</f>
        <v>ND</v>
      </c>
    </row>
    <row r="2051" spans="1:19">
      <c r="A2051">
        <v>0</v>
      </c>
      <c r="B2051">
        <v>0</v>
      </c>
      <c r="D2051">
        <f t="shared" si="390"/>
        <v>0</v>
      </c>
      <c r="E2051">
        <v>6</v>
      </c>
      <c r="F2051" t="s">
        <v>14</v>
      </c>
      <c r="G2051">
        <f t="shared" si="391"/>
        <v>1</v>
      </c>
      <c r="H2051">
        <f t="shared" si="392"/>
        <v>0</v>
      </c>
      <c r="K2051">
        <f t="shared" si="393"/>
        <v>0</v>
      </c>
      <c r="L2051">
        <v>6</v>
      </c>
      <c r="M2051" t="s">
        <v>14</v>
      </c>
      <c r="N2051">
        <f t="shared" si="394"/>
        <v>0</v>
      </c>
      <c r="P2051">
        <f>IF(N2051&gt;O2048,"ND",IF(N2051&lt;O2049,"ND",N2051))</f>
        <v>0</v>
      </c>
    </row>
    <row r="2052" spans="1:19">
      <c r="A2052">
        <v>0</v>
      </c>
      <c r="B2052">
        <v>4951.18</v>
      </c>
      <c r="D2052">
        <f t="shared" ref="D2052:D2115" si="397">IF(A2052&lt;$A$4623,"NA",B2052)</f>
        <v>4951.18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4951.18</v>
      </c>
      <c r="K2052">
        <f t="shared" ref="K2052:K2115" si="400">IF(F2052="A",H2052/$J$3,IF(F2052="B",H2052/$J$4,IF(F2052="C",H2052/$J$5,IF(F2052="D",H2052/$J$5))))</f>
        <v>1.5705333751852723E-5</v>
      </c>
      <c r="L2052">
        <v>100</v>
      </c>
      <c r="M2052" t="s">
        <v>14</v>
      </c>
      <c r="N2052">
        <f t="shared" ref="N2052:N2115" si="401">VALUE(K2052)</f>
        <v>1.5705333751852723E-5</v>
      </c>
      <c r="O2052">
        <f>AVERAGE(N2052:N2057)</f>
        <v>4.3069569151943281E-6</v>
      </c>
      <c r="P2052">
        <f>IF(N2052&gt;O2054,"ND",IF(N2052&lt;O2055,"ND",N2052))</f>
        <v>1.5705333751852723E-5</v>
      </c>
      <c r="Q2052">
        <f>AVERAGE(P2052:P2057)</f>
        <v>4.3069569151943281E-6</v>
      </c>
      <c r="R2052">
        <f t="shared" si="396"/>
        <v>100</v>
      </c>
      <c r="S2052">
        <f t="shared" si="395"/>
        <v>2052</v>
      </c>
    </row>
    <row r="2053" spans="1:19">
      <c r="A2053">
        <v>0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6.1853626359670348E-6</v>
      </c>
      <c r="P2053">
        <f>IF(N2053&gt;O2054,"ND",IF(N2053&lt;O2055,"ND",N2053))</f>
        <v>0</v>
      </c>
    </row>
    <row r="2054" spans="1:19">
      <c r="A2054">
        <v>1558.02</v>
      </c>
      <c r="B2054">
        <v>2073.9</v>
      </c>
      <c r="D2054">
        <f t="shared" si="397"/>
        <v>2073.9</v>
      </c>
      <c r="E2054">
        <v>100</v>
      </c>
      <c r="F2054" t="s">
        <v>14</v>
      </c>
      <c r="G2054">
        <f t="shared" si="398"/>
        <v>1</v>
      </c>
      <c r="H2054">
        <f t="shared" si="399"/>
        <v>2073.9</v>
      </c>
      <c r="K2054">
        <f t="shared" si="400"/>
        <v>6.5784907169538086E-6</v>
      </c>
      <c r="L2054">
        <v>100</v>
      </c>
      <c r="M2054" t="s">
        <v>14</v>
      </c>
      <c r="N2054">
        <f t="shared" si="401"/>
        <v>6.5784907169538086E-6</v>
      </c>
      <c r="O2054">
        <f>O2052+(O2053*1.89)</f>
        <v>1.5997292297172024E-5</v>
      </c>
      <c r="P2054">
        <f>IF(N2054&gt;O2054,"ND",IF(N2054&lt;O2055,"ND",N2054))</f>
        <v>6.5784907169538086E-6</v>
      </c>
    </row>
    <row r="2055" spans="1:19">
      <c r="A2055">
        <v>215.99</v>
      </c>
      <c r="B2055">
        <v>1121.6500000000001</v>
      </c>
      <c r="D2055">
        <f t="shared" si="397"/>
        <v>1121.6500000000001</v>
      </c>
      <c r="E2055">
        <v>100</v>
      </c>
      <c r="F2055" t="s">
        <v>14</v>
      </c>
      <c r="G2055">
        <f t="shared" si="398"/>
        <v>1</v>
      </c>
      <c r="H2055">
        <f t="shared" si="399"/>
        <v>1121.6500000000001</v>
      </c>
      <c r="K2055">
        <f t="shared" si="400"/>
        <v>3.5579170223594388E-6</v>
      </c>
      <c r="L2055">
        <v>100</v>
      </c>
      <c r="M2055" t="s">
        <v>14</v>
      </c>
      <c r="N2055">
        <f t="shared" si="401"/>
        <v>3.5579170223594388E-6</v>
      </c>
      <c r="O2055">
        <f>O2052-(O2053*1.89)</f>
        <v>-7.3833784667833665E-6</v>
      </c>
      <c r="P2055">
        <f>IF(N2055&gt;O2054,"ND",IF(N2055&lt;O2055,"ND",N2055))</f>
        <v>3.5579170223594388E-6</v>
      </c>
    </row>
    <row r="2056" spans="1:19">
      <c r="A2056">
        <v>73.8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0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546380.02</v>
      </c>
      <c r="B2058">
        <v>2576.5500000000002</v>
      </c>
      <c r="D2058">
        <f t="shared" si="397"/>
        <v>2576.5500000000002</v>
      </c>
      <c r="E2058">
        <v>5</v>
      </c>
      <c r="F2058" t="s">
        <v>14</v>
      </c>
      <c r="G2058">
        <f t="shared" si="398"/>
        <v>1</v>
      </c>
      <c r="H2058">
        <f t="shared" si="399"/>
        <v>2576.5500000000002</v>
      </c>
      <c r="K2058">
        <f t="shared" si="400"/>
        <v>8.1729158863818581E-6</v>
      </c>
      <c r="L2058">
        <v>5</v>
      </c>
      <c r="M2058" t="s">
        <v>14</v>
      </c>
      <c r="N2058">
        <f t="shared" si="401"/>
        <v>8.1729158863818581E-6</v>
      </c>
      <c r="O2058">
        <f>AVERAGE(N2058:N2063)</f>
        <v>1.7291701943402828E-5</v>
      </c>
      <c r="P2058">
        <f>IF(N2058&gt;O2060,"ND",IF(N2058&lt;O2061,"ND",N2058))</f>
        <v>8.1729158863818581E-6</v>
      </c>
      <c r="Q2058">
        <f>AVERAGE(P2058:P2063)</f>
        <v>1.7291701943402828E-5</v>
      </c>
      <c r="R2058">
        <f t="shared" si="396"/>
        <v>5</v>
      </c>
      <c r="S2058">
        <f t="shared" si="395"/>
        <v>2058</v>
      </c>
    </row>
    <row r="2059" spans="1:19">
      <c r="A2059">
        <v>469526.71</v>
      </c>
      <c r="B2059">
        <v>3271.63</v>
      </c>
      <c r="D2059">
        <f t="shared" si="397"/>
        <v>3271.63</v>
      </c>
      <c r="E2059">
        <v>5</v>
      </c>
      <c r="F2059" t="s">
        <v>14</v>
      </c>
      <c r="G2059">
        <f t="shared" si="398"/>
        <v>1</v>
      </c>
      <c r="H2059">
        <f t="shared" si="399"/>
        <v>3271.63</v>
      </c>
      <c r="K2059">
        <f t="shared" si="400"/>
        <v>1.0377736431027336E-5</v>
      </c>
      <c r="L2059">
        <v>5</v>
      </c>
      <c r="M2059" t="s">
        <v>14</v>
      </c>
      <c r="N2059">
        <f t="shared" si="401"/>
        <v>1.0377736431027336E-5</v>
      </c>
      <c r="O2059">
        <f>STDEV(N2058:N2063)</f>
        <v>1.3123935753213917E-5</v>
      </c>
      <c r="P2059">
        <f>IF(N2059&gt;O2060,"ND",IF(N2059&lt;O2061,"ND",N2059))</f>
        <v>1.0377736431027336E-5</v>
      </c>
    </row>
    <row r="2060" spans="1:19">
      <c r="A2060">
        <v>478270.66</v>
      </c>
      <c r="B2060">
        <v>6236.16</v>
      </c>
      <c r="D2060">
        <f t="shared" si="397"/>
        <v>6236.16</v>
      </c>
      <c r="E2060">
        <v>5</v>
      </c>
      <c r="F2060" t="s">
        <v>14</v>
      </c>
      <c r="G2060">
        <f t="shared" si="398"/>
        <v>1</v>
      </c>
      <c r="H2060">
        <f t="shared" si="399"/>
        <v>6236.16</v>
      </c>
      <c r="K2060">
        <f t="shared" si="400"/>
        <v>1.9781339828072067E-5</v>
      </c>
      <c r="L2060">
        <v>5</v>
      </c>
      <c r="M2060" t="s">
        <v>14</v>
      </c>
      <c r="N2060">
        <f t="shared" si="401"/>
        <v>1.9781339828072067E-5</v>
      </c>
      <c r="O2060">
        <f>O2058+(O2059*1.89)</f>
        <v>4.2095940516977134E-5</v>
      </c>
      <c r="P2060">
        <f>IF(N2060&gt;O2060,"ND",IF(N2060&lt;O2061,"ND",N2060))</f>
        <v>1.9781339828072067E-5</v>
      </c>
    </row>
    <row r="2061" spans="1:19">
      <c r="A2061">
        <v>424152.49</v>
      </c>
      <c r="B2061">
        <v>1219.8800000000001</v>
      </c>
      <c r="D2061">
        <f t="shared" si="397"/>
        <v>1219.8800000000001</v>
      </c>
      <c r="E2061">
        <v>5</v>
      </c>
      <c r="F2061" t="s">
        <v>14</v>
      </c>
      <c r="G2061">
        <f t="shared" si="398"/>
        <v>1</v>
      </c>
      <c r="H2061">
        <f t="shared" si="399"/>
        <v>1219.8800000000001</v>
      </c>
      <c r="K2061">
        <f t="shared" si="400"/>
        <v>3.8695063676154167E-6</v>
      </c>
      <c r="L2061">
        <v>5</v>
      </c>
      <c r="M2061" t="s">
        <v>14</v>
      </c>
      <c r="N2061">
        <f t="shared" si="401"/>
        <v>3.8695063676154167E-6</v>
      </c>
      <c r="O2061">
        <f>O2058-(O2059*1.89)</f>
        <v>-7.5125366301714739E-6</v>
      </c>
      <c r="P2061">
        <f>IF(N2061&gt;O2060,"ND",IF(N2061&lt;O2061,"ND",N2061))</f>
        <v>3.8695063676154167E-6</v>
      </c>
    </row>
    <row r="2062" spans="1:19">
      <c r="A2062">
        <v>413053.63</v>
      </c>
      <c r="B2062">
        <v>6708.37</v>
      </c>
      <c r="D2062">
        <f t="shared" si="397"/>
        <v>6708.37</v>
      </c>
      <c r="E2062">
        <v>5</v>
      </c>
      <c r="F2062" t="s">
        <v>14</v>
      </c>
      <c r="G2062">
        <f t="shared" si="398"/>
        <v>1</v>
      </c>
      <c r="H2062">
        <f t="shared" si="399"/>
        <v>6708.37</v>
      </c>
      <c r="K2062">
        <f t="shared" si="400"/>
        <v>2.1279208144506206E-5</v>
      </c>
      <c r="L2062">
        <v>5</v>
      </c>
      <c r="M2062" t="s">
        <v>14</v>
      </c>
      <c r="N2062">
        <f t="shared" si="401"/>
        <v>2.1279208144506206E-5</v>
      </c>
      <c r="P2062">
        <f>IF(N2062&gt;O2060,"ND",IF(N2062&lt;O2061,"ND",N2062))</f>
        <v>2.1279208144506206E-5</v>
      </c>
    </row>
    <row r="2063" spans="1:19">
      <c r="A2063">
        <v>374170.45</v>
      </c>
      <c r="B2063">
        <v>12695.15</v>
      </c>
      <c r="D2063">
        <f t="shared" si="397"/>
        <v>12695.15</v>
      </c>
      <c r="E2063">
        <v>5</v>
      </c>
      <c r="F2063" t="s">
        <v>14</v>
      </c>
      <c r="G2063">
        <f t="shared" si="398"/>
        <v>1</v>
      </c>
      <c r="H2063">
        <f t="shared" si="399"/>
        <v>12695.15</v>
      </c>
      <c r="K2063">
        <f t="shared" si="400"/>
        <v>4.0269505002814092E-5</v>
      </c>
      <c r="L2063">
        <v>5</v>
      </c>
      <c r="M2063" t="s">
        <v>14</v>
      </c>
      <c r="N2063">
        <f t="shared" si="401"/>
        <v>4.0269505002814092E-5</v>
      </c>
      <c r="P2063">
        <f>IF(N2063&gt;O2060,"ND",IF(N2063&lt;O2061,"ND",N2063))</f>
        <v>4.0269505002814092E-5</v>
      </c>
    </row>
    <row r="2064" spans="1:19">
      <c r="A2064">
        <v>632689.56999999995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2.2843635768450801E-3</v>
      </c>
      <c r="P2064">
        <f>IF(N2064&gt;O2066,"ND",IF(N2064&lt;O2067,"ND",N2064))</f>
        <v>0</v>
      </c>
      <c r="Q2064">
        <f>AVERAGE(P2064:P2069)</f>
        <v>2.2843635768450801E-3</v>
      </c>
      <c r="R2064" t="str">
        <f t="shared" si="396"/>
        <v>F</v>
      </c>
      <c r="S2064">
        <f t="shared" si="395"/>
        <v>2064</v>
      </c>
    </row>
    <row r="2065" spans="1:19">
      <c r="A2065">
        <v>530563.29</v>
      </c>
      <c r="B2065">
        <v>940.83</v>
      </c>
      <c r="D2065">
        <f t="shared" si="397"/>
        <v>940.83</v>
      </c>
      <c r="E2065" t="s">
        <v>8</v>
      </c>
      <c r="F2065" t="s">
        <v>14</v>
      </c>
      <c r="G2065">
        <f t="shared" si="398"/>
        <v>1</v>
      </c>
      <c r="H2065">
        <f t="shared" si="399"/>
        <v>940.83</v>
      </c>
      <c r="K2065">
        <f t="shared" si="400"/>
        <v>2.9843490145289802E-6</v>
      </c>
      <c r="L2065" t="s">
        <v>8</v>
      </c>
      <c r="M2065" t="s">
        <v>14</v>
      </c>
      <c r="N2065">
        <f t="shared" si="401"/>
        <v>2.9843490145289802E-6</v>
      </c>
      <c r="O2065">
        <f>STDEV(N2064:N2069)</f>
        <v>3.8935811671766676E-3</v>
      </c>
      <c r="P2065">
        <f>IF(N2065&gt;O2066,"ND",IF(N2065&lt;O2067,"ND",N2065))</f>
        <v>2.9843490145289802E-6</v>
      </c>
    </row>
    <row r="2066" spans="1:19">
      <c r="A2066">
        <v>514145.22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9.6432319828089821E-3</v>
      </c>
      <c r="P2066">
        <f>IF(N2066&gt;O2066,"ND",IF(N2066&lt;O2067,"ND",N2066))</f>
        <v>0</v>
      </c>
    </row>
    <row r="2067" spans="1:19">
      <c r="A2067">
        <v>1766948.23</v>
      </c>
      <c r="B2067">
        <v>2970545.19</v>
      </c>
      <c r="D2067">
        <f t="shared" si="397"/>
        <v>2970545.19</v>
      </c>
      <c r="E2067" t="s">
        <v>8</v>
      </c>
      <c r="F2067" t="s">
        <v>14</v>
      </c>
      <c r="G2067">
        <f t="shared" si="398"/>
        <v>1</v>
      </c>
      <c r="H2067">
        <f t="shared" si="399"/>
        <v>2970545.19</v>
      </c>
      <c r="K2067">
        <f t="shared" si="400"/>
        <v>9.4226838115178107E-3</v>
      </c>
      <c r="L2067" t="s">
        <v>8</v>
      </c>
      <c r="M2067" t="s">
        <v>14</v>
      </c>
      <c r="N2067">
        <f t="shared" si="401"/>
        <v>9.4226838115178107E-3</v>
      </c>
      <c r="O2067">
        <f>O2064-(O2065*1.89)</f>
        <v>-5.074504829118821E-3</v>
      </c>
      <c r="P2067">
        <f>IF(N2067&gt;O2066,"ND",IF(N2067&lt;O2067,"ND",N2067))</f>
        <v>9.4226838115178107E-3</v>
      </c>
    </row>
    <row r="2068" spans="1:19">
      <c r="A2068">
        <v>924693.43</v>
      </c>
      <c r="B2068">
        <v>1349451.86</v>
      </c>
      <c r="D2068">
        <f t="shared" si="397"/>
        <v>1349451.86</v>
      </c>
      <c r="E2068" t="s">
        <v>8</v>
      </c>
      <c r="F2068" t="s">
        <v>14</v>
      </c>
      <c r="G2068">
        <f t="shared" si="398"/>
        <v>1</v>
      </c>
      <c r="H2068">
        <f t="shared" si="399"/>
        <v>1349451.86</v>
      </c>
      <c r="K2068">
        <f t="shared" si="400"/>
        <v>4.2805133005381418E-3</v>
      </c>
      <c r="L2068" t="s">
        <v>8</v>
      </c>
      <c r="M2068" t="s">
        <v>14</v>
      </c>
      <c r="N2068">
        <f t="shared" si="401"/>
        <v>4.2805133005381418E-3</v>
      </c>
      <c r="P2068">
        <f>IF(N2068&gt;O2066,"ND",IF(N2068&lt;O2067,"ND",N2068))</f>
        <v>4.2805133005381418E-3</v>
      </c>
    </row>
    <row r="2069" spans="1:19">
      <c r="A2069">
        <v>570815.63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156011.91</v>
      </c>
      <c r="B2070">
        <v>2879.85</v>
      </c>
      <c r="D2070">
        <f t="shared" si="397"/>
        <v>2879.85</v>
      </c>
      <c r="E2070">
        <v>4</v>
      </c>
      <c r="F2070" t="s">
        <v>14</v>
      </c>
      <c r="G2070">
        <f t="shared" si="398"/>
        <v>1</v>
      </c>
      <c r="H2070">
        <f t="shared" si="399"/>
        <v>2879.85</v>
      </c>
      <c r="K2070">
        <f t="shared" si="400"/>
        <v>9.1349951739328924E-6</v>
      </c>
      <c r="L2070">
        <v>4</v>
      </c>
      <c r="M2070" t="s">
        <v>14</v>
      </c>
      <c r="N2070">
        <f t="shared" si="401"/>
        <v>9.1349951739328924E-6</v>
      </c>
      <c r="O2070">
        <f>AVERAGE(N2070:N2075)</f>
        <v>7.2318090602755705E-6</v>
      </c>
      <c r="P2070">
        <f>IF(N2070&gt;O2072,"ND",IF(N2070&lt;O2073,"ND",N2070))</f>
        <v>9.1349951739328924E-6</v>
      </c>
      <c r="Q2070">
        <f>AVERAGE(P2070:P2075)</f>
        <v>3.1087944303192943E-6</v>
      </c>
      <c r="R2070">
        <f t="shared" si="396"/>
        <v>4</v>
      </c>
      <c r="S2070">
        <f t="shared" si="395"/>
        <v>2070</v>
      </c>
    </row>
    <row r="2071" spans="1:19">
      <c r="A2071">
        <v>149954.29</v>
      </c>
      <c r="B2071">
        <v>8778.86</v>
      </c>
      <c r="D2071">
        <f t="shared" si="397"/>
        <v>8778.86</v>
      </c>
      <c r="E2071">
        <v>4</v>
      </c>
      <c r="F2071" t="s">
        <v>14</v>
      </c>
      <c r="G2071">
        <f t="shared" si="398"/>
        <v>1</v>
      </c>
      <c r="H2071">
        <f t="shared" si="399"/>
        <v>8778.86</v>
      </c>
      <c r="K2071">
        <f t="shared" si="400"/>
        <v>2.7846882210056954E-5</v>
      </c>
      <c r="L2071">
        <v>4</v>
      </c>
      <c r="M2071" t="s">
        <v>14</v>
      </c>
      <c r="N2071">
        <f t="shared" si="401"/>
        <v>2.7846882210056954E-5</v>
      </c>
      <c r="O2071">
        <f>STDEV(N2070:N2075)</f>
        <v>1.0827535249012884E-5</v>
      </c>
      <c r="P2071" t="str">
        <f>IF(N2071&gt;O2072,"ND",IF(N2071&lt;O2073,"ND",N2071))</f>
        <v>ND</v>
      </c>
    </row>
    <row r="2072" spans="1:19">
      <c r="A2072">
        <v>138250.15</v>
      </c>
      <c r="B2072">
        <v>0</v>
      </c>
      <c r="D2072">
        <f t="shared" si="397"/>
        <v>0</v>
      </c>
      <c r="E2072">
        <v>4</v>
      </c>
      <c r="F2072" t="s">
        <v>14</v>
      </c>
      <c r="G2072">
        <f t="shared" si="398"/>
        <v>1</v>
      </c>
      <c r="H2072">
        <f t="shared" si="399"/>
        <v>0</v>
      </c>
      <c r="K2072">
        <f t="shared" si="400"/>
        <v>0</v>
      </c>
      <c r="L2072">
        <v>4</v>
      </c>
      <c r="M2072" t="s">
        <v>14</v>
      </c>
      <c r="N2072">
        <f t="shared" si="401"/>
        <v>0</v>
      </c>
      <c r="O2072">
        <f>O2070+(O2071*1.89)</f>
        <v>2.7695850680909922E-5</v>
      </c>
      <c r="P2072">
        <f>IF(N2072&gt;O2072,"ND",IF(N2072&lt;O2073,"ND",N2072))</f>
        <v>0</v>
      </c>
    </row>
    <row r="2073" spans="1:19">
      <c r="A2073">
        <v>189559.45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-1.3232232560358779E-5</v>
      </c>
      <c r="P2073">
        <f>IF(N2073&gt;O2072,"ND",IF(N2073&lt;O2073,"ND",N2073))</f>
        <v>0</v>
      </c>
    </row>
    <row r="2074" spans="1:19">
      <c r="A2074">
        <v>212920.67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184265.18</v>
      </c>
      <c r="B2075">
        <v>2020.46</v>
      </c>
      <c r="D2075">
        <f t="shared" si="397"/>
        <v>2020.46</v>
      </c>
      <c r="E2075">
        <v>4</v>
      </c>
      <c r="F2075" t="s">
        <v>14</v>
      </c>
      <c r="G2075">
        <f t="shared" si="398"/>
        <v>1</v>
      </c>
      <c r="H2075">
        <f t="shared" si="399"/>
        <v>2020.46</v>
      </c>
      <c r="K2075">
        <f t="shared" si="400"/>
        <v>6.4089769776635772E-6</v>
      </c>
      <c r="L2075">
        <v>4</v>
      </c>
      <c r="M2075" t="s">
        <v>14</v>
      </c>
      <c r="N2075">
        <f t="shared" si="401"/>
        <v>6.4089769776635772E-6</v>
      </c>
      <c r="P2075">
        <f>IF(N2075&gt;O2072,"ND",IF(N2075&lt;O2073,"ND",N2075))</f>
        <v>6.4089769776635772E-6</v>
      </c>
    </row>
    <row r="2076" spans="1:19">
      <c r="A2076">
        <v>319632.51</v>
      </c>
      <c r="B2076">
        <v>432116.8</v>
      </c>
      <c r="D2076">
        <f t="shared" si="397"/>
        <v>432116.8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345712.26</v>
      </c>
      <c r="B2077">
        <v>405856.65</v>
      </c>
      <c r="D2077">
        <f t="shared" si="397"/>
        <v>405856.65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348071.8</v>
      </c>
      <c r="B2078">
        <v>498065.42</v>
      </c>
      <c r="D2078">
        <f t="shared" si="397"/>
        <v>498065.42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261605.19</v>
      </c>
      <c r="B2079">
        <v>453105.95</v>
      </c>
      <c r="D2079">
        <f t="shared" si="397"/>
        <v>453105.95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272101</v>
      </c>
      <c r="B2080">
        <v>500920.42</v>
      </c>
      <c r="D2080">
        <f t="shared" si="397"/>
        <v>500920.42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306476.27</v>
      </c>
      <c r="B2081">
        <v>452699.25</v>
      </c>
      <c r="D2081">
        <f t="shared" si="397"/>
        <v>452699.25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163990.35</v>
      </c>
      <c r="B2082">
        <v>0</v>
      </c>
      <c r="D2082">
        <f t="shared" si="397"/>
        <v>0</v>
      </c>
      <c r="E2082">
        <v>3</v>
      </c>
      <c r="F2082" t="s">
        <v>14</v>
      </c>
      <c r="G2082">
        <f t="shared" si="398"/>
        <v>1</v>
      </c>
      <c r="H2082">
        <f t="shared" si="399"/>
        <v>0</v>
      </c>
      <c r="K2082">
        <f t="shared" si="400"/>
        <v>0</v>
      </c>
      <c r="L2082">
        <v>3</v>
      </c>
      <c r="M2082" t="s">
        <v>14</v>
      </c>
      <c r="N2082">
        <f t="shared" si="401"/>
        <v>0</v>
      </c>
      <c r="O2082">
        <f>AVERAGE(N2082:N2087)</f>
        <v>4.3154632651980071E-6</v>
      </c>
      <c r="P2082">
        <f>IF(N2082&gt;O2084,"ND",IF(N2082&lt;O2085,"ND",N2082))</f>
        <v>0</v>
      </c>
      <c r="Q2082">
        <f>AVERAGE(P2082:P2087)</f>
        <v>4.3154632651980071E-6</v>
      </c>
      <c r="R2082">
        <f t="shared" si="396"/>
        <v>3</v>
      </c>
      <c r="S2082">
        <f t="shared" si="395"/>
        <v>2082</v>
      </c>
    </row>
    <row r="2083" spans="1:19">
      <c r="A2083">
        <v>174685.28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5.4260117847149185E-6</v>
      </c>
      <c r="P2083">
        <f>IF(N2083&gt;O2084,"ND",IF(N2083&lt;O2085,"ND",N2083))</f>
        <v>0</v>
      </c>
    </row>
    <row r="2084" spans="1:19">
      <c r="A2084">
        <v>176871.71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1.4570625538309202E-5</v>
      </c>
      <c r="P2084">
        <f>IF(N2084&gt;O2084,"ND",IF(N2084&lt;O2085,"ND",N2084))</f>
        <v>0</v>
      </c>
    </row>
    <row r="2085" spans="1:19">
      <c r="A2085">
        <v>171387.34</v>
      </c>
      <c r="B2085">
        <v>2506.48</v>
      </c>
      <c r="D2085">
        <f t="shared" si="397"/>
        <v>2506.48</v>
      </c>
      <c r="E2085">
        <v>3</v>
      </c>
      <c r="F2085" t="s">
        <v>14</v>
      </c>
      <c r="G2085">
        <f t="shared" si="398"/>
        <v>1</v>
      </c>
      <c r="H2085">
        <f t="shared" si="399"/>
        <v>2506.48</v>
      </c>
      <c r="K2085">
        <f t="shared" si="400"/>
        <v>7.9506511462608527E-6</v>
      </c>
      <c r="L2085">
        <v>3</v>
      </c>
      <c r="M2085" t="s">
        <v>14</v>
      </c>
      <c r="N2085">
        <f t="shared" si="401"/>
        <v>7.9506511462608527E-6</v>
      </c>
      <c r="O2085">
        <f>O2082-(O2083*1.89)</f>
        <v>-5.9396990079131883E-6</v>
      </c>
      <c r="P2085">
        <f>IF(N2085&gt;O2084,"ND",IF(N2085&lt;O2085,"ND",N2085))</f>
        <v>7.9506511462608527E-6</v>
      </c>
    </row>
    <row r="2086" spans="1:19">
      <c r="A2086">
        <v>163019.45000000001</v>
      </c>
      <c r="B2086">
        <v>4142.72</v>
      </c>
      <c r="D2086">
        <f t="shared" si="397"/>
        <v>4142.72</v>
      </c>
      <c r="E2086">
        <v>3</v>
      </c>
      <c r="F2086" t="s">
        <v>14</v>
      </c>
      <c r="G2086">
        <f t="shared" si="398"/>
        <v>1</v>
      </c>
      <c r="H2086">
        <f t="shared" si="399"/>
        <v>4142.72</v>
      </c>
      <c r="K2086">
        <f t="shared" si="400"/>
        <v>1.3140867478151735E-5</v>
      </c>
      <c r="L2086">
        <v>3</v>
      </c>
      <c r="M2086" t="s">
        <v>14</v>
      </c>
      <c r="N2086">
        <f t="shared" si="401"/>
        <v>1.3140867478151735E-5</v>
      </c>
      <c r="P2086">
        <f>IF(N2086&gt;O2084,"ND",IF(N2086&lt;O2085,"ND",N2086))</f>
        <v>1.3140867478151735E-5</v>
      </c>
    </row>
    <row r="2087" spans="1:19">
      <c r="A2087">
        <v>174244.49</v>
      </c>
      <c r="B2087">
        <v>1513.62</v>
      </c>
      <c r="D2087">
        <f t="shared" si="397"/>
        <v>1513.62</v>
      </c>
      <c r="E2087">
        <v>3</v>
      </c>
      <c r="F2087" t="s">
        <v>14</v>
      </c>
      <c r="G2087">
        <f t="shared" si="398"/>
        <v>1</v>
      </c>
      <c r="H2087">
        <f t="shared" si="399"/>
        <v>1513.62</v>
      </c>
      <c r="K2087">
        <f t="shared" si="400"/>
        <v>4.8012609667754588E-6</v>
      </c>
      <c r="L2087">
        <v>3</v>
      </c>
      <c r="M2087" t="s">
        <v>14</v>
      </c>
      <c r="N2087">
        <f t="shared" si="401"/>
        <v>4.8012609667754588E-6</v>
      </c>
      <c r="P2087">
        <f>IF(N2087&gt;O2084,"ND",IF(N2087&lt;O2085,"ND",N2087))</f>
        <v>4.8012609667754588E-6</v>
      </c>
    </row>
    <row r="2088" spans="1:19">
      <c r="A2088">
        <v>260107.43</v>
      </c>
      <c r="B2088">
        <v>585047.25</v>
      </c>
      <c r="D2088">
        <f t="shared" si="397"/>
        <v>585047.25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307158.2</v>
      </c>
      <c r="B2089">
        <v>594275.06000000006</v>
      </c>
      <c r="D2089">
        <f t="shared" si="397"/>
        <v>594275.06000000006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288238.96000000002</v>
      </c>
      <c r="B2090">
        <v>563385.18999999994</v>
      </c>
      <c r="D2090">
        <f t="shared" si="397"/>
        <v>563385.18999999994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245064.71</v>
      </c>
      <c r="B2091">
        <v>543230.43000000005</v>
      </c>
      <c r="D2091">
        <f t="shared" si="397"/>
        <v>543230.43000000005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293715.02</v>
      </c>
      <c r="B2092">
        <v>540005.93999999994</v>
      </c>
      <c r="D2092">
        <f t="shared" si="397"/>
        <v>540005.93999999994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277354.95</v>
      </c>
      <c r="B2093">
        <v>549426.57999999996</v>
      </c>
      <c r="D2093">
        <f t="shared" si="397"/>
        <v>549426.57999999996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215.9</v>
      </c>
      <c r="B2094">
        <v>1222.67</v>
      </c>
      <c r="D2094">
        <f t="shared" si="397"/>
        <v>1222.67</v>
      </c>
      <c r="E2094">
        <v>2</v>
      </c>
      <c r="F2094" t="s">
        <v>14</v>
      </c>
      <c r="G2094">
        <f t="shared" si="398"/>
        <v>1</v>
      </c>
      <c r="H2094">
        <f t="shared" si="399"/>
        <v>1222.67</v>
      </c>
      <c r="K2094">
        <f t="shared" si="400"/>
        <v>3.8783563551270136E-6</v>
      </c>
      <c r="L2094">
        <v>2</v>
      </c>
      <c r="M2094" t="s">
        <v>14</v>
      </c>
      <c r="N2094">
        <f t="shared" si="401"/>
        <v>3.8783563551270136E-6</v>
      </c>
      <c r="O2094">
        <f>AVERAGE(N2094:N2099)</f>
        <v>6.0870996540936399E-6</v>
      </c>
      <c r="P2094">
        <f>IF(N2094&gt;O2096,"ND",IF(N2094&lt;O2097,"ND",N2094))</f>
        <v>3.8783563551270136E-6</v>
      </c>
      <c r="Q2094">
        <f>AVERAGE(P2094:P2099)</f>
        <v>6.0870996540936399E-6</v>
      </c>
      <c r="R2094">
        <f t="shared" si="396"/>
        <v>2</v>
      </c>
      <c r="S2094">
        <f t="shared" si="402"/>
        <v>2094</v>
      </c>
    </row>
    <row r="2095" spans="1:19">
      <c r="A2095">
        <v>0</v>
      </c>
      <c r="B2095">
        <v>2118.0100000000002</v>
      </c>
      <c r="D2095">
        <f t="shared" si="397"/>
        <v>2118.0100000000002</v>
      </c>
      <c r="E2095">
        <v>2</v>
      </c>
      <c r="F2095" t="s">
        <v>14</v>
      </c>
      <c r="G2095">
        <f t="shared" si="398"/>
        <v>1</v>
      </c>
      <c r="H2095">
        <f t="shared" si="399"/>
        <v>2118.0100000000002</v>
      </c>
      <c r="K2095">
        <f t="shared" si="400"/>
        <v>6.7184093367160121E-6</v>
      </c>
      <c r="L2095">
        <v>2</v>
      </c>
      <c r="M2095" t="s">
        <v>14</v>
      </c>
      <c r="N2095">
        <f t="shared" si="401"/>
        <v>6.7184093367160121E-6</v>
      </c>
      <c r="O2095">
        <f>STDEV(N2094:N2099)</f>
        <v>5.9587626867534629E-6</v>
      </c>
      <c r="P2095">
        <f>IF(N2095&gt;O2096,"ND",IF(N2095&lt;O2097,"ND",N2095))</f>
        <v>6.7184093367160121E-6</v>
      </c>
    </row>
    <row r="2096" spans="1:19">
      <c r="A2096">
        <v>0</v>
      </c>
      <c r="B2096">
        <v>3265.07</v>
      </c>
      <c r="D2096">
        <f t="shared" si="397"/>
        <v>3265.07</v>
      </c>
      <c r="E2096">
        <v>2</v>
      </c>
      <c r="F2096" t="s">
        <v>14</v>
      </c>
      <c r="G2096">
        <f t="shared" si="398"/>
        <v>1</v>
      </c>
      <c r="H2096">
        <f t="shared" si="399"/>
        <v>3265.07</v>
      </c>
      <c r="K2096">
        <f t="shared" si="400"/>
        <v>1.0356927858240211E-5</v>
      </c>
      <c r="L2096">
        <v>2</v>
      </c>
      <c r="M2096" t="s">
        <v>14</v>
      </c>
      <c r="N2096">
        <f t="shared" si="401"/>
        <v>1.0356927858240211E-5</v>
      </c>
      <c r="O2096">
        <f>O2094+(O2095*1.89)</f>
        <v>1.7349161132057685E-5</v>
      </c>
      <c r="P2096">
        <f>IF(N2096&gt;O2096,"ND",IF(N2096&lt;O2097,"ND",N2096))</f>
        <v>1.0356927858240211E-5</v>
      </c>
    </row>
    <row r="2097" spans="1:19">
      <c r="A2097">
        <v>2516.61</v>
      </c>
      <c r="B2097">
        <v>4804.91</v>
      </c>
      <c r="D2097">
        <f t="shared" si="397"/>
        <v>4804.91</v>
      </c>
      <c r="E2097">
        <v>2</v>
      </c>
      <c r="F2097" t="s">
        <v>14</v>
      </c>
      <c r="G2097">
        <f t="shared" si="398"/>
        <v>1</v>
      </c>
      <c r="H2097">
        <f t="shared" si="399"/>
        <v>4804.91</v>
      </c>
      <c r="K2097">
        <f t="shared" si="400"/>
        <v>1.5241359675393473E-5</v>
      </c>
      <c r="L2097">
        <v>2</v>
      </c>
      <c r="M2097" t="s">
        <v>14</v>
      </c>
      <c r="N2097">
        <f t="shared" si="401"/>
        <v>1.5241359675393473E-5</v>
      </c>
      <c r="O2097">
        <f>O2094-(O2095*1.89)</f>
        <v>-5.1749618238704048E-6</v>
      </c>
      <c r="P2097">
        <f>IF(N2097&gt;O2096,"ND",IF(N2097&lt;O2097,"ND",N2097))</f>
        <v>1.5241359675393473E-5</v>
      </c>
    </row>
    <row r="2098" spans="1:19">
      <c r="A2098">
        <v>0</v>
      </c>
      <c r="B2098">
        <v>103.26</v>
      </c>
      <c r="D2098">
        <f t="shared" si="397"/>
        <v>103.26</v>
      </c>
      <c r="E2098">
        <v>2</v>
      </c>
      <c r="F2098" t="s">
        <v>14</v>
      </c>
      <c r="G2098">
        <f t="shared" si="398"/>
        <v>1</v>
      </c>
      <c r="H2098">
        <f t="shared" si="399"/>
        <v>103.26</v>
      </c>
      <c r="K2098">
        <f t="shared" si="400"/>
        <v>3.275446990851296E-7</v>
      </c>
      <c r="L2098">
        <v>2</v>
      </c>
      <c r="M2098" t="s">
        <v>14</v>
      </c>
      <c r="N2098">
        <f t="shared" si="401"/>
        <v>3.275446990851296E-7</v>
      </c>
      <c r="P2098">
        <f>IF(N2098&gt;O2096,"ND",IF(N2098&lt;O2097,"ND",N2098))</f>
        <v>3.275446990851296E-7</v>
      </c>
    </row>
    <row r="2099" spans="1:19">
      <c r="A2099">
        <v>0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0</v>
      </c>
      <c r="B2100">
        <v>0</v>
      </c>
      <c r="D2100">
        <f t="shared" si="397"/>
        <v>0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0</v>
      </c>
      <c r="B2101">
        <v>0</v>
      </c>
      <c r="D2101">
        <f t="shared" si="397"/>
        <v>0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2810.2</v>
      </c>
      <c r="B2102">
        <v>0</v>
      </c>
      <c r="D2102">
        <f t="shared" si="397"/>
        <v>0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0</v>
      </c>
      <c r="B2103">
        <v>0</v>
      </c>
      <c r="D2103">
        <f t="shared" si="397"/>
        <v>0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2825.03</v>
      </c>
      <c r="B2104">
        <v>1913.89</v>
      </c>
      <c r="D2104">
        <f t="shared" si="397"/>
        <v>1913.89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0</v>
      </c>
      <c r="B2105">
        <v>0</v>
      </c>
      <c r="D2105">
        <f t="shared" si="397"/>
        <v>0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505315.28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4.1453843743755233E-5</v>
      </c>
      <c r="P2106">
        <f>IF(N2106&gt;O2108,"ND",IF(N2106&lt;O2109,"ND",N2106))</f>
        <v>0</v>
      </c>
      <c r="Q2106">
        <f>AVERAGE(P2106:P2111)</f>
        <v>6.184663100649204E-6</v>
      </c>
      <c r="R2106">
        <f t="shared" si="396"/>
        <v>1</v>
      </c>
      <c r="S2106">
        <f t="shared" si="402"/>
        <v>2106</v>
      </c>
    </row>
    <row r="2107" spans="1:19">
      <c r="A2107">
        <v>535060.34</v>
      </c>
      <c r="B2107">
        <v>517.54</v>
      </c>
      <c r="D2107">
        <f t="shared" si="397"/>
        <v>517.54</v>
      </c>
      <c r="E2107">
        <v>1</v>
      </c>
      <c r="F2107" t="s">
        <v>14</v>
      </c>
      <c r="G2107">
        <f t="shared" si="398"/>
        <v>1</v>
      </c>
      <c r="H2107">
        <f t="shared" si="399"/>
        <v>517.54</v>
      </c>
      <c r="K2107">
        <f t="shared" si="400"/>
        <v>1.64165682320858E-6</v>
      </c>
      <c r="L2107">
        <v>1</v>
      </c>
      <c r="M2107" t="s">
        <v>14</v>
      </c>
      <c r="N2107">
        <f t="shared" si="401"/>
        <v>1.64165682320858E-6</v>
      </c>
      <c r="O2107">
        <f>STDEV(N2106:N2111)</f>
        <v>8.6607686009251066E-5</v>
      </c>
      <c r="P2107">
        <f>IF(N2107&gt;O2108,"ND",IF(N2107&lt;O2109,"ND",N2107))</f>
        <v>1.64165682320858E-6</v>
      </c>
    </row>
    <row r="2108" spans="1:19">
      <c r="A2108">
        <v>557862.87</v>
      </c>
      <c r="B2108">
        <v>68662.39</v>
      </c>
      <c r="D2108">
        <f t="shared" si="397"/>
        <v>68662.39</v>
      </c>
      <c r="E2108">
        <v>1</v>
      </c>
      <c r="F2108" t="s">
        <v>14</v>
      </c>
      <c r="G2108">
        <f t="shared" si="398"/>
        <v>1</v>
      </c>
      <c r="H2108">
        <f t="shared" si="399"/>
        <v>68662.39</v>
      </c>
      <c r="K2108">
        <f t="shared" si="400"/>
        <v>2.1779974695928541E-4</v>
      </c>
      <c r="L2108">
        <v>1</v>
      </c>
      <c r="M2108" t="s">
        <v>14</v>
      </c>
      <c r="N2108">
        <f t="shared" si="401"/>
        <v>2.1779974695928541E-4</v>
      </c>
      <c r="O2108">
        <f>O2106+(O2107*1.89)</f>
        <v>2.0514237030123974E-4</v>
      </c>
      <c r="P2108" t="str">
        <f>IF(N2108&gt;O2108,"ND",IF(N2108&lt;O2109,"ND",N2108))</f>
        <v>ND</v>
      </c>
    </row>
    <row r="2109" spans="1:19">
      <c r="A2109">
        <v>519660.83</v>
      </c>
      <c r="B2109">
        <v>745.47</v>
      </c>
      <c r="D2109">
        <f t="shared" si="397"/>
        <v>745.47</v>
      </c>
      <c r="E2109">
        <v>1</v>
      </c>
      <c r="F2109" t="s">
        <v>14</v>
      </c>
      <c r="G2109">
        <f t="shared" si="398"/>
        <v>1</v>
      </c>
      <c r="H2109">
        <f t="shared" si="399"/>
        <v>745.47</v>
      </c>
      <c r="K2109">
        <f t="shared" si="400"/>
        <v>2.3646595664051092E-6</v>
      </c>
      <c r="L2109">
        <v>1</v>
      </c>
      <c r="M2109" t="s">
        <v>14</v>
      </c>
      <c r="N2109">
        <f t="shared" si="401"/>
        <v>2.3646595664051092E-6</v>
      </c>
      <c r="O2109">
        <f>O2106-(O2107*1.89)</f>
        <v>-1.2223468281372929E-4</v>
      </c>
      <c r="P2109">
        <f>IF(N2109&gt;O2108,"ND",IF(N2109&lt;O2109,"ND",N2109))</f>
        <v>2.3646595664051092E-6</v>
      </c>
    </row>
    <row r="2110" spans="1:19">
      <c r="A2110">
        <v>425354.19</v>
      </c>
      <c r="B2110">
        <v>4861.6099999999997</v>
      </c>
      <c r="D2110">
        <f t="shared" si="397"/>
        <v>4861.6099999999997</v>
      </c>
      <c r="E2110">
        <v>1</v>
      </c>
      <c r="F2110" t="s">
        <v>14</v>
      </c>
      <c r="G2110">
        <f t="shared" si="398"/>
        <v>1</v>
      </c>
      <c r="H2110">
        <f t="shared" si="399"/>
        <v>4861.6099999999997</v>
      </c>
      <c r="K2110">
        <f t="shared" si="400"/>
        <v>1.5421214260306573E-5</v>
      </c>
      <c r="L2110">
        <v>1</v>
      </c>
      <c r="M2110" t="s">
        <v>14</v>
      </c>
      <c r="N2110">
        <f t="shared" si="401"/>
        <v>1.5421214260306573E-5</v>
      </c>
      <c r="P2110">
        <f>IF(N2110&gt;O2108,"ND",IF(N2110&lt;O2109,"ND",N2110))</f>
        <v>1.5421214260306573E-5</v>
      </c>
    </row>
    <row r="2111" spans="1:19">
      <c r="A2111">
        <v>403203.38</v>
      </c>
      <c r="B2111">
        <v>3624.1</v>
      </c>
      <c r="D2111">
        <f t="shared" si="397"/>
        <v>3624.1</v>
      </c>
      <c r="E2111">
        <v>1</v>
      </c>
      <c r="F2111" t="s">
        <v>14</v>
      </c>
      <c r="G2111">
        <f t="shared" si="398"/>
        <v>1</v>
      </c>
      <c r="H2111">
        <f t="shared" si="399"/>
        <v>3624.1</v>
      </c>
      <c r="K2111">
        <f t="shared" si="400"/>
        <v>1.1495784853325762E-5</v>
      </c>
      <c r="L2111">
        <v>1</v>
      </c>
      <c r="M2111" t="s">
        <v>14</v>
      </c>
      <c r="N2111">
        <f t="shared" si="401"/>
        <v>1.1495784853325762E-5</v>
      </c>
      <c r="P2111">
        <f>IF(N2111&gt;O2108,"ND",IF(N2111&lt;O2109,"ND",N2111))</f>
        <v>1.1495784853325762E-5</v>
      </c>
    </row>
    <row r="2112" spans="1:19">
      <c r="A2112">
        <v>489128.19</v>
      </c>
      <c r="B2112">
        <v>505338.77</v>
      </c>
      <c r="D2112">
        <f t="shared" si="397"/>
        <v>505338.77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403441.49</v>
      </c>
      <c r="B2113">
        <v>488492.79</v>
      </c>
      <c r="D2113">
        <f t="shared" si="397"/>
        <v>488492.79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386471.4</v>
      </c>
      <c r="B2114">
        <v>476155.87</v>
      </c>
      <c r="D2114">
        <f t="shared" si="397"/>
        <v>476155.87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405147.7</v>
      </c>
      <c r="B2115">
        <v>532901.27</v>
      </c>
      <c r="D2115">
        <f t="shared" si="397"/>
        <v>532901.27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433410.6</v>
      </c>
      <c r="B2116">
        <v>492920.11</v>
      </c>
      <c r="D2116">
        <f t="shared" ref="D2116:D2179" si="404">IF(A2116&lt;$A$4623,"NA",B2116)</f>
        <v>492920.11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450521.5</v>
      </c>
      <c r="B2117">
        <v>505340.91</v>
      </c>
      <c r="D2117">
        <f t="shared" si="404"/>
        <v>505340.91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6331.59</v>
      </c>
      <c r="D2118">
        <f t="shared" si="404"/>
        <v>6331.59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2695.26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0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2284.14</v>
      </c>
      <c r="D2122">
        <f t="shared" si="404"/>
        <v>2284.14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2028.24</v>
      </c>
      <c r="B2125">
        <v>3929.01</v>
      </c>
      <c r="D2125">
        <f t="shared" si="404"/>
        <v>3929.01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604.65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1501.88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969.08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0</v>
      </c>
      <c r="D2132">
        <f t="shared" si="404"/>
        <v>0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1277.17</v>
      </c>
      <c r="D2134">
        <f t="shared" si="404"/>
        <v>1277.17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5111.58</v>
      </c>
      <c r="D2136">
        <f t="shared" si="404"/>
        <v>5111.58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4250.08</v>
      </c>
      <c r="B2137">
        <v>19669.939999999999</v>
      </c>
      <c r="D2137">
        <f t="shared" si="404"/>
        <v>19669.939999999999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2271.19</v>
      </c>
      <c r="B2138">
        <v>3915.78</v>
      </c>
      <c r="D2138">
        <f t="shared" si="404"/>
        <v>3915.78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2671.45</v>
      </c>
      <c r="D2144">
        <f t="shared" si="404"/>
        <v>2671.45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0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900.33</v>
      </c>
      <c r="D2147">
        <f t="shared" si="404"/>
        <v>900.33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554.65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4140.72</v>
      </c>
      <c r="B2152">
        <v>1995.11</v>
      </c>
      <c r="D2152">
        <f t="shared" si="404"/>
        <v>1995.11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551.52</v>
      </c>
      <c r="D2153">
        <f t="shared" si="404"/>
        <v>551.52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896.37</v>
      </c>
      <c r="D2154">
        <f t="shared" si="404"/>
        <v>896.37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3672.8</v>
      </c>
      <c r="D2155">
        <f t="shared" si="404"/>
        <v>3672.8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102.93</v>
      </c>
      <c r="B2158">
        <v>21694.73</v>
      </c>
      <c r="D2158">
        <f t="shared" si="404"/>
        <v>21694.73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5194.2</v>
      </c>
      <c r="B2159">
        <v>26281.360000000001</v>
      </c>
      <c r="D2159">
        <f t="shared" si="404"/>
        <v>26281.360000000001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25142.1</v>
      </c>
      <c r="D2160">
        <f t="shared" si="404"/>
        <v>25142.1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0</v>
      </c>
      <c r="B2161">
        <v>20004.21</v>
      </c>
      <c r="D2161">
        <f t="shared" si="404"/>
        <v>20004.21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2769.18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4225.29</v>
      </c>
      <c r="D2165">
        <f t="shared" si="404"/>
        <v>4225.29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4226.95</v>
      </c>
      <c r="D2166">
        <f t="shared" si="404"/>
        <v>4226.95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20902.919999999998</v>
      </c>
      <c r="B2167">
        <v>1967.38</v>
      </c>
      <c r="D2167">
        <f t="shared" si="404"/>
        <v>1967.38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1192.3800000000001</v>
      </c>
      <c r="B2168">
        <v>4430.1499999999996</v>
      </c>
      <c r="D2168">
        <f t="shared" si="404"/>
        <v>4430.1499999999996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411.2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4348.2299999999996</v>
      </c>
      <c r="D2170">
        <f t="shared" si="404"/>
        <v>4348.2299999999996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2652.08</v>
      </c>
      <c r="D2171">
        <f t="shared" si="404"/>
        <v>2652.08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0</v>
      </c>
      <c r="D2172">
        <f t="shared" si="404"/>
        <v>0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2698.62</v>
      </c>
      <c r="D2173">
        <f t="shared" si="404"/>
        <v>2698.62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2106.4499999999998</v>
      </c>
      <c r="B2174">
        <v>4647.97</v>
      </c>
      <c r="D2174">
        <f t="shared" si="404"/>
        <v>4647.97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820.57</v>
      </c>
      <c r="B2175">
        <v>4593.0200000000004</v>
      </c>
      <c r="D2175">
        <f t="shared" si="404"/>
        <v>4593.0200000000004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567.92999999999995</v>
      </c>
      <c r="B2176">
        <v>9869.0400000000009</v>
      </c>
      <c r="D2176">
        <f t="shared" si="404"/>
        <v>9869.0400000000009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254.99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578.74</v>
      </c>
      <c r="B2179">
        <v>5868.09</v>
      </c>
      <c r="D2179">
        <f t="shared" si="404"/>
        <v>5868.09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2375.91</v>
      </c>
      <c r="D2180">
        <f t="shared" ref="D2180:D2243" si="411">IF(A2180&lt;$A$4623,"NA",B2180)</f>
        <v>2375.91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449.87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252.04</v>
      </c>
      <c r="B2182">
        <v>1786.41</v>
      </c>
      <c r="D2182">
        <f t="shared" si="411"/>
        <v>1786.41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7177.1</v>
      </c>
      <c r="D2184">
        <f t="shared" si="411"/>
        <v>7177.1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632.22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2027.16</v>
      </c>
      <c r="D2186">
        <f t="shared" si="411"/>
        <v>2027.16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1199.55</v>
      </c>
      <c r="B2187">
        <v>0</v>
      </c>
      <c r="D2187">
        <f t="shared" si="411"/>
        <v>0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2017.54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4418.42</v>
      </c>
      <c r="D2189">
        <f t="shared" si="411"/>
        <v>4418.42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4134.07</v>
      </c>
      <c r="B2190">
        <v>1297.96</v>
      </c>
      <c r="D2190">
        <f t="shared" si="411"/>
        <v>1297.96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4963.63</v>
      </c>
      <c r="B2191">
        <v>10339.049999999999</v>
      </c>
      <c r="D2191">
        <f t="shared" si="411"/>
        <v>10339.049999999999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1780.2</v>
      </c>
      <c r="B2192">
        <v>6220.51</v>
      </c>
      <c r="D2192">
        <f t="shared" si="411"/>
        <v>6220.51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1150.1199999999999</v>
      </c>
      <c r="B2193">
        <v>4860.8599999999997</v>
      </c>
      <c r="D2193">
        <f t="shared" si="411"/>
        <v>4860.8599999999997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907.75</v>
      </c>
      <c r="B2194">
        <v>11492.8</v>
      </c>
      <c r="D2194">
        <f t="shared" si="411"/>
        <v>11492.8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1357.97</v>
      </c>
      <c r="B2195">
        <v>217.33</v>
      </c>
      <c r="D2195">
        <f t="shared" si="411"/>
        <v>217.33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2360.9299999999998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1789.93</v>
      </c>
      <c r="B2199">
        <v>383.92</v>
      </c>
      <c r="D2199">
        <f t="shared" si="411"/>
        <v>383.92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3404.82</v>
      </c>
      <c r="D2200">
        <f t="shared" si="411"/>
        <v>3404.82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4912.45</v>
      </c>
      <c r="B2201">
        <v>11381.73</v>
      </c>
      <c r="D2201">
        <f t="shared" si="411"/>
        <v>11381.73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3603.73</v>
      </c>
      <c r="B2202">
        <v>155.46</v>
      </c>
      <c r="D2202">
        <f t="shared" si="411"/>
        <v>155.46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328.34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13847.46</v>
      </c>
      <c r="B2204">
        <v>6812.25</v>
      </c>
      <c r="D2204">
        <f t="shared" si="411"/>
        <v>6812.25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2097.42</v>
      </c>
      <c r="D2205">
        <f t="shared" si="411"/>
        <v>2097.42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1851.99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291.62</v>
      </c>
      <c r="B2208">
        <v>18161.52</v>
      </c>
      <c r="D2208">
        <f t="shared" si="411"/>
        <v>18161.52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0</v>
      </c>
      <c r="B2209">
        <v>727.28</v>
      </c>
      <c r="D2209">
        <f t="shared" si="411"/>
        <v>727.28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186.63</v>
      </c>
      <c r="D2210">
        <f t="shared" si="411"/>
        <v>186.63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63.14</v>
      </c>
      <c r="B2212">
        <v>463.88</v>
      </c>
      <c r="D2212">
        <f t="shared" si="411"/>
        <v>463.88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762.01</v>
      </c>
      <c r="B2213">
        <v>18757.080000000002</v>
      </c>
      <c r="D2213">
        <f t="shared" si="411"/>
        <v>18757.080000000002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3561.91</v>
      </c>
      <c r="D2214">
        <f t="shared" si="411"/>
        <v>3561.91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2767.55</v>
      </c>
      <c r="D2216">
        <f t="shared" si="411"/>
        <v>2767.55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2757.92</v>
      </c>
      <c r="D2217">
        <f t="shared" si="411"/>
        <v>2757.92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1578.18</v>
      </c>
      <c r="B2218">
        <v>27365.99</v>
      </c>
      <c r="D2218">
        <f t="shared" si="411"/>
        <v>27365.99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4321.8999999999996</v>
      </c>
      <c r="D2220">
        <f t="shared" si="411"/>
        <v>4321.8999999999996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2446.8200000000002</v>
      </c>
      <c r="D2221">
        <f t="shared" si="411"/>
        <v>2446.8200000000002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3409.04</v>
      </c>
      <c r="D2222">
        <f t="shared" si="411"/>
        <v>3409.04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457.57</v>
      </c>
      <c r="D2225">
        <f t="shared" si="411"/>
        <v>457.57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1252.8399999999999</v>
      </c>
      <c r="D2227">
        <f t="shared" si="411"/>
        <v>1252.8399999999999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4922.4799999999996</v>
      </c>
      <c r="D2228">
        <f t="shared" si="411"/>
        <v>4922.4799999999996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1799.21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2468.2800000000002</v>
      </c>
      <c r="B2231">
        <v>0</v>
      </c>
      <c r="D2231">
        <f t="shared" si="411"/>
        <v>0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3882.92</v>
      </c>
      <c r="B2232">
        <v>10016.91</v>
      </c>
      <c r="D2232">
        <f t="shared" si="411"/>
        <v>10016.91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1755.39</v>
      </c>
      <c r="B2233">
        <v>2821.77</v>
      </c>
      <c r="D2233">
        <f t="shared" si="411"/>
        <v>2821.77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2354.9</v>
      </c>
      <c r="D2234">
        <f t="shared" si="411"/>
        <v>2354.9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3055.04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871.82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346.4</v>
      </c>
      <c r="B2239">
        <v>3481.92</v>
      </c>
      <c r="D2239">
        <f t="shared" si="411"/>
        <v>3481.92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1834.13</v>
      </c>
      <c r="D2240">
        <f t="shared" si="411"/>
        <v>1834.13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1020.22</v>
      </c>
      <c r="D2241">
        <f t="shared" si="411"/>
        <v>1020.22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489.53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1085.9000000000001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2031.92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4671.84</v>
      </c>
      <c r="D2245">
        <f t="shared" si="417"/>
        <v>4671.84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4513.76</v>
      </c>
      <c r="D2248">
        <f t="shared" si="417"/>
        <v>4513.76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1147.6600000000001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0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46.04</v>
      </c>
      <c r="D2252">
        <f t="shared" si="417"/>
        <v>46.04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1783.28</v>
      </c>
      <c r="B2253">
        <v>3051</v>
      </c>
      <c r="D2253">
        <f t="shared" si="417"/>
        <v>3051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2820.5</v>
      </c>
      <c r="D2254">
        <f t="shared" si="417"/>
        <v>2820.5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3507.55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1941.65</v>
      </c>
      <c r="B2258">
        <v>3808.24</v>
      </c>
      <c r="D2258">
        <f t="shared" si="417"/>
        <v>3808.24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63.75</v>
      </c>
      <c r="B2259">
        <v>3544.13</v>
      </c>
      <c r="D2259">
        <f t="shared" si="417"/>
        <v>3544.13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9175.9</v>
      </c>
      <c r="B2260">
        <v>9436.41</v>
      </c>
      <c r="D2260">
        <f t="shared" si="417"/>
        <v>9436.41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5882.91</v>
      </c>
      <c r="D2261">
        <f t="shared" si="417"/>
        <v>5882.91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468.87</v>
      </c>
      <c r="D2262">
        <f t="shared" si="417"/>
        <v>468.87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4292.95</v>
      </c>
      <c r="D2263">
        <f t="shared" si="417"/>
        <v>4292.95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2734.43</v>
      </c>
      <c r="B2265">
        <v>25838.32</v>
      </c>
      <c r="D2265">
        <f t="shared" si="417"/>
        <v>25838.32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3509.09</v>
      </c>
      <c r="D2268">
        <f t="shared" si="417"/>
        <v>3509.09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259.77999999999997</v>
      </c>
      <c r="B2269">
        <v>71.680000000000007</v>
      </c>
      <c r="D2269">
        <f t="shared" si="417"/>
        <v>71.680000000000007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1938.59</v>
      </c>
      <c r="D2270">
        <f t="shared" si="417"/>
        <v>1938.59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6874.07</v>
      </c>
      <c r="D2271">
        <f t="shared" si="417"/>
        <v>6874.07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758.88</v>
      </c>
      <c r="D2274">
        <f t="shared" si="417"/>
        <v>758.88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3058.47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326.97000000000003</v>
      </c>
      <c r="D2277">
        <f t="shared" si="417"/>
        <v>326.97000000000003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1935.55</v>
      </c>
      <c r="B2278">
        <v>5555.08</v>
      </c>
      <c r="D2278">
        <f t="shared" si="417"/>
        <v>5555.08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3352.79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626.91999999999996</v>
      </c>
      <c r="B2283">
        <v>6146.62</v>
      </c>
      <c r="D2283">
        <f t="shared" si="417"/>
        <v>6146.62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738.65</v>
      </c>
      <c r="D2285">
        <f t="shared" si="417"/>
        <v>738.65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759.49</v>
      </c>
      <c r="D2286">
        <f t="shared" si="417"/>
        <v>759.49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54028.34</v>
      </c>
      <c r="B2289">
        <v>201085.24</v>
      </c>
      <c r="D2289">
        <f t="shared" si="417"/>
        <v>201085.24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377.37</v>
      </c>
      <c r="B2291">
        <v>11120.76</v>
      </c>
      <c r="D2291">
        <f t="shared" si="417"/>
        <v>11120.76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1186.74</v>
      </c>
      <c r="D2293">
        <f t="shared" si="417"/>
        <v>1186.74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1035.8699999999999</v>
      </c>
      <c r="B2294">
        <v>1761.88</v>
      </c>
      <c r="D2294">
        <f t="shared" si="417"/>
        <v>1761.88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12472.65</v>
      </c>
      <c r="D2295">
        <f t="shared" si="417"/>
        <v>12472.65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2047.65</v>
      </c>
      <c r="B2296">
        <v>9382.82</v>
      </c>
      <c r="D2296">
        <f t="shared" si="417"/>
        <v>9382.82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1459.49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438.44</v>
      </c>
      <c r="B2299">
        <v>3648.75</v>
      </c>
      <c r="D2299">
        <f t="shared" si="417"/>
        <v>3648.75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95.08</v>
      </c>
      <c r="B2300">
        <v>3033.72</v>
      </c>
      <c r="D2300">
        <f t="shared" si="417"/>
        <v>3033.72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4815.6000000000004</v>
      </c>
      <c r="B2301">
        <v>11346.07</v>
      </c>
      <c r="D2301">
        <f t="shared" si="417"/>
        <v>11346.07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5834.13</v>
      </c>
      <c r="B2302">
        <v>622.12</v>
      </c>
      <c r="D2302">
        <f t="shared" si="417"/>
        <v>622.12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0</v>
      </c>
      <c r="B2303">
        <v>2755.96</v>
      </c>
      <c r="D2303">
        <f t="shared" si="417"/>
        <v>2755.96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8.3800000000000008</v>
      </c>
      <c r="B2304">
        <v>1635.43</v>
      </c>
      <c r="D2304">
        <f t="shared" si="417"/>
        <v>1635.43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267.77999999999997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825.68</v>
      </c>
      <c r="B2306">
        <v>178.65</v>
      </c>
      <c r="D2306">
        <f t="shared" si="417"/>
        <v>178.65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286.49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1403.85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315254682.15000021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567370.30000000005</v>
      </c>
      <c r="B2313">
        <v>471840.68</v>
      </c>
      <c r="D2313">
        <f t="shared" si="424"/>
        <v>471840.68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5.1819652974907902E-5</v>
      </c>
      <c r="V2313">
        <f>Q2331</f>
        <v>1.235655463168551E-4</v>
      </c>
      <c r="W2313">
        <f>Q2343</f>
        <v>4.8962913884474433E-5</v>
      </c>
      <c r="X2313">
        <f>Q2355</f>
        <v>7.6593118878905109E-5</v>
      </c>
      <c r="Y2313">
        <f>Q2367</f>
        <v>8.0999782388796814E-6</v>
      </c>
      <c r="Z2313">
        <f>Q2379</f>
        <v>3.2138132725631907E-5</v>
      </c>
      <c r="AA2313">
        <f>Q2391</f>
        <v>5.5239491992070643E-5</v>
      </c>
      <c r="AB2313">
        <f>Q2403</f>
        <v>1.9534294688385191E-5</v>
      </c>
      <c r="AC2313">
        <f>Q2415</f>
        <v>2.0997801090977285E-5</v>
      </c>
      <c r="AD2313">
        <f>Q2427</f>
        <v>1.3561164765723656E-5</v>
      </c>
      <c r="AE2313">
        <f>Q2439</f>
        <v>2.2371495098324564E-5</v>
      </c>
      <c r="AF2313">
        <f>Q2451</f>
        <v>3.5325032526557699E-5</v>
      </c>
      <c r="AG2313">
        <f>Q2463</f>
        <v>2.3160751085817851E-6</v>
      </c>
      <c r="AH2313">
        <f>Q2475</f>
        <v>2.3212688995910778E-5</v>
      </c>
      <c r="AI2313">
        <f>Q2487</f>
        <v>7.4446531636273648E-6</v>
      </c>
      <c r="AJ2313">
        <f>Q2499</f>
        <v>5.2012197127988992E-6</v>
      </c>
      <c r="AK2313">
        <f>Q2511</f>
        <v>2.3963405975867863E-3</v>
      </c>
      <c r="AL2313">
        <f>Q2523</f>
        <v>2.6894708034638187E-3</v>
      </c>
      <c r="AM2313">
        <f>Q2535</f>
        <v>1.7366864506174675E-3</v>
      </c>
      <c r="AN2313">
        <f>Q2547</f>
        <v>5.7141070020644983E-3</v>
      </c>
      <c r="AO2313">
        <f>Q2559</f>
        <v>1.3098595782152927E-3</v>
      </c>
      <c r="AP2313">
        <f>Q2571</f>
        <v>1.7021343043245882E-3</v>
      </c>
      <c r="AQ2313">
        <f>Q2583</f>
        <v>1.6606688497129245E-3</v>
      </c>
      <c r="AR2313">
        <f>Q2595</f>
        <v>2.2842356223399907E-3</v>
      </c>
      <c r="AS2313">
        <f>Q2607</f>
        <v>3.9730940143112433E-4</v>
      </c>
      <c r="AT2313">
        <f>Q2619</f>
        <v>1.0253410321129093E-3</v>
      </c>
      <c r="AU2313">
        <f>Q2631</f>
        <v>3.825629250567857E-4</v>
      </c>
      <c r="AV2313">
        <f>Q2643</f>
        <v>1.3418530227618912E-3</v>
      </c>
      <c r="AW2313">
        <f>Q2895</f>
        <v>4.1784215518020848E-3</v>
      </c>
      <c r="AX2313">
        <f>Q2907</f>
        <v>1.4257246887139621E-4</v>
      </c>
      <c r="AY2313">
        <f>Q2919</f>
        <v>1.8292186615542533E-4</v>
      </c>
      <c r="AZ2313">
        <f>Q2931</f>
        <v>7.1906293123872084E-5</v>
      </c>
      <c r="BA2313">
        <f>Q2943</f>
        <v>9.1509164337818636E-6</v>
      </c>
      <c r="BB2313">
        <f>Q2955</f>
        <v>2.1362416702462757E-5</v>
      </c>
      <c r="BC2313">
        <f>Q2967</f>
        <v>0</v>
      </c>
      <c r="BD2313">
        <f>Q2979</f>
        <v>7.312100181365102E-3</v>
      </c>
      <c r="BE2313">
        <f>Q2991</f>
        <v>1.6778898377275689E-3</v>
      </c>
      <c r="BF2313">
        <f>Q3003</f>
        <v>2.8286865205848499E-3</v>
      </c>
      <c r="BG2313">
        <f>Q3015</f>
        <v>2.3289204922088309E-3</v>
      </c>
      <c r="BH2313">
        <f>Q3027</f>
        <v>1.4079515703280615E-2</v>
      </c>
      <c r="BI2313">
        <f>Q3039</f>
        <v>4.9849431485422986E-3</v>
      </c>
      <c r="BJ2313">
        <f>Q3051</f>
        <v>3.0358086536016735E-5</v>
      </c>
      <c r="BK2313">
        <f>Q3063</f>
        <v>8.0345524358232843E-6</v>
      </c>
      <c r="BL2313">
        <f>Q3087</f>
        <v>0</v>
      </c>
      <c r="BM2313">
        <f>Q3099</f>
        <v>3.4181474292578507E-6</v>
      </c>
      <c r="BN2313">
        <f>Q3111</f>
        <v>1.018727784602286E-3</v>
      </c>
      <c r="BO2313">
        <f>Q3123</f>
        <v>2.81284278339318E-3</v>
      </c>
      <c r="BP2313">
        <f>Q3135</f>
        <v>6.3602600370390387E-4</v>
      </c>
      <c r="BQ2313">
        <f>Q3147</f>
        <v>5.265263398916453E-6</v>
      </c>
      <c r="BR2313">
        <f>Q3159</f>
        <v>1.6982712104628584E-3</v>
      </c>
      <c r="BS2313">
        <f>Q3171</f>
        <v>1.1394693453395481E-3</v>
      </c>
      <c r="BT2313">
        <f>Q3201</f>
        <v>0</v>
      </c>
      <c r="BU2313">
        <f>Q2397</f>
        <v>1.6399447623883618E-5</v>
      </c>
      <c r="BV2313">
        <f>Q2445</f>
        <v>9.22261987638926E-6</v>
      </c>
      <c r="BW2313">
        <f>Q2493</f>
        <v>4.680864588053642E-6</v>
      </c>
      <c r="BX2313">
        <f>Q2589</f>
        <v>3.7969237880017491E-5</v>
      </c>
      <c r="BY2313">
        <f>Q2637</f>
        <v>4.9921447689751058E-6</v>
      </c>
      <c r="BZ2313">
        <f>Q2601</f>
        <v>0</v>
      </c>
      <c r="CA2313">
        <f>Q2937</f>
        <v>7.6403256340756036E-6</v>
      </c>
      <c r="CB2313">
        <f>Q2985</f>
        <v>0</v>
      </c>
      <c r="CC2313">
        <f>Q3033</f>
        <v>7.9067311245997085E-6</v>
      </c>
      <c r="CD2313">
        <f>Q2409</f>
        <v>1.3186445837405592E-5</v>
      </c>
      <c r="CE2313">
        <f>Q2457</f>
        <v>2.8427851776051034E-3</v>
      </c>
      <c r="CF2313">
        <f>Q2505</f>
        <v>3.5455338567564744E-3</v>
      </c>
      <c r="CG2313">
        <f>Q2553</f>
        <v>5.9219768785494118E-3</v>
      </c>
      <c r="CH2313">
        <f>Q2373</f>
        <v>2.3608342724872934E-4</v>
      </c>
      <c r="CI2313">
        <f>Q2469</f>
        <v>2.7109645842899221E-2</v>
      </c>
      <c r="CJ2313">
        <f>Q2517</f>
        <v>6.3790678339312656E-3</v>
      </c>
      <c r="CK2313">
        <f>Q2565</f>
        <v>6.1965165683597649E-4</v>
      </c>
      <c r="CL2313">
        <f>Q2613</f>
        <v>2.0943277494950216E-2</v>
      </c>
      <c r="CM2313">
        <f>Q2385</f>
        <v>1.2301740700080417E-2</v>
      </c>
      <c r="CN2313">
        <f>Q2433</f>
        <v>7.8910744142959345E-5</v>
      </c>
      <c r="CO2313">
        <f>Q2529</f>
        <v>9.1211456069127452E-6</v>
      </c>
      <c r="CP2313">
        <f>Q2577</f>
        <v>8.8030556644172202E-6</v>
      </c>
      <c r="CQ2313">
        <f>Q2625</f>
        <v>4.1789152840218228E-6</v>
      </c>
      <c r="CR2313">
        <f>Q3243</f>
        <v>1.6681773365145023E-6</v>
      </c>
      <c r="CS2313">
        <f>Q3255</f>
        <v>7.8258975883334854E-6</v>
      </c>
      <c r="CT2313">
        <f>Q3267</f>
        <v>3.1484469831541096E-5</v>
      </c>
      <c r="CU2313">
        <f>Q2667</f>
        <v>6.92373791043678E-5</v>
      </c>
      <c r="CV2313">
        <f>Q2679</f>
        <v>1.1014715829184524E-5</v>
      </c>
      <c r="CW2313">
        <f>Q2691</f>
        <v>2.5050407410577912E-5</v>
      </c>
      <c r="CX2313">
        <f>Q2661</f>
        <v>0</v>
      </c>
      <c r="CY2313">
        <f>Q2655</f>
        <v>6.4351295986820401E-3</v>
      </c>
      <c r="CZ2313">
        <f>Q3231</f>
        <v>6.21511773386851E-5</v>
      </c>
      <c r="DA2313">
        <f>Q2673</f>
        <v>7.4073065995352013E-6</v>
      </c>
      <c r="DB2313">
        <f>Q2685</f>
        <v>1.2346152416311291E-3</v>
      </c>
      <c r="DC2313">
        <f>Q3075</f>
        <v>2.7276193454607908E-3</v>
      </c>
      <c r="DD2313">
        <f>Q2649</f>
        <v>4.5324473538954004E-6</v>
      </c>
      <c r="DE2313">
        <f>Q3225</f>
        <v>9.1664367528092013E-4</v>
      </c>
      <c r="DF2313">
        <f>Q3237</f>
        <v>1.6580754200030334E-5</v>
      </c>
      <c r="DG2313">
        <f>Q3249</f>
        <v>0</v>
      </c>
      <c r="DH2313">
        <f>Q3261</f>
        <v>8.2912109912381489E-4</v>
      </c>
      <c r="DI2313">
        <f>Q3195</f>
        <v>1.137651679523224E-5</v>
      </c>
      <c r="DJ2313">
        <f>Q3129</f>
        <v>1.8837700749602306E-5</v>
      </c>
      <c r="DK2313">
        <f>Q2949</f>
        <v>3.4370251581864771E-6</v>
      </c>
      <c r="DL2313">
        <f>Q2997</f>
        <v>2.3004566270444041E-5</v>
      </c>
      <c r="DM2313">
        <f>Q3093</f>
        <v>1.0871328548465316E-5</v>
      </c>
      <c r="DN2313">
        <f>Q3141</f>
        <v>1.1438600031791148E-5</v>
      </c>
      <c r="DO2313">
        <f>Q2961</f>
        <v>3.0634909015302807E-5</v>
      </c>
      <c r="DP2313">
        <f>Q3057</f>
        <v>1.6200223939092009E-5</v>
      </c>
      <c r="DQ2313">
        <f>Q3105</f>
        <v>2.918017142352231E-6</v>
      </c>
      <c r="DR2313">
        <f>Q3153</f>
        <v>0</v>
      </c>
      <c r="DS2313">
        <f>Q3021</f>
        <v>4.1857243454353271E-5</v>
      </c>
      <c r="DT2313">
        <f>Q3069</f>
        <v>7.3353398965584989E-5</v>
      </c>
      <c r="DU2313">
        <f>Q3117</f>
        <v>1.7451158796040349E-5</v>
      </c>
      <c r="DV2313">
        <f>Q3165</f>
        <v>1.4818028232185503E-3</v>
      </c>
      <c r="DW2313">
        <f>Q3177</f>
        <v>5.5724665449164926E-5</v>
      </c>
      <c r="DX2313">
        <f>Q3189</f>
        <v>1.4153591617529116E-5</v>
      </c>
    </row>
    <row r="2314" spans="1:128">
      <c r="A2314">
        <v>561004.39</v>
      </c>
      <c r="B2314">
        <v>493350.69</v>
      </c>
      <c r="D2314">
        <f t="shared" si="424"/>
        <v>493350.69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1.1863310423854627E-5</v>
      </c>
      <c r="V2314">
        <f>Q4404</f>
        <v>4.5828309075525458E-6</v>
      </c>
      <c r="W2314">
        <f>Q4392</f>
        <v>9.4295733337263799E-6</v>
      </c>
      <c r="X2314">
        <f>Q4380</f>
        <v>3.5993426798760612E-5</v>
      </c>
      <c r="Y2314">
        <f>Q4368</f>
        <v>1.5319367346292196E-5</v>
      </c>
      <c r="Z2314">
        <f>Q4356</f>
        <v>2.109568353679814E-5</v>
      </c>
      <c r="AA2314">
        <f>Q4344</f>
        <v>2.7234005140234339E-7</v>
      </c>
      <c r="AB2314">
        <f>Q4332</f>
        <v>1.3608103529442041E-5</v>
      </c>
      <c r="AC2314">
        <f>Q4320</f>
        <v>4.6075892849965472E-5</v>
      </c>
      <c r="AD2314">
        <f>Q4308</f>
        <v>1.1295130132126254E-5</v>
      </c>
      <c r="AE2314">
        <f>Q4296</f>
        <v>4.1995630188376833E-6</v>
      </c>
      <c r="AF2314">
        <f>Q4284</f>
        <v>1.1582845709352817E-5</v>
      </c>
      <c r="AG2314">
        <f>Q4272</f>
        <v>3.6358385488918848E-5</v>
      </c>
      <c r="AH2314">
        <f>Q4260</f>
        <v>6.7607223286722096E-6</v>
      </c>
      <c r="AI2314">
        <f>Q4248</f>
        <v>1.4108039171712911E-5</v>
      </c>
      <c r="AJ2314">
        <f>Q4236</f>
        <v>2.0270635341648464E-5</v>
      </c>
      <c r="AK2314">
        <f>Q4224</f>
        <v>8.0034218481418954E-3</v>
      </c>
      <c r="AL2314">
        <f>Q4212</f>
        <v>4.1220651874954916E-3</v>
      </c>
      <c r="AM2314">
        <f>Q4200</f>
        <v>2.415560025871879E-3</v>
      </c>
      <c r="AN2314">
        <f>Q4188</f>
        <v>3.3070543316488219E-3</v>
      </c>
      <c r="AO2314">
        <f>Q4176</f>
        <v>8.7182497112199501E-3</v>
      </c>
      <c r="AP2314">
        <f>Q4164</f>
        <v>7.1676047145232376E-3</v>
      </c>
      <c r="AQ2314">
        <f>Q4152</f>
        <v>3.5211100020232336E-3</v>
      </c>
      <c r="AR2314">
        <f>Q4140</f>
        <v>2.3119693600759344E-3</v>
      </c>
      <c r="AS2314">
        <f>Q4128</f>
        <v>3.6184642467201483E-3</v>
      </c>
      <c r="AT2314">
        <f>Q4116</f>
        <v>4.9796984978701707E-3</v>
      </c>
      <c r="AU2314">
        <f>Q4104</f>
        <v>1.5749630291634197E-3</v>
      </c>
      <c r="AV2314">
        <f>Q4092</f>
        <v>2.4945048930397275E-3</v>
      </c>
      <c r="AW2314">
        <f>Q3840</f>
        <v>2.5306904438952352E-3</v>
      </c>
      <c r="AX2314">
        <f>Q3828</f>
        <v>1.3805625824080971E-5</v>
      </c>
      <c r="AY2314">
        <f>Q3816</f>
        <v>1.059261703599738E-5</v>
      </c>
      <c r="AZ2314">
        <f>Q3804</f>
        <v>1.4801002077848959E-6</v>
      </c>
      <c r="BA2314">
        <f>Q3792</f>
        <v>1.7134917277414404E-5</v>
      </c>
      <c r="BB2314">
        <f>Q3780</f>
        <v>1.6114951384896569E-5</v>
      </c>
      <c r="BC2314">
        <f>Q3768</f>
        <v>1.9535949867941133E-6</v>
      </c>
      <c r="BD2314">
        <f>Q3756</f>
        <v>1.0068346893483513E-3</v>
      </c>
      <c r="BE2314">
        <f>Q3744</f>
        <v>3.3893832372242504E-3</v>
      </c>
      <c r="BF2314">
        <f>Q3732</f>
        <v>1.8523384322426898E-3</v>
      </c>
      <c r="BG2314">
        <f>Q3720</f>
        <v>8.3898424688225181E-4</v>
      </c>
      <c r="BH2314">
        <f>Q3708</f>
        <v>3.6714585730641736E-3</v>
      </c>
      <c r="BI2314">
        <f>Q3696</f>
        <v>9.4794308497557021E-3</v>
      </c>
      <c r="BJ2314">
        <f>Q3684</f>
        <v>3.7438166097792024E-5</v>
      </c>
      <c r="BK2314">
        <f>Q3672</f>
        <v>1.26629427907976E-5</v>
      </c>
      <c r="BL2314">
        <f>Q3648</f>
        <v>2.0507695702921902E-5</v>
      </c>
      <c r="BM2314">
        <f>Q3636</f>
        <v>2.5531949835025357E-5</v>
      </c>
      <c r="BN2314">
        <f>Q3624</f>
        <v>1.1892518601700414E-3</v>
      </c>
      <c r="BO2314">
        <f>Q3612</f>
        <v>1.2384247382022466E-3</v>
      </c>
      <c r="BP2314">
        <f>Q3600</f>
        <v>4.018519927111646E-3</v>
      </c>
      <c r="BQ2314">
        <f>Q3588</f>
        <v>2.45431690937011E-5</v>
      </c>
      <c r="BR2314">
        <f>Q3576</f>
        <v>3.4674572586949385E-3</v>
      </c>
      <c r="BS2314">
        <f>Q3564</f>
        <v>9.2477299864905053E-4</v>
      </c>
      <c r="BT2314">
        <f>Q3534</f>
        <v>1.7133138869600494E-5</v>
      </c>
      <c r="BU2314">
        <f>Q4338</f>
        <v>1.6869367383090537E-5</v>
      </c>
      <c r="BV2314">
        <f>Q4290</f>
        <v>1.562817175948531E-6</v>
      </c>
      <c r="BW2314">
        <f>Q4242</f>
        <v>5.4471539089674245E-6</v>
      </c>
      <c r="BX2314">
        <f>Q4146</f>
        <v>1.5460427293321068E-5</v>
      </c>
      <c r="BY2314">
        <f>Q4098</f>
        <v>1.0145096113158525E-4</v>
      </c>
      <c r="BZ2314">
        <f>Q4134</f>
        <v>6.3901133428217324E-5</v>
      </c>
      <c r="CA2314">
        <f>Q3798</f>
        <v>3.0592472283963729E-5</v>
      </c>
      <c r="CB2314">
        <f>Q3750</f>
        <v>3.138465494258386E-5</v>
      </c>
      <c r="CC2314">
        <f>Q3702</f>
        <v>4.5053336363387993E-5</v>
      </c>
      <c r="CD2314">
        <f>Q4326</f>
        <v>6.1923249871712727E-6</v>
      </c>
      <c r="CE2314">
        <f>Q4278</f>
        <v>6.7028913142076043E-3</v>
      </c>
      <c r="CF2314">
        <f>Q4230</f>
        <v>9.7429657240071417E-3</v>
      </c>
      <c r="CG2314">
        <f>Q4182</f>
        <v>1.973798862526845E-2</v>
      </c>
      <c r="CH2314">
        <f>Q4362</f>
        <v>2.4458680719329109E-5</v>
      </c>
      <c r="CI2314">
        <f>Q4266</f>
        <v>2.8407264857181119E-2</v>
      </c>
      <c r="CJ2314">
        <f>Q4218</f>
        <v>1.1119313304856127E-2</v>
      </c>
      <c r="CK2314">
        <f>Q4170</f>
        <v>2.3631863428500931E-3</v>
      </c>
      <c r="CL2314">
        <f>Q4122</f>
        <v>4.2083156888479606E-2</v>
      </c>
      <c r="CM2314">
        <f>Q4350</f>
        <v>4.3211834421104794E-3</v>
      </c>
      <c r="CN2314">
        <f>Q4302</f>
        <v>4.5925701408956651E-5</v>
      </c>
      <c r="CO2314">
        <f>Q4206</f>
        <v>1.6191618965850672E-5</v>
      </c>
      <c r="CP2314">
        <f>Q4158</f>
        <v>6.2063632063322759E-6</v>
      </c>
      <c r="CQ2314">
        <f>Q4110</f>
        <v>1.9229615621191907E-5</v>
      </c>
      <c r="CR2314">
        <f>Q3492</f>
        <v>1.3363969698122487E-2</v>
      </c>
      <c r="CS2314">
        <f>Q3480</f>
        <v>1.7396709410030689E-4</v>
      </c>
      <c r="CT2314">
        <f>Q3468</f>
        <v>2.6547651749753144E-5</v>
      </c>
      <c r="CU2314">
        <f>Q4068</f>
        <v>4.995264474367409E-4</v>
      </c>
      <c r="CV2314">
        <f>Q4056</f>
        <v>1.986359000042948E-5</v>
      </c>
      <c r="CW2314">
        <f>Q4044</f>
        <v>4.3189193889312567E-6</v>
      </c>
      <c r="CX2314">
        <f>Q4074</f>
        <v>0</v>
      </c>
      <c r="CY2314">
        <f>Q4080</f>
        <v>2.8533573751586262E-2</v>
      </c>
      <c r="CZ2314">
        <f>Q3504</f>
        <v>1.072413638523306E-3</v>
      </c>
      <c r="DA2314">
        <f>Q4062</f>
        <v>2.8181707461699456E-5</v>
      </c>
      <c r="DB2314">
        <f>Q4050</f>
        <v>5.7523940988340287E-3</v>
      </c>
      <c r="DC2314">
        <f>Q3660</f>
        <v>7.65700359856732E-4</v>
      </c>
      <c r="DD2314">
        <f>Q4086</f>
        <v>2.131103037885637E-3</v>
      </c>
      <c r="DE2314">
        <f>Q3510</f>
        <v>7.7495823141682796E-3</v>
      </c>
      <c r="DF2314">
        <f>Q3498</f>
        <v>3.5454719065504213E-4</v>
      </c>
      <c r="DG2314">
        <f>Q3486</f>
        <v>0</v>
      </c>
      <c r="DH2314">
        <f>Q3474</f>
        <v>1.9288423016554377E-3</v>
      </c>
      <c r="DI2314">
        <f>Q3540</f>
        <v>2.5232750224348484E-6</v>
      </c>
      <c r="DJ2314">
        <f>Q3606</f>
        <v>3.0289120721185873E-5</v>
      </c>
      <c r="DK2314">
        <f>Q3786</f>
        <v>7.5202214925075176E-6</v>
      </c>
      <c r="DL2314">
        <f>Q3738</f>
        <v>4.3409576426126399E-5</v>
      </c>
      <c r="DM2314">
        <f>Q3642</f>
        <v>2.7753294620612364E-5</v>
      </c>
      <c r="DN2314">
        <f>Q3594</f>
        <v>7.0503507445395639E-5</v>
      </c>
      <c r="DO2314">
        <f>Q3774</f>
        <v>7.1207504881904634E-6</v>
      </c>
      <c r="DP2314">
        <f>Q3678</f>
        <v>4.0642499896578608E-6</v>
      </c>
      <c r="DQ2314">
        <f>Q3630</f>
        <v>1.7523982495538399E-5</v>
      </c>
      <c r="DR2314">
        <f>Q3582</f>
        <v>2.8988817543387539E-6</v>
      </c>
      <c r="DS2314">
        <f>Q3714</f>
        <v>1.5758177571645665E-5</v>
      </c>
      <c r="DT2314">
        <f>Q3666</f>
        <v>2.1901897412973705E-5</v>
      </c>
      <c r="DU2314">
        <f>Q3618</f>
        <v>2.4087707649989173E-5</v>
      </c>
      <c r="DV2314">
        <f>Q3570</f>
        <v>1.486875542464386E-3</v>
      </c>
      <c r="DW2314">
        <f>Q3558</f>
        <v>2.9064649132636998E-4</v>
      </c>
      <c r="DX2314">
        <f>Q3546</f>
        <v>2.754388219940026E-5</v>
      </c>
    </row>
    <row r="2315" spans="1:128">
      <c r="A2315">
        <v>551746.57999999996</v>
      </c>
      <c r="B2315">
        <v>453674.69</v>
      </c>
      <c r="D2315">
        <f t="shared" si="424"/>
        <v>453674.69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549833.57999999996</v>
      </c>
      <c r="B2316">
        <v>477985.65</v>
      </c>
      <c r="D2316">
        <f t="shared" si="424"/>
        <v>477985.65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495805.06</v>
      </c>
      <c r="B2317">
        <v>473225.98</v>
      </c>
      <c r="D2317">
        <f t="shared" si="424"/>
        <v>473225.98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469862.16</v>
      </c>
      <c r="B2318">
        <v>515248.87</v>
      </c>
      <c r="D2318">
        <f t="shared" si="424"/>
        <v>515248.87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381128.12</v>
      </c>
      <c r="B2319">
        <v>9007.65</v>
      </c>
      <c r="D2319">
        <f t="shared" si="424"/>
        <v>9007.65</v>
      </c>
      <c r="E2319">
        <v>1</v>
      </c>
      <c r="F2319" t="s">
        <v>11</v>
      </c>
      <c r="G2319">
        <f t="shared" si="425"/>
        <v>1</v>
      </c>
      <c r="H2319">
        <f t="shared" si="426"/>
        <v>9007.65</v>
      </c>
      <c r="K2319">
        <f t="shared" si="427"/>
        <v>3.784080742910962E-5</v>
      </c>
      <c r="L2319">
        <v>1</v>
      </c>
      <c r="M2319" t="s">
        <v>11</v>
      </c>
      <c r="N2319">
        <f t="shared" si="428"/>
        <v>3.784080742910962E-5</v>
      </c>
      <c r="O2319">
        <f>AVERAGE(N2319:N2324)</f>
        <v>5.1819652974907902E-5</v>
      </c>
      <c r="P2319">
        <f>IF(N2319&gt;O2321,"ND",IF(N2319&lt;O2322,"ND",N2319))</f>
        <v>3.784080742910962E-5</v>
      </c>
      <c r="Q2319">
        <f>AVERAGE(P2319:P2324)</f>
        <v>5.1819652974907902E-5</v>
      </c>
      <c r="R2319">
        <f>L2319</f>
        <v>1</v>
      </c>
    </row>
    <row r="2320" spans="1:128">
      <c r="A2320">
        <v>436313.29</v>
      </c>
      <c r="B2320">
        <v>0</v>
      </c>
      <c r="D2320">
        <f t="shared" si="424"/>
        <v>0</v>
      </c>
      <c r="E2320">
        <v>1</v>
      </c>
      <c r="F2320" t="s">
        <v>11</v>
      </c>
      <c r="G2320">
        <f t="shared" si="425"/>
        <v>1</v>
      </c>
      <c r="H2320">
        <f t="shared" si="426"/>
        <v>0</v>
      </c>
      <c r="K2320">
        <f t="shared" si="427"/>
        <v>0</v>
      </c>
      <c r="L2320">
        <v>1</v>
      </c>
      <c r="M2320" t="s">
        <v>11</v>
      </c>
      <c r="N2320">
        <f t="shared" si="428"/>
        <v>0</v>
      </c>
      <c r="O2320">
        <f>STDEV(N2319:N2324)</f>
        <v>3.3639454755245187E-5</v>
      </c>
      <c r="P2320">
        <f>IF(N2320&gt;O2321,"ND",IF(N2320&lt;O2322,"ND",N2320))</f>
        <v>0</v>
      </c>
    </row>
    <row r="2321" spans="1:18">
      <c r="A2321">
        <v>466854.77</v>
      </c>
      <c r="B2321">
        <v>17392.419999999998</v>
      </c>
      <c r="D2321">
        <f t="shared" si="424"/>
        <v>17392.419999999998</v>
      </c>
      <c r="E2321">
        <v>1</v>
      </c>
      <c r="F2321" t="s">
        <v>11</v>
      </c>
      <c r="G2321">
        <f t="shared" si="425"/>
        <v>1</v>
      </c>
      <c r="H2321">
        <f t="shared" si="426"/>
        <v>17392.419999999998</v>
      </c>
      <c r="K2321">
        <f t="shared" si="427"/>
        <v>7.306491881303056E-5</v>
      </c>
      <c r="L2321">
        <v>1</v>
      </c>
      <c r="M2321" t="s">
        <v>11</v>
      </c>
      <c r="N2321">
        <f t="shared" si="428"/>
        <v>7.306491881303056E-5</v>
      </c>
      <c r="O2321">
        <f>O2319+(O2320*1.89)</f>
        <v>1.1539822246232131E-4</v>
      </c>
      <c r="P2321">
        <f>IF(N2321&gt;O2321,"ND",IF(N2321&lt;O2322,"ND",N2321))</f>
        <v>7.306491881303056E-5</v>
      </c>
    </row>
    <row r="2322" spans="1:18">
      <c r="A2322">
        <v>451355.36</v>
      </c>
      <c r="B2322">
        <v>21208.52</v>
      </c>
      <c r="D2322">
        <f t="shared" si="424"/>
        <v>21208.52</v>
      </c>
      <c r="E2322">
        <v>1</v>
      </c>
      <c r="F2322" t="s">
        <v>11</v>
      </c>
      <c r="G2322">
        <f t="shared" si="425"/>
        <v>1</v>
      </c>
      <c r="H2322">
        <f t="shared" si="426"/>
        <v>21208.52</v>
      </c>
      <c r="K2322">
        <f t="shared" si="427"/>
        <v>8.9096215014617576E-5</v>
      </c>
      <c r="L2322">
        <v>1</v>
      </c>
      <c r="M2322" t="s">
        <v>11</v>
      </c>
      <c r="N2322">
        <f t="shared" si="428"/>
        <v>8.9096215014617576E-5</v>
      </c>
      <c r="O2322">
        <f>O2319-(O2320*1.89)</f>
        <v>-1.1758916512505495E-5</v>
      </c>
      <c r="P2322">
        <f>IF(N2322&gt;O2321,"ND",IF(N2322&lt;O2322,"ND",N2322))</f>
        <v>8.9096215014617576E-5</v>
      </c>
    </row>
    <row r="2323" spans="1:18">
      <c r="A2323">
        <v>446668.14</v>
      </c>
      <c r="B2323">
        <v>18278.84</v>
      </c>
      <c r="D2323">
        <f t="shared" si="424"/>
        <v>18278.84</v>
      </c>
      <c r="E2323">
        <v>1</v>
      </c>
      <c r="F2323" t="s">
        <v>11</v>
      </c>
      <c r="G2323">
        <f t="shared" si="425"/>
        <v>1</v>
      </c>
      <c r="H2323">
        <f t="shared" si="426"/>
        <v>18278.84</v>
      </c>
      <c r="K2323">
        <f t="shared" si="427"/>
        <v>7.6788736736829933E-5</v>
      </c>
      <c r="L2323">
        <v>1</v>
      </c>
      <c r="M2323" t="s">
        <v>11</v>
      </c>
      <c r="N2323">
        <f t="shared" si="428"/>
        <v>7.6788736736829933E-5</v>
      </c>
      <c r="P2323">
        <f>IF(N2323&gt;O2321,"ND",IF(N2323&lt;O2322,"ND",N2323))</f>
        <v>7.6788736736829933E-5</v>
      </c>
    </row>
    <row r="2324" spans="1:18">
      <c r="A2324">
        <v>484261.17</v>
      </c>
      <c r="B2324">
        <v>8123.67</v>
      </c>
      <c r="D2324">
        <f t="shared" si="424"/>
        <v>8123.67</v>
      </c>
      <c r="E2324">
        <v>1</v>
      </c>
      <c r="F2324" t="s">
        <v>11</v>
      </c>
      <c r="G2324">
        <f t="shared" si="425"/>
        <v>1</v>
      </c>
      <c r="H2324">
        <f t="shared" si="426"/>
        <v>8123.67</v>
      </c>
      <c r="K2324">
        <f t="shared" si="427"/>
        <v>3.4127239855859736E-5</v>
      </c>
      <c r="L2324">
        <v>1</v>
      </c>
      <c r="M2324" t="s">
        <v>11</v>
      </c>
      <c r="N2324">
        <f t="shared" si="428"/>
        <v>3.4127239855859736E-5</v>
      </c>
      <c r="P2324">
        <f>IF(N2324&gt;O2321,"ND",IF(N2324&lt;O2322,"ND",N2324))</f>
        <v>3.4127239855859736E-5</v>
      </c>
    </row>
    <row r="2325" spans="1:18">
      <c r="A2325">
        <v>666576.68999999994</v>
      </c>
      <c r="B2325">
        <v>521053.18</v>
      </c>
      <c r="D2325">
        <f t="shared" si="424"/>
        <v>521053.18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611744.39</v>
      </c>
      <c r="B2326">
        <v>495837.41</v>
      </c>
      <c r="D2326">
        <f t="shared" si="424"/>
        <v>495837.41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643074.4</v>
      </c>
      <c r="B2327">
        <v>532473.44999999995</v>
      </c>
      <c r="D2327">
        <f t="shared" si="424"/>
        <v>532473.44999999995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786187.2</v>
      </c>
      <c r="B2328">
        <v>529959.11</v>
      </c>
      <c r="D2328">
        <f t="shared" si="424"/>
        <v>529959.11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709732</v>
      </c>
      <c r="B2329">
        <v>521649.22</v>
      </c>
      <c r="D2329">
        <f t="shared" si="424"/>
        <v>521649.22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775899.6</v>
      </c>
      <c r="B2330">
        <v>568654.15</v>
      </c>
      <c r="D2330">
        <f t="shared" si="424"/>
        <v>568654.15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580993.69999999995</v>
      </c>
      <c r="B2331">
        <v>31158.18</v>
      </c>
      <c r="D2331">
        <f t="shared" si="424"/>
        <v>31158.18</v>
      </c>
      <c r="E2331">
        <v>2</v>
      </c>
      <c r="F2331" t="s">
        <v>11</v>
      </c>
      <c r="G2331">
        <f t="shared" si="425"/>
        <v>1</v>
      </c>
      <c r="H2331">
        <f t="shared" si="426"/>
        <v>31158.18</v>
      </c>
      <c r="K2331">
        <f t="shared" si="427"/>
        <v>1.3089437191959446E-4</v>
      </c>
      <c r="L2331">
        <v>2</v>
      </c>
      <c r="M2331" t="s">
        <v>11</v>
      </c>
      <c r="N2331">
        <f t="shared" si="428"/>
        <v>1.3089437191959446E-4</v>
      </c>
      <c r="O2331">
        <f>AVERAGE(N2331:N2336)</f>
        <v>1.235655463168551E-4</v>
      </c>
      <c r="P2331">
        <f>IF(N2331&gt;O2333,"ND",IF(N2331&lt;O2334,"ND",N2331))</f>
        <v>1.3089437191959446E-4</v>
      </c>
      <c r="Q2331">
        <f>AVERAGE(P2331:P2336)</f>
        <v>1.235655463168551E-4</v>
      </c>
      <c r="R2331">
        <f t="shared" ref="R2331" si="430">L2331</f>
        <v>2</v>
      </c>
    </row>
    <row r="2332" spans="1:18">
      <c r="A2332">
        <v>583334.5</v>
      </c>
      <c r="B2332">
        <v>32235.03</v>
      </c>
      <c r="D2332">
        <f t="shared" si="424"/>
        <v>32235.03</v>
      </c>
      <c r="E2332">
        <v>2</v>
      </c>
      <c r="F2332" t="s">
        <v>11</v>
      </c>
      <c r="G2332">
        <f t="shared" si="425"/>
        <v>1</v>
      </c>
      <c r="H2332">
        <f t="shared" si="426"/>
        <v>32235.03</v>
      </c>
      <c r="K2332">
        <f t="shared" si="427"/>
        <v>1.3541817929222069E-4</v>
      </c>
      <c r="L2332">
        <v>2</v>
      </c>
      <c r="M2332" t="s">
        <v>11</v>
      </c>
      <c r="N2332">
        <f t="shared" si="428"/>
        <v>1.3541817929222069E-4</v>
      </c>
      <c r="O2332">
        <f>STDEV(N2331:N2336)</f>
        <v>1.1318974108993294E-5</v>
      </c>
      <c r="P2332">
        <f>IF(N2332&gt;O2333,"ND",IF(N2332&lt;O2334,"ND",N2332))</f>
        <v>1.3541817929222069E-4</v>
      </c>
    </row>
    <row r="2333" spans="1:18">
      <c r="A2333">
        <v>545336.55000000005</v>
      </c>
      <c r="B2333">
        <v>31250.93</v>
      </c>
      <c r="D2333">
        <f t="shared" si="424"/>
        <v>31250.93</v>
      </c>
      <c r="E2333">
        <v>2</v>
      </c>
      <c r="F2333" t="s">
        <v>11</v>
      </c>
      <c r="G2333">
        <f t="shared" si="425"/>
        <v>1</v>
      </c>
      <c r="H2333">
        <f t="shared" si="426"/>
        <v>31250.93</v>
      </c>
      <c r="K2333">
        <f t="shared" si="427"/>
        <v>1.312840112693749E-4</v>
      </c>
      <c r="L2333">
        <v>2</v>
      </c>
      <c r="M2333" t="s">
        <v>11</v>
      </c>
      <c r="N2333">
        <f t="shared" si="428"/>
        <v>1.312840112693749E-4</v>
      </c>
      <c r="O2333">
        <f>O2331+(O2332*1.89)</f>
        <v>1.4495840738285243E-4</v>
      </c>
      <c r="P2333">
        <f>IF(N2333&gt;O2333,"ND",IF(N2333&lt;O2334,"ND",N2333))</f>
        <v>1.312840112693749E-4</v>
      </c>
    </row>
    <row r="2334" spans="1:18">
      <c r="A2334">
        <v>510122.23</v>
      </c>
      <c r="B2334">
        <v>29140.06</v>
      </c>
      <c r="D2334">
        <f t="shared" si="424"/>
        <v>29140.06</v>
      </c>
      <c r="E2334">
        <v>2</v>
      </c>
      <c r="F2334" t="s">
        <v>11</v>
      </c>
      <c r="G2334">
        <f t="shared" si="425"/>
        <v>1</v>
      </c>
      <c r="H2334">
        <f t="shared" si="426"/>
        <v>29140.06</v>
      </c>
      <c r="K2334">
        <f t="shared" si="427"/>
        <v>1.2241632378397254E-4</v>
      </c>
      <c r="L2334">
        <v>2</v>
      </c>
      <c r="M2334" t="s">
        <v>11</v>
      </c>
      <c r="N2334">
        <f t="shared" si="428"/>
        <v>1.2241632378397254E-4</v>
      </c>
      <c r="O2334">
        <f>O2331-(O2332*1.89)</f>
        <v>1.0217268525085778E-4</v>
      </c>
      <c r="P2334">
        <f>IF(N2334&gt;O2333,"ND",IF(N2334&lt;O2334,"ND",N2334))</f>
        <v>1.2241632378397254E-4</v>
      </c>
    </row>
    <row r="2335" spans="1:18">
      <c r="A2335">
        <v>478363.39</v>
      </c>
      <c r="B2335">
        <v>27585.14</v>
      </c>
      <c r="D2335">
        <f t="shared" si="424"/>
        <v>27585.14</v>
      </c>
      <c r="E2335">
        <v>2</v>
      </c>
      <c r="F2335" t="s">
        <v>11</v>
      </c>
      <c r="G2335">
        <f t="shared" si="425"/>
        <v>1</v>
      </c>
      <c r="H2335">
        <f t="shared" si="426"/>
        <v>27585.14</v>
      </c>
      <c r="K2335">
        <f t="shared" si="427"/>
        <v>1.1588416186741592E-4</v>
      </c>
      <c r="L2335">
        <v>2</v>
      </c>
      <c r="M2335" t="s">
        <v>11</v>
      </c>
      <c r="N2335">
        <f t="shared" si="428"/>
        <v>1.1588416186741592E-4</v>
      </c>
      <c r="P2335">
        <f>IF(N2335&gt;O2333,"ND",IF(N2335&lt;O2334,"ND",N2335))</f>
        <v>1.1588416186741592E-4</v>
      </c>
    </row>
    <row r="2336" spans="1:18">
      <c r="A2336">
        <v>473897.17</v>
      </c>
      <c r="B2336">
        <v>25112.39</v>
      </c>
      <c r="D2336">
        <f t="shared" si="424"/>
        <v>25112.39</v>
      </c>
      <c r="E2336">
        <v>2</v>
      </c>
      <c r="F2336" t="s">
        <v>11</v>
      </c>
      <c r="G2336">
        <f t="shared" si="425"/>
        <v>1</v>
      </c>
      <c r="H2336">
        <f t="shared" si="426"/>
        <v>25112.39</v>
      </c>
      <c r="K2336">
        <f t="shared" si="427"/>
        <v>1.0549622976855209E-4</v>
      </c>
      <c r="L2336">
        <v>2</v>
      </c>
      <c r="M2336" t="s">
        <v>11</v>
      </c>
      <c r="N2336">
        <f t="shared" si="428"/>
        <v>1.0549622976855209E-4</v>
      </c>
      <c r="P2336">
        <f>IF(N2336&gt;O2333,"ND",IF(N2336&lt;O2334,"ND",N2336))</f>
        <v>1.0549622976855209E-4</v>
      </c>
    </row>
    <row r="2337" spans="1:18">
      <c r="A2337">
        <v>731813.38</v>
      </c>
      <c r="B2337">
        <v>391261.05</v>
      </c>
      <c r="D2337">
        <f t="shared" si="424"/>
        <v>391261.05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658782.81000000006</v>
      </c>
      <c r="B2338">
        <v>368317.14</v>
      </c>
      <c r="D2338">
        <f t="shared" si="424"/>
        <v>368317.14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675397.68</v>
      </c>
      <c r="B2339">
        <v>423305.62</v>
      </c>
      <c r="D2339">
        <f t="shared" si="424"/>
        <v>423305.62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640939.77</v>
      </c>
      <c r="B2340">
        <v>462677.49</v>
      </c>
      <c r="D2340">
        <f t="shared" si="424"/>
        <v>462677.49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694621.85</v>
      </c>
      <c r="B2341">
        <v>404482.2</v>
      </c>
      <c r="D2341">
        <f t="shared" si="424"/>
        <v>404482.2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676395.78</v>
      </c>
      <c r="B2342">
        <v>418292.8</v>
      </c>
      <c r="D2342">
        <f t="shared" si="424"/>
        <v>418292.8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517538.81</v>
      </c>
      <c r="B2343">
        <v>1425.64</v>
      </c>
      <c r="D2343">
        <f t="shared" si="424"/>
        <v>1425.64</v>
      </c>
      <c r="E2343">
        <v>3</v>
      </c>
      <c r="F2343" t="s">
        <v>11</v>
      </c>
      <c r="G2343">
        <f t="shared" si="425"/>
        <v>1</v>
      </c>
      <c r="H2343">
        <f t="shared" si="426"/>
        <v>1425.64</v>
      </c>
      <c r="K2343">
        <f t="shared" si="427"/>
        <v>5.9890613759677438E-6</v>
      </c>
      <c r="L2343">
        <v>3</v>
      </c>
      <c r="M2343" t="s">
        <v>11</v>
      </c>
      <c r="N2343">
        <f t="shared" si="428"/>
        <v>5.9890613759677438E-6</v>
      </c>
      <c r="O2343">
        <f>AVERAGE(N2343:N2348)</f>
        <v>4.8962913884474433E-5</v>
      </c>
      <c r="P2343">
        <f>IF(N2343&gt;O2345,"ND",IF(N2343&lt;O2346,"ND",N2343))</f>
        <v>5.9890613759677438E-6</v>
      </c>
      <c r="Q2343">
        <f>AVERAGE(P2343:P2348)</f>
        <v>4.8962913884474433E-5</v>
      </c>
      <c r="R2343">
        <f t="shared" ref="R2343:R2403" si="432">L2343</f>
        <v>3</v>
      </c>
    </row>
    <row r="2344" spans="1:18">
      <c r="A2344">
        <v>504450.08</v>
      </c>
      <c r="B2344">
        <v>15018.01</v>
      </c>
      <c r="D2344">
        <f t="shared" si="424"/>
        <v>15018.01</v>
      </c>
      <c r="E2344">
        <v>3</v>
      </c>
      <c r="F2344" t="s">
        <v>11</v>
      </c>
      <c r="G2344">
        <f t="shared" si="425"/>
        <v>1</v>
      </c>
      <c r="H2344">
        <f t="shared" si="426"/>
        <v>15018.01</v>
      </c>
      <c r="K2344">
        <f t="shared" si="427"/>
        <v>6.3090109449017511E-5</v>
      </c>
      <c r="L2344">
        <v>3</v>
      </c>
      <c r="M2344" t="s">
        <v>11</v>
      </c>
      <c r="N2344">
        <f t="shared" si="428"/>
        <v>6.3090109449017511E-5</v>
      </c>
      <c r="O2344">
        <f>STDEV(N2343:N2348)</f>
        <v>2.7342439657789786E-5</v>
      </c>
      <c r="P2344">
        <f>IF(N2344&gt;O2345,"ND",IF(N2344&lt;O2346,"ND",N2344))</f>
        <v>6.3090109449017511E-5</v>
      </c>
    </row>
    <row r="2345" spans="1:18">
      <c r="A2345">
        <v>505257.24</v>
      </c>
      <c r="B2345">
        <v>14675.12</v>
      </c>
      <c r="D2345">
        <f t="shared" si="424"/>
        <v>14675.12</v>
      </c>
      <c r="E2345">
        <v>3</v>
      </c>
      <c r="F2345" t="s">
        <v>11</v>
      </c>
      <c r="G2345">
        <f t="shared" si="425"/>
        <v>1</v>
      </c>
      <c r="H2345">
        <f t="shared" si="426"/>
        <v>14675.12</v>
      </c>
      <c r="K2345">
        <f t="shared" si="427"/>
        <v>6.1649641129381727E-5</v>
      </c>
      <c r="L2345">
        <v>3</v>
      </c>
      <c r="M2345" t="s">
        <v>11</v>
      </c>
      <c r="N2345">
        <f t="shared" si="428"/>
        <v>6.1649641129381727E-5</v>
      </c>
      <c r="O2345">
        <f>O2343+(O2344*1.89)</f>
        <v>1.0064012483769713E-4</v>
      </c>
      <c r="P2345">
        <f>IF(N2345&gt;O2345,"ND",IF(N2345&lt;O2346,"ND",N2345))</f>
        <v>6.1649641129381727E-5</v>
      </c>
    </row>
    <row r="2346" spans="1:18">
      <c r="A2346">
        <v>575526.28</v>
      </c>
      <c r="B2346">
        <v>8156.35</v>
      </c>
      <c r="D2346">
        <f t="shared" si="424"/>
        <v>8156.35</v>
      </c>
      <c r="E2346">
        <v>3</v>
      </c>
      <c r="F2346" t="s">
        <v>11</v>
      </c>
      <c r="G2346">
        <f t="shared" si="425"/>
        <v>1</v>
      </c>
      <c r="H2346">
        <f t="shared" si="426"/>
        <v>8156.35</v>
      </c>
      <c r="K2346">
        <f t="shared" si="427"/>
        <v>3.4264527337809341E-5</v>
      </c>
      <c r="L2346">
        <v>3</v>
      </c>
      <c r="M2346" t="s">
        <v>11</v>
      </c>
      <c r="N2346">
        <f t="shared" si="428"/>
        <v>3.4264527337809341E-5</v>
      </c>
      <c r="O2346">
        <f>O2343-(O2344*1.89)</f>
        <v>-2.7142970687482574E-6</v>
      </c>
      <c r="P2346">
        <f>IF(N2346&gt;O2345,"ND",IF(N2346&lt;O2346,"ND",N2346))</f>
        <v>3.4264527337809341E-5</v>
      </c>
    </row>
    <row r="2347" spans="1:18">
      <c r="A2347">
        <v>604285.66</v>
      </c>
      <c r="B2347">
        <v>20202.25</v>
      </c>
      <c r="D2347">
        <f t="shared" si="424"/>
        <v>20202.25</v>
      </c>
      <c r="E2347">
        <v>3</v>
      </c>
      <c r="F2347" t="s">
        <v>11</v>
      </c>
      <c r="G2347">
        <f t="shared" si="425"/>
        <v>1</v>
      </c>
      <c r="H2347">
        <f t="shared" si="426"/>
        <v>20202.25</v>
      </c>
      <c r="K2347">
        <f t="shared" si="427"/>
        <v>8.4868911634525086E-5</v>
      </c>
      <c r="L2347">
        <v>3</v>
      </c>
      <c r="M2347" t="s">
        <v>11</v>
      </c>
      <c r="N2347">
        <f t="shared" si="428"/>
        <v>8.4868911634525086E-5</v>
      </c>
      <c r="P2347">
        <f>IF(N2347&gt;O2345,"ND",IF(N2347&lt;O2346,"ND",N2347))</f>
        <v>8.4868911634525086E-5</v>
      </c>
    </row>
    <row r="2348" spans="1:18">
      <c r="A2348">
        <v>613965.15</v>
      </c>
      <c r="B2348">
        <v>10453.61</v>
      </c>
      <c r="D2348">
        <f t="shared" si="424"/>
        <v>10453.61</v>
      </c>
      <c r="E2348">
        <v>3</v>
      </c>
      <c r="F2348" t="s">
        <v>11</v>
      </c>
      <c r="G2348">
        <f t="shared" si="425"/>
        <v>1</v>
      </c>
      <c r="H2348">
        <f t="shared" si="426"/>
        <v>10453.61</v>
      </c>
      <c r="K2348">
        <f t="shared" si="427"/>
        <v>4.3915232380145172E-5</v>
      </c>
      <c r="L2348">
        <v>3</v>
      </c>
      <c r="M2348" t="s">
        <v>11</v>
      </c>
      <c r="N2348">
        <f t="shared" si="428"/>
        <v>4.3915232380145172E-5</v>
      </c>
      <c r="P2348">
        <f>IF(N2348&gt;O2345,"ND",IF(N2348&lt;O2346,"ND",N2348))</f>
        <v>4.3915232380145172E-5</v>
      </c>
    </row>
    <row r="2349" spans="1:18">
      <c r="A2349">
        <v>945852.87</v>
      </c>
      <c r="B2349">
        <v>463693.45</v>
      </c>
      <c r="D2349">
        <f t="shared" si="424"/>
        <v>463693.45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877783.01</v>
      </c>
      <c r="B2350">
        <v>483464.54</v>
      </c>
      <c r="D2350">
        <f t="shared" si="424"/>
        <v>483464.54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912676.68</v>
      </c>
      <c r="B2351">
        <v>440147.64</v>
      </c>
      <c r="D2351">
        <f t="shared" si="424"/>
        <v>440147.64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913063.83</v>
      </c>
      <c r="B2352">
        <v>448373.43</v>
      </c>
      <c r="D2352">
        <f t="shared" si="424"/>
        <v>448373.43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889766.3</v>
      </c>
      <c r="B2353">
        <v>413321</v>
      </c>
      <c r="D2353">
        <f t="shared" si="424"/>
        <v>413321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883072.74</v>
      </c>
      <c r="B2354">
        <v>478029.81</v>
      </c>
      <c r="D2354">
        <f t="shared" si="424"/>
        <v>478029.81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671659.73</v>
      </c>
      <c r="B2355">
        <v>21680.560000000001</v>
      </c>
      <c r="D2355">
        <f t="shared" si="424"/>
        <v>21680.560000000001</v>
      </c>
      <c r="E2355">
        <v>4</v>
      </c>
      <c r="F2355" t="s">
        <v>11</v>
      </c>
      <c r="G2355">
        <f t="shared" si="425"/>
        <v>1</v>
      </c>
      <c r="H2355">
        <f t="shared" si="426"/>
        <v>21680.560000000001</v>
      </c>
      <c r="K2355">
        <f t="shared" si="427"/>
        <v>9.107923774960806E-5</v>
      </c>
      <c r="L2355">
        <v>4</v>
      </c>
      <c r="M2355" t="s">
        <v>11</v>
      </c>
      <c r="N2355">
        <f t="shared" si="428"/>
        <v>9.107923774960806E-5</v>
      </c>
      <c r="O2355">
        <f>AVERAGE(N2355:N2360)</f>
        <v>7.6593118878905109E-5</v>
      </c>
      <c r="P2355">
        <f>IF(N2355&gt;O2357,"ND",IF(N2355&lt;O2358,"ND",N2355))</f>
        <v>9.107923774960806E-5</v>
      </c>
      <c r="Q2355">
        <f>AVERAGE(P2355:P2360)</f>
        <v>7.6593118878905109E-5</v>
      </c>
      <c r="R2355">
        <f t="shared" si="432"/>
        <v>4</v>
      </c>
    </row>
    <row r="2356" spans="1:18">
      <c r="A2356">
        <v>533304.64</v>
      </c>
      <c r="B2356">
        <v>14572.46</v>
      </c>
      <c r="D2356">
        <f t="shared" si="424"/>
        <v>14572.46</v>
      </c>
      <c r="E2356">
        <v>4</v>
      </c>
      <c r="F2356" t="s">
        <v>11</v>
      </c>
      <c r="G2356">
        <f t="shared" si="425"/>
        <v>1</v>
      </c>
      <c r="H2356">
        <f t="shared" si="426"/>
        <v>14572.46</v>
      </c>
      <c r="K2356">
        <f t="shared" si="427"/>
        <v>6.1218370232902342E-5</v>
      </c>
      <c r="L2356">
        <v>4</v>
      </c>
      <c r="M2356" t="s">
        <v>11</v>
      </c>
      <c r="N2356">
        <f t="shared" si="428"/>
        <v>6.1218370232902342E-5</v>
      </c>
      <c r="O2356">
        <f>STDEV(N2355:N2360)</f>
        <v>2.7702793317913023E-5</v>
      </c>
      <c r="P2356">
        <f>IF(N2356&gt;O2357,"ND",IF(N2356&lt;O2358,"ND",N2356))</f>
        <v>6.1218370232902342E-5</v>
      </c>
    </row>
    <row r="2357" spans="1:18">
      <c r="A2357">
        <v>540255.66</v>
      </c>
      <c r="B2357">
        <v>15884.07</v>
      </c>
      <c r="D2357">
        <f t="shared" si="424"/>
        <v>15884.07</v>
      </c>
      <c r="E2357">
        <v>4</v>
      </c>
      <c r="F2357" t="s">
        <v>11</v>
      </c>
      <c r="G2357">
        <f t="shared" si="425"/>
        <v>1</v>
      </c>
      <c r="H2357">
        <f t="shared" si="426"/>
        <v>15884.07</v>
      </c>
      <c r="K2357">
        <f t="shared" si="427"/>
        <v>6.6728395759215481E-5</v>
      </c>
      <c r="L2357">
        <v>4</v>
      </c>
      <c r="M2357" t="s">
        <v>11</v>
      </c>
      <c r="N2357">
        <f t="shared" si="428"/>
        <v>6.6728395759215481E-5</v>
      </c>
      <c r="O2357">
        <f>O2355+(O2356*1.89)</f>
        <v>1.2895139824976073E-4</v>
      </c>
      <c r="P2357">
        <f>IF(N2357&gt;O2357,"ND",IF(N2357&lt;O2358,"ND",N2357))</f>
        <v>6.6728395759215481E-5</v>
      </c>
    </row>
    <row r="2358" spans="1:18">
      <c r="A2358">
        <v>0</v>
      </c>
      <c r="B2358">
        <v>9420.41</v>
      </c>
      <c r="D2358">
        <f t="shared" si="424"/>
        <v>9420.41</v>
      </c>
      <c r="E2358">
        <v>4</v>
      </c>
      <c r="F2358" t="s">
        <v>11</v>
      </c>
      <c r="G2358">
        <f t="shared" si="425"/>
        <v>1</v>
      </c>
      <c r="H2358">
        <f t="shared" si="426"/>
        <v>9420.41</v>
      </c>
      <c r="K2358">
        <f t="shared" si="427"/>
        <v>3.9574797057307801E-5</v>
      </c>
      <c r="L2358">
        <v>4</v>
      </c>
      <c r="M2358" t="s">
        <v>11</v>
      </c>
      <c r="N2358">
        <f t="shared" si="428"/>
        <v>3.9574797057307801E-5</v>
      </c>
      <c r="O2358">
        <f>O2355-(O2356*1.89)</f>
        <v>2.4234839508049502E-5</v>
      </c>
      <c r="P2358">
        <f>IF(N2358&gt;O2357,"ND",IF(N2358&lt;O2358,"ND",N2358))</f>
        <v>3.9574797057307801E-5</v>
      </c>
    </row>
    <row r="2359" spans="1:18">
      <c r="A2359">
        <v>424048.21</v>
      </c>
      <c r="B2359">
        <v>19210.349999999999</v>
      </c>
      <c r="D2359">
        <f t="shared" si="424"/>
        <v>19210.349999999999</v>
      </c>
      <c r="E2359">
        <v>4</v>
      </c>
      <c r="F2359" t="s">
        <v>11</v>
      </c>
      <c r="G2359">
        <f t="shared" si="425"/>
        <v>1</v>
      </c>
      <c r="H2359">
        <f t="shared" si="426"/>
        <v>19210.349999999999</v>
      </c>
      <c r="K2359">
        <f t="shared" si="427"/>
        <v>8.0701976097627678E-5</v>
      </c>
      <c r="L2359">
        <v>4</v>
      </c>
      <c r="M2359" t="s">
        <v>11</v>
      </c>
      <c r="N2359">
        <f t="shared" si="428"/>
        <v>8.0701976097627678E-5</v>
      </c>
      <c r="P2359">
        <f>IF(N2359&gt;O2357,"ND",IF(N2359&lt;O2358,"ND",N2359))</f>
        <v>8.0701976097627678E-5</v>
      </c>
    </row>
    <row r="2360" spans="1:18">
      <c r="A2360">
        <v>537172.14</v>
      </c>
      <c r="B2360">
        <v>28625.8</v>
      </c>
      <c r="D2360">
        <f t="shared" si="424"/>
        <v>28625.8</v>
      </c>
      <c r="E2360">
        <v>4</v>
      </c>
      <c r="F2360" t="s">
        <v>11</v>
      </c>
      <c r="G2360">
        <f t="shared" si="425"/>
        <v>1</v>
      </c>
      <c r="H2360">
        <f t="shared" si="426"/>
        <v>28625.8</v>
      </c>
      <c r="K2360">
        <f t="shared" si="427"/>
        <v>1.2025593637676933E-4</v>
      </c>
      <c r="L2360">
        <v>4</v>
      </c>
      <c r="M2360" t="s">
        <v>11</v>
      </c>
      <c r="N2360">
        <f t="shared" si="428"/>
        <v>1.2025593637676933E-4</v>
      </c>
      <c r="P2360">
        <f>IF(N2360&gt;O2357,"ND",IF(N2360&lt;O2358,"ND",N2360))</f>
        <v>1.2025593637676933E-4</v>
      </c>
    </row>
    <row r="2361" spans="1:18">
      <c r="A2361">
        <v>588845.19999999995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0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662667.69999999995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0</v>
      </c>
      <c r="P2362">
        <f>IF(N2362&gt;O2363,"ND",IF(N2362&lt;O2364,"ND",N2362))</f>
        <v>0</v>
      </c>
    </row>
    <row r="2363" spans="1:18">
      <c r="A2363">
        <v>647476.93999999994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0</v>
      </c>
      <c r="P2363">
        <f>IF(N2363&gt;O2363,"ND",IF(N2363&lt;O2364,"ND",N2363))</f>
        <v>0</v>
      </c>
    </row>
    <row r="2364" spans="1:18">
      <c r="A2364">
        <v>686328.21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0</v>
      </c>
      <c r="P2364">
        <f>IF(N2364&gt;O2363,"ND",IF(N2364&lt;O2364,"ND",N2364))</f>
        <v>0</v>
      </c>
    </row>
    <row r="2365" spans="1:18">
      <c r="A2365">
        <v>452394.26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372675.27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284625.08</v>
      </c>
      <c r="B2367">
        <v>3711.83</v>
      </c>
      <c r="D2367">
        <f t="shared" si="424"/>
        <v>3711.83</v>
      </c>
      <c r="E2367">
        <v>5</v>
      </c>
      <c r="F2367" t="s">
        <v>11</v>
      </c>
      <c r="G2367">
        <f t="shared" si="425"/>
        <v>1</v>
      </c>
      <c r="H2367">
        <f t="shared" si="426"/>
        <v>3711.83</v>
      </c>
      <c r="K2367">
        <f t="shared" si="427"/>
        <v>1.5593261754130318E-5</v>
      </c>
      <c r="L2367">
        <v>5</v>
      </c>
      <c r="M2367" t="s">
        <v>11</v>
      </c>
      <c r="N2367">
        <f t="shared" si="428"/>
        <v>1.5593261754130318E-5</v>
      </c>
      <c r="O2367">
        <f>AVERAGE(N2367:N2372)</f>
        <v>1.8668660986408248E-5</v>
      </c>
      <c r="P2367">
        <f>IF(N2367&gt;O2369,"ND",IF(N2367&lt;O2370,"ND",N2367))</f>
        <v>1.5593261754130318E-5</v>
      </c>
      <c r="Q2367">
        <f>AVERAGE(P2367:P2372)</f>
        <v>8.0999782388796814E-6</v>
      </c>
      <c r="R2367">
        <f t="shared" si="432"/>
        <v>5</v>
      </c>
    </row>
    <row r="2368" spans="1:18">
      <c r="A2368">
        <v>271790</v>
      </c>
      <c r="B2368">
        <v>0</v>
      </c>
      <c r="D2368">
        <f t="shared" si="424"/>
        <v>0</v>
      </c>
      <c r="E2368">
        <v>5</v>
      </c>
      <c r="F2368" t="s">
        <v>11</v>
      </c>
      <c r="G2368">
        <f t="shared" si="425"/>
        <v>1</v>
      </c>
      <c r="H2368">
        <f t="shared" si="426"/>
        <v>0</v>
      </c>
      <c r="K2368">
        <f t="shared" si="427"/>
        <v>0</v>
      </c>
      <c r="L2368">
        <v>5</v>
      </c>
      <c r="M2368" t="s">
        <v>11</v>
      </c>
      <c r="N2368">
        <f t="shared" si="428"/>
        <v>0</v>
      </c>
      <c r="O2368">
        <f>STDEV(N2367:N2372)</f>
        <v>2.7284095636328045E-5</v>
      </c>
      <c r="P2368">
        <f>IF(N2368&gt;O2369,"ND",IF(N2368&lt;O2370,"ND",N2368))</f>
        <v>0</v>
      </c>
    </row>
    <row r="2369" spans="1:18">
      <c r="A2369">
        <v>340960.33</v>
      </c>
      <c r="B2369">
        <v>931.09</v>
      </c>
      <c r="D2369">
        <f t="shared" si="424"/>
        <v>931.09</v>
      </c>
      <c r="E2369">
        <v>5</v>
      </c>
      <c r="F2369" t="s">
        <v>11</v>
      </c>
      <c r="G2369">
        <f t="shared" si="425"/>
        <v>1</v>
      </c>
      <c r="H2369">
        <f t="shared" si="426"/>
        <v>931.09</v>
      </c>
      <c r="K2369">
        <f t="shared" si="427"/>
        <v>3.9114749561949768E-6</v>
      </c>
      <c r="L2369">
        <v>5</v>
      </c>
      <c r="M2369" t="s">
        <v>11</v>
      </c>
      <c r="N2369">
        <f t="shared" si="428"/>
        <v>3.9114749561949768E-6</v>
      </c>
      <c r="O2369">
        <f>O2367+(O2368*1.89)</f>
        <v>7.0235601739068249E-5</v>
      </c>
      <c r="P2369">
        <f>IF(N2369&gt;O2369,"ND",IF(N2369&lt;O2370,"ND",N2369))</f>
        <v>3.9114749561949768E-6</v>
      </c>
    </row>
    <row r="2370" spans="1:18">
      <c r="A2370">
        <v>308268.37</v>
      </c>
      <c r="B2370">
        <v>17022.78</v>
      </c>
      <c r="D2370">
        <f t="shared" si="424"/>
        <v>17022.78</v>
      </c>
      <c r="E2370">
        <v>5</v>
      </c>
      <c r="F2370" t="s">
        <v>11</v>
      </c>
      <c r="G2370">
        <f t="shared" si="425"/>
        <v>1</v>
      </c>
      <c r="H2370">
        <f t="shared" si="426"/>
        <v>17022.78</v>
      </c>
      <c r="K2370">
        <f t="shared" si="427"/>
        <v>7.1512074724051073E-5</v>
      </c>
      <c r="L2370">
        <v>5</v>
      </c>
      <c r="M2370" t="s">
        <v>11</v>
      </c>
      <c r="N2370">
        <f t="shared" si="428"/>
        <v>7.1512074724051073E-5</v>
      </c>
      <c r="O2370">
        <f>O2367-(O2368*1.89)</f>
        <v>-3.289827976625176E-5</v>
      </c>
      <c r="P2370" t="str">
        <f>IF(N2370&gt;O2369,"ND",IF(N2370&lt;O2370,"ND",N2370))</f>
        <v>ND</v>
      </c>
    </row>
    <row r="2371" spans="1:18">
      <c r="A2371">
        <v>324081.55</v>
      </c>
      <c r="B2371">
        <v>0</v>
      </c>
      <c r="D2371">
        <f t="shared" si="424"/>
        <v>0</v>
      </c>
      <c r="E2371">
        <v>5</v>
      </c>
      <c r="F2371" t="s">
        <v>11</v>
      </c>
      <c r="G2371">
        <f t="shared" si="425"/>
        <v>1</v>
      </c>
      <c r="H2371">
        <f t="shared" si="426"/>
        <v>0</v>
      </c>
      <c r="K2371">
        <f t="shared" si="427"/>
        <v>0</v>
      </c>
      <c r="L2371">
        <v>5</v>
      </c>
      <c r="M2371" t="s">
        <v>11</v>
      </c>
      <c r="N2371">
        <f t="shared" si="428"/>
        <v>0</v>
      </c>
      <c r="P2371">
        <f>IF(N2371&gt;O2369,"ND",IF(N2371&lt;O2370,"ND",N2371))</f>
        <v>0</v>
      </c>
    </row>
    <row r="2372" spans="1:18">
      <c r="A2372">
        <v>345658.36</v>
      </c>
      <c r="B2372">
        <v>4997.7</v>
      </c>
      <c r="D2372">
        <f t="shared" ref="D2372:D2435" si="433">IF(A2372&lt;$A$4623,"NA",B2372)</f>
        <v>4997.7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4997.7</v>
      </c>
      <c r="K2372">
        <f t="shared" ref="K2372:K2435" si="436">IF(F2372="A",H2372/$J$3,IF(F2372="B",H2372/$J$4,IF(F2372="C",H2372/$J$5,IF(F2372="D",H2372/$J$5))))</f>
        <v>2.0995154484073111E-5</v>
      </c>
      <c r="L2372">
        <v>5</v>
      </c>
      <c r="M2372" t="s">
        <v>11</v>
      </c>
      <c r="N2372">
        <f t="shared" ref="N2372:N2435" si="437">VALUE(K2372)</f>
        <v>2.0995154484073111E-5</v>
      </c>
      <c r="P2372">
        <f>IF(N2372&gt;O2369,"ND",IF(N2372&lt;O2370,"ND",N2372))</f>
        <v>2.0995154484073111E-5</v>
      </c>
    </row>
    <row r="2373" spans="1:18">
      <c r="A2373">
        <v>551185.5</v>
      </c>
      <c r="B2373">
        <v>44939.51</v>
      </c>
      <c r="D2373">
        <f t="shared" si="433"/>
        <v>44939.51</v>
      </c>
      <c r="E2373">
        <v>100</v>
      </c>
      <c r="F2373" t="s">
        <v>11</v>
      </c>
      <c r="G2373">
        <f t="shared" si="434"/>
        <v>1</v>
      </c>
      <c r="H2373">
        <f t="shared" si="435"/>
        <v>44939.51</v>
      </c>
      <c r="K2373">
        <f t="shared" si="436"/>
        <v>1.8878923402536137E-4</v>
      </c>
      <c r="L2373">
        <v>100</v>
      </c>
      <c r="M2373" t="s">
        <v>11</v>
      </c>
      <c r="N2373">
        <f t="shared" si="437"/>
        <v>1.8878923402536137E-4</v>
      </c>
      <c r="O2373">
        <f>AVERAGE(N2373:N2378)</f>
        <v>2.3608342724872934E-4</v>
      </c>
      <c r="P2373">
        <f>IF(N2373&gt;O2375,"ND",IF(N2373&lt;O2376,"ND",N2373))</f>
        <v>1.8878923402536137E-4</v>
      </c>
      <c r="Q2373">
        <f>AVERAGE(P2373:P2378)</f>
        <v>2.3608342724872934E-4</v>
      </c>
      <c r="R2373">
        <f t="shared" si="432"/>
        <v>100</v>
      </c>
    </row>
    <row r="2374" spans="1:18">
      <c r="A2374">
        <v>706620.93</v>
      </c>
      <c r="B2374">
        <v>57613.79</v>
      </c>
      <c r="D2374">
        <f t="shared" si="433"/>
        <v>57613.79</v>
      </c>
      <c r="E2374">
        <v>100</v>
      </c>
      <c r="F2374" t="s">
        <v>11</v>
      </c>
      <c r="G2374">
        <f t="shared" si="434"/>
        <v>1</v>
      </c>
      <c r="H2374">
        <f t="shared" si="435"/>
        <v>57613.79</v>
      </c>
      <c r="K2374">
        <f t="shared" si="436"/>
        <v>2.4203341966563553E-4</v>
      </c>
      <c r="L2374">
        <v>100</v>
      </c>
      <c r="M2374" t="s">
        <v>11</v>
      </c>
      <c r="N2374">
        <f t="shared" si="437"/>
        <v>2.4203341966563553E-4</v>
      </c>
      <c r="O2374">
        <f>STDEV(N2373:N2378)</f>
        <v>4.091121794793621E-5</v>
      </c>
      <c r="P2374">
        <f>IF(N2374&gt;O2375,"ND",IF(N2374&lt;O2376,"ND",N2374))</f>
        <v>2.4203341966563553E-4</v>
      </c>
    </row>
    <row r="2375" spans="1:18">
      <c r="A2375">
        <v>703921.93</v>
      </c>
      <c r="B2375">
        <v>72784.3</v>
      </c>
      <c r="D2375">
        <f t="shared" si="433"/>
        <v>72784.3</v>
      </c>
      <c r="E2375">
        <v>100</v>
      </c>
      <c r="F2375" t="s">
        <v>11</v>
      </c>
      <c r="G2375">
        <f t="shared" si="434"/>
        <v>1</v>
      </c>
      <c r="H2375">
        <f t="shared" si="435"/>
        <v>72784.3</v>
      </c>
      <c r="K2375">
        <f t="shared" si="436"/>
        <v>3.0576417602399555E-4</v>
      </c>
      <c r="L2375">
        <v>100</v>
      </c>
      <c r="M2375" t="s">
        <v>11</v>
      </c>
      <c r="N2375">
        <f t="shared" si="437"/>
        <v>3.0576417602399555E-4</v>
      </c>
      <c r="O2375">
        <f>O2373+(O2374*1.89)</f>
        <v>3.1340562917032879E-4</v>
      </c>
      <c r="P2375">
        <f>IF(N2375&gt;O2375,"ND",IF(N2375&lt;O2376,"ND",N2375))</f>
        <v>3.0576417602399555E-4</v>
      </c>
    </row>
    <row r="2376" spans="1:18">
      <c r="A2376">
        <v>628729.97</v>
      </c>
      <c r="B2376">
        <v>54116.03</v>
      </c>
      <c r="D2376">
        <f t="shared" si="433"/>
        <v>54116.03</v>
      </c>
      <c r="E2376">
        <v>100</v>
      </c>
      <c r="F2376" t="s">
        <v>11</v>
      </c>
      <c r="G2376">
        <f t="shared" si="434"/>
        <v>1</v>
      </c>
      <c r="H2376">
        <f t="shared" si="435"/>
        <v>54116.03</v>
      </c>
      <c r="K2376">
        <f t="shared" si="436"/>
        <v>2.273394581336885E-4</v>
      </c>
      <c r="L2376">
        <v>100</v>
      </c>
      <c r="M2376" t="s">
        <v>11</v>
      </c>
      <c r="N2376">
        <f t="shared" si="437"/>
        <v>2.273394581336885E-4</v>
      </c>
      <c r="O2376">
        <f>O2373-(O2374*1.89)</f>
        <v>1.5876122532712989E-4</v>
      </c>
      <c r="P2376">
        <f>IF(N2376&gt;O2375,"ND",IF(N2376&lt;O2376,"ND",N2376))</f>
        <v>2.273394581336885E-4</v>
      </c>
    </row>
    <row r="2377" spans="1:18">
      <c r="A2377">
        <v>612886.01</v>
      </c>
      <c r="B2377">
        <v>59115.12</v>
      </c>
      <c r="D2377">
        <f t="shared" si="433"/>
        <v>59115.12</v>
      </c>
      <c r="E2377">
        <v>100</v>
      </c>
      <c r="F2377" t="s">
        <v>11</v>
      </c>
      <c r="G2377">
        <f t="shared" si="434"/>
        <v>1</v>
      </c>
      <c r="H2377">
        <f t="shared" si="435"/>
        <v>59115.12</v>
      </c>
      <c r="K2377">
        <f t="shared" si="436"/>
        <v>2.4834045195680417E-4</v>
      </c>
      <c r="L2377">
        <v>100</v>
      </c>
      <c r="M2377" t="s">
        <v>11</v>
      </c>
      <c r="N2377">
        <f t="shared" si="437"/>
        <v>2.4834045195680417E-4</v>
      </c>
      <c r="P2377">
        <f>IF(N2377&gt;O2375,"ND",IF(N2377&lt;O2376,"ND",N2377))</f>
        <v>2.4834045195680417E-4</v>
      </c>
    </row>
    <row r="2378" spans="1:18">
      <c r="A2378">
        <v>513454.92</v>
      </c>
      <c r="B2378">
        <v>48615.95</v>
      </c>
      <c r="D2378">
        <f t="shared" si="433"/>
        <v>48615.95</v>
      </c>
      <c r="E2378">
        <v>100</v>
      </c>
      <c r="F2378" t="s">
        <v>11</v>
      </c>
      <c r="G2378">
        <f t="shared" si="434"/>
        <v>1</v>
      </c>
      <c r="H2378">
        <f t="shared" si="435"/>
        <v>48615.95</v>
      </c>
      <c r="K2378">
        <f t="shared" si="436"/>
        <v>2.0423382368689081E-4</v>
      </c>
      <c r="L2378">
        <v>100</v>
      </c>
      <c r="M2378" t="s">
        <v>11</v>
      </c>
      <c r="N2378">
        <f t="shared" si="437"/>
        <v>2.0423382368689081E-4</v>
      </c>
      <c r="P2378">
        <f>IF(N2378&gt;O2375,"ND",IF(N2378&lt;O2376,"ND",N2378))</f>
        <v>2.0423382368689081E-4</v>
      </c>
    </row>
    <row r="2379" spans="1:18">
      <c r="A2379">
        <v>328497.78999999998</v>
      </c>
      <c r="B2379">
        <v>14223.23</v>
      </c>
      <c r="D2379">
        <f t="shared" si="433"/>
        <v>14223.23</v>
      </c>
      <c r="E2379">
        <v>6</v>
      </c>
      <c r="F2379" t="s">
        <v>11</v>
      </c>
      <c r="G2379">
        <f t="shared" si="434"/>
        <v>1</v>
      </c>
      <c r="H2379">
        <f t="shared" si="435"/>
        <v>14223.23</v>
      </c>
      <c r="K2379">
        <f t="shared" si="436"/>
        <v>5.9751267805691256E-5</v>
      </c>
      <c r="L2379">
        <v>6</v>
      </c>
      <c r="M2379" t="s">
        <v>11</v>
      </c>
      <c r="N2379">
        <f t="shared" si="437"/>
        <v>5.9751267805691256E-5</v>
      </c>
      <c r="O2379">
        <f>AVERAGE(N2379:N2384)</f>
        <v>3.2138132725631907E-5</v>
      </c>
      <c r="P2379">
        <f>IF(N2379&gt;O2381,"ND",IF(N2379&lt;O2382,"ND",N2379))</f>
        <v>5.9751267805691256E-5</v>
      </c>
      <c r="Q2379">
        <f>AVERAGE(P2379:P2384)</f>
        <v>3.2138132725631907E-5</v>
      </c>
      <c r="R2379">
        <f t="shared" si="432"/>
        <v>6</v>
      </c>
    </row>
    <row r="2380" spans="1:18">
      <c r="A2380">
        <v>335934.88</v>
      </c>
      <c r="B2380">
        <v>6111.8</v>
      </c>
      <c r="D2380">
        <f t="shared" si="433"/>
        <v>6111.8</v>
      </c>
      <c r="E2380">
        <v>6</v>
      </c>
      <c r="F2380" t="s">
        <v>11</v>
      </c>
      <c r="G2380">
        <f t="shared" si="434"/>
        <v>1</v>
      </c>
      <c r="H2380">
        <f t="shared" si="435"/>
        <v>6111.8</v>
      </c>
      <c r="K2380">
        <f t="shared" si="436"/>
        <v>2.5675447741112521E-5</v>
      </c>
      <c r="L2380">
        <v>6</v>
      </c>
      <c r="M2380" t="s">
        <v>11</v>
      </c>
      <c r="N2380">
        <f t="shared" si="437"/>
        <v>2.5675447741112521E-5</v>
      </c>
      <c r="O2380">
        <f>STDEV(N2379:N2384)</f>
        <v>2.2397641583881894E-5</v>
      </c>
      <c r="P2380">
        <f>IF(N2380&gt;O2381,"ND",IF(N2380&lt;O2382,"ND",N2380))</f>
        <v>2.5675447741112521E-5</v>
      </c>
    </row>
    <row r="2381" spans="1:18">
      <c r="A2381">
        <v>358976.01</v>
      </c>
      <c r="B2381">
        <v>13403.42</v>
      </c>
      <c r="D2381">
        <f t="shared" si="433"/>
        <v>13403.42</v>
      </c>
      <c r="E2381">
        <v>6</v>
      </c>
      <c r="F2381" t="s">
        <v>11</v>
      </c>
      <c r="G2381">
        <f t="shared" si="434"/>
        <v>1</v>
      </c>
      <c r="H2381">
        <f t="shared" si="435"/>
        <v>13403.42</v>
      </c>
      <c r="K2381">
        <f t="shared" si="436"/>
        <v>5.6307276049966029E-5</v>
      </c>
      <c r="L2381">
        <v>6</v>
      </c>
      <c r="M2381" t="s">
        <v>11</v>
      </c>
      <c r="N2381">
        <f t="shared" si="437"/>
        <v>5.6307276049966029E-5</v>
      </c>
      <c r="O2381">
        <f>O2379+(O2380*1.89)</f>
        <v>7.446967531916869E-5</v>
      </c>
      <c r="P2381">
        <f>IF(N2381&gt;O2381,"ND",IF(N2381&lt;O2382,"ND",N2381))</f>
        <v>5.6307276049966029E-5</v>
      </c>
    </row>
    <row r="2382" spans="1:18">
      <c r="A2382">
        <v>457086.95</v>
      </c>
      <c r="B2382">
        <v>6018.86</v>
      </c>
      <c r="D2382">
        <f t="shared" si="433"/>
        <v>6018.86</v>
      </c>
      <c r="E2382">
        <v>6</v>
      </c>
      <c r="F2382" t="s">
        <v>11</v>
      </c>
      <c r="G2382">
        <f t="shared" si="434"/>
        <v>1</v>
      </c>
      <c r="H2382">
        <f t="shared" si="435"/>
        <v>6018.86</v>
      </c>
      <c r="K2382">
        <f t="shared" si="436"/>
        <v>2.5285010208297474E-5</v>
      </c>
      <c r="L2382">
        <v>6</v>
      </c>
      <c r="M2382" t="s">
        <v>11</v>
      </c>
      <c r="N2382">
        <f t="shared" si="437"/>
        <v>2.5285010208297474E-5</v>
      </c>
      <c r="O2382">
        <f>O2379-(O2380*1.89)</f>
        <v>-1.019340986790487E-5</v>
      </c>
      <c r="P2382">
        <f>IF(N2382&gt;O2381,"ND",IF(N2382&lt;O2382,"ND",N2382))</f>
        <v>2.5285010208297474E-5</v>
      </c>
    </row>
    <row r="2383" spans="1:18">
      <c r="A2383">
        <v>414327.89</v>
      </c>
      <c r="B2383">
        <v>0</v>
      </c>
      <c r="D2383">
        <f t="shared" si="433"/>
        <v>0</v>
      </c>
      <c r="E2383">
        <v>6</v>
      </c>
      <c r="F2383" t="s">
        <v>11</v>
      </c>
      <c r="G2383">
        <f t="shared" si="434"/>
        <v>1</v>
      </c>
      <c r="H2383">
        <f t="shared" si="435"/>
        <v>0</v>
      </c>
      <c r="K2383">
        <f t="shared" si="436"/>
        <v>0</v>
      </c>
      <c r="L2383">
        <v>6</v>
      </c>
      <c r="M2383" t="s">
        <v>11</v>
      </c>
      <c r="N2383">
        <f t="shared" si="437"/>
        <v>0</v>
      </c>
      <c r="P2383">
        <f>IF(N2383&gt;O2381,"ND",IF(N2383&lt;O2382,"ND",N2383))</f>
        <v>0</v>
      </c>
    </row>
    <row r="2384" spans="1:18">
      <c r="A2384">
        <v>411280.11</v>
      </c>
      <c r="B2384">
        <v>6143.78</v>
      </c>
      <c r="D2384">
        <f t="shared" si="433"/>
        <v>6143.78</v>
      </c>
      <c r="E2384">
        <v>6</v>
      </c>
      <c r="F2384" t="s">
        <v>11</v>
      </c>
      <c r="G2384">
        <f t="shared" si="434"/>
        <v>1</v>
      </c>
      <c r="H2384">
        <f t="shared" si="435"/>
        <v>6143.78</v>
      </c>
      <c r="K2384">
        <f t="shared" si="436"/>
        <v>2.5809794548724154E-5</v>
      </c>
      <c r="L2384">
        <v>6</v>
      </c>
      <c r="M2384" t="s">
        <v>11</v>
      </c>
      <c r="N2384">
        <f t="shared" si="437"/>
        <v>2.5809794548724154E-5</v>
      </c>
      <c r="P2384">
        <f>IF(N2384&gt;O2381,"ND",IF(N2384&lt;O2382,"ND",N2384))</f>
        <v>2.5809794548724154E-5</v>
      </c>
    </row>
    <row r="2385" spans="1:18">
      <c r="A2385">
        <v>357273.76</v>
      </c>
      <c r="B2385">
        <v>4070432.23</v>
      </c>
      <c r="D2385">
        <f t="shared" si="433"/>
        <v>4070432.23</v>
      </c>
      <c r="E2385">
        <v>120</v>
      </c>
      <c r="F2385" t="s">
        <v>11</v>
      </c>
      <c r="G2385">
        <f t="shared" si="434"/>
        <v>1</v>
      </c>
      <c r="H2385">
        <f t="shared" si="435"/>
        <v>4070432.23</v>
      </c>
      <c r="K2385">
        <f t="shared" si="436"/>
        <v>1.7099736575984997E-2</v>
      </c>
      <c r="L2385">
        <v>120</v>
      </c>
      <c r="M2385" t="s">
        <v>11</v>
      </c>
      <c r="N2385">
        <f t="shared" si="437"/>
        <v>1.7099736575984997E-2</v>
      </c>
      <c r="O2385">
        <f>AVERAGE(N2385:N2390)</f>
        <v>1.2301740700080417E-2</v>
      </c>
      <c r="P2385">
        <f>IF(N2385&gt;O2387,"ND",IF(N2385&lt;O2388,"ND",N2385))</f>
        <v>1.7099736575984997E-2</v>
      </c>
      <c r="Q2385">
        <f>AVERAGE(P2385:P2390)</f>
        <v>1.2301740700080417E-2</v>
      </c>
      <c r="R2385">
        <f t="shared" si="432"/>
        <v>120</v>
      </c>
    </row>
    <row r="2386" spans="1:18">
      <c r="A2386">
        <v>376582.84</v>
      </c>
      <c r="B2386">
        <v>3332196.96</v>
      </c>
      <c r="D2386">
        <f t="shared" si="433"/>
        <v>3332196.96</v>
      </c>
      <c r="E2386">
        <v>120</v>
      </c>
      <c r="F2386" t="s">
        <v>11</v>
      </c>
      <c r="G2386">
        <f t="shared" si="434"/>
        <v>1</v>
      </c>
      <c r="H2386">
        <f t="shared" si="435"/>
        <v>3332196.96</v>
      </c>
      <c r="K2386">
        <f t="shared" si="436"/>
        <v>1.3998437270456169E-2</v>
      </c>
      <c r="L2386">
        <v>120</v>
      </c>
      <c r="M2386" t="s">
        <v>11</v>
      </c>
      <c r="N2386">
        <f t="shared" si="437"/>
        <v>1.3998437270456169E-2</v>
      </c>
      <c r="O2386">
        <f>STDEV(N2385:N2390)</f>
        <v>2.8327049341876648E-3</v>
      </c>
      <c r="P2386">
        <f>IF(N2386&gt;O2387,"ND",IF(N2386&lt;O2388,"ND",N2386))</f>
        <v>1.3998437270456169E-2</v>
      </c>
    </row>
    <row r="2387" spans="1:18">
      <c r="A2387">
        <v>390647.95</v>
      </c>
      <c r="B2387">
        <v>2920757.29</v>
      </c>
      <c r="D2387">
        <f t="shared" si="433"/>
        <v>2920757.29</v>
      </c>
      <c r="E2387">
        <v>120</v>
      </c>
      <c r="F2387" t="s">
        <v>11</v>
      </c>
      <c r="G2387">
        <f t="shared" si="434"/>
        <v>1</v>
      </c>
      <c r="H2387">
        <f t="shared" si="435"/>
        <v>2920757.29</v>
      </c>
      <c r="K2387">
        <f t="shared" si="436"/>
        <v>1.2269994300184632E-2</v>
      </c>
      <c r="L2387">
        <v>120</v>
      </c>
      <c r="M2387" t="s">
        <v>11</v>
      </c>
      <c r="N2387">
        <f t="shared" si="437"/>
        <v>1.2269994300184632E-2</v>
      </c>
      <c r="O2387">
        <f>O2385+(O2386*1.89)</f>
        <v>1.7655553025695103E-2</v>
      </c>
      <c r="P2387">
        <f>IF(N2387&gt;O2387,"ND",IF(N2387&lt;O2388,"ND",N2387))</f>
        <v>1.2269994300184632E-2</v>
      </c>
    </row>
    <row r="2388" spans="1:18">
      <c r="A2388">
        <v>388624.96</v>
      </c>
      <c r="B2388">
        <v>2504593.46</v>
      </c>
      <c r="D2388">
        <f t="shared" si="433"/>
        <v>2504593.46</v>
      </c>
      <c r="E2388">
        <v>120</v>
      </c>
      <c r="F2388" t="s">
        <v>11</v>
      </c>
      <c r="G2388">
        <f t="shared" si="434"/>
        <v>1</v>
      </c>
      <c r="H2388">
        <f t="shared" si="435"/>
        <v>2504593.46</v>
      </c>
      <c r="K2388">
        <f t="shared" si="436"/>
        <v>1.0521705306941031E-2</v>
      </c>
      <c r="L2388">
        <v>120</v>
      </c>
      <c r="M2388" t="s">
        <v>11</v>
      </c>
      <c r="N2388">
        <f t="shared" si="437"/>
        <v>1.0521705306941031E-2</v>
      </c>
      <c r="O2388">
        <f>O2385-(O2386*1.89)</f>
        <v>6.9479283744657309E-3</v>
      </c>
      <c r="P2388">
        <f>IF(N2388&gt;O2387,"ND",IF(N2388&lt;O2388,"ND",N2388))</f>
        <v>1.0521705306941031E-2</v>
      </c>
    </row>
    <row r="2389" spans="1:18">
      <c r="A2389">
        <v>424961.64</v>
      </c>
      <c r="B2389">
        <v>2321253.31</v>
      </c>
      <c r="D2389">
        <f t="shared" si="433"/>
        <v>2321253.31</v>
      </c>
      <c r="E2389">
        <v>120</v>
      </c>
      <c r="F2389" t="s">
        <v>11</v>
      </c>
      <c r="G2389">
        <f t="shared" si="434"/>
        <v>1</v>
      </c>
      <c r="H2389">
        <f t="shared" si="435"/>
        <v>2321253.31</v>
      </c>
      <c r="K2389">
        <f t="shared" si="436"/>
        <v>9.7515000580499136E-3</v>
      </c>
      <c r="L2389">
        <v>120</v>
      </c>
      <c r="M2389" t="s">
        <v>11</v>
      </c>
      <c r="N2389">
        <f t="shared" si="437"/>
        <v>9.7515000580499136E-3</v>
      </c>
      <c r="P2389">
        <f>IF(N2389&gt;O2387,"ND",IF(N2389&lt;O2388,"ND",N2389))</f>
        <v>9.7515000580499136E-3</v>
      </c>
    </row>
    <row r="2390" spans="1:18">
      <c r="A2390">
        <v>382897.69</v>
      </c>
      <c r="B2390">
        <v>2420652.09</v>
      </c>
      <c r="D2390">
        <f t="shared" si="433"/>
        <v>2420652.09</v>
      </c>
      <c r="E2390">
        <v>120</v>
      </c>
      <c r="F2390" t="s">
        <v>11</v>
      </c>
      <c r="G2390">
        <f t="shared" si="434"/>
        <v>1</v>
      </c>
      <c r="H2390">
        <f t="shared" si="435"/>
        <v>2420652.09</v>
      </c>
      <c r="K2390">
        <f t="shared" si="436"/>
        <v>1.0169070688865767E-2</v>
      </c>
      <c r="L2390">
        <v>120</v>
      </c>
      <c r="M2390" t="s">
        <v>11</v>
      </c>
      <c r="N2390">
        <f t="shared" si="437"/>
        <v>1.0169070688865767E-2</v>
      </c>
      <c r="P2390">
        <f>IF(N2390&gt;O2387,"ND",IF(N2390&lt;O2388,"ND",N2390))</f>
        <v>1.0169070688865767E-2</v>
      </c>
    </row>
    <row r="2391" spans="1:18">
      <c r="A2391">
        <v>385925.78</v>
      </c>
      <c r="B2391">
        <v>14109.26</v>
      </c>
      <c r="D2391">
        <f t="shared" si="433"/>
        <v>14109.26</v>
      </c>
      <c r="E2391">
        <v>7</v>
      </c>
      <c r="F2391" t="s">
        <v>11</v>
      </c>
      <c r="G2391">
        <f t="shared" si="434"/>
        <v>1</v>
      </c>
      <c r="H2391">
        <f t="shared" si="435"/>
        <v>14109.26</v>
      </c>
      <c r="K2391">
        <f t="shared" si="436"/>
        <v>5.9272484013837044E-5</v>
      </c>
      <c r="L2391">
        <v>7</v>
      </c>
      <c r="M2391" t="s">
        <v>11</v>
      </c>
      <c r="N2391">
        <f t="shared" si="437"/>
        <v>5.9272484013837044E-5</v>
      </c>
      <c r="O2391">
        <f>AVERAGE(N2391:N2396)</f>
        <v>7.1793742314389233E-5</v>
      </c>
      <c r="P2391">
        <f>IF(N2391&gt;O2393,"ND",IF(N2391&lt;O2394,"ND",N2391))</f>
        <v>5.9272484013837044E-5</v>
      </c>
      <c r="Q2391">
        <f>AVERAGE(P2391:P2396)</f>
        <v>5.5239491992070643E-5</v>
      </c>
      <c r="R2391">
        <f t="shared" si="432"/>
        <v>7</v>
      </c>
    </row>
    <row r="2392" spans="1:18">
      <c r="A2392">
        <v>416336.03</v>
      </c>
      <c r="B2392">
        <v>14253.75</v>
      </c>
      <c r="D2392">
        <f t="shared" si="433"/>
        <v>14253.75</v>
      </c>
      <c r="E2392">
        <v>7</v>
      </c>
      <c r="F2392" t="s">
        <v>11</v>
      </c>
      <c r="G2392">
        <f t="shared" si="434"/>
        <v>1</v>
      </c>
      <c r="H2392">
        <f t="shared" si="435"/>
        <v>14253.75</v>
      </c>
      <c r="K2392">
        <f t="shared" si="436"/>
        <v>5.9879481206826563E-5</v>
      </c>
      <c r="L2392">
        <v>7</v>
      </c>
      <c r="M2392" t="s">
        <v>11</v>
      </c>
      <c r="N2392">
        <f t="shared" si="437"/>
        <v>5.9879481206826563E-5</v>
      </c>
      <c r="O2392">
        <f>STDEV(N2391:N2396)</f>
        <v>4.2707140127138222E-5</v>
      </c>
      <c r="P2392">
        <f>IF(N2392&gt;O2393,"ND",IF(N2392&lt;O2394,"ND",N2392))</f>
        <v>5.9879481206826563E-5</v>
      </c>
    </row>
    <row r="2393" spans="1:18">
      <c r="A2393">
        <v>3274449.09</v>
      </c>
      <c r="B2393">
        <v>36792.75</v>
      </c>
      <c r="D2393">
        <f t="shared" si="433"/>
        <v>36792.75</v>
      </c>
      <c r="E2393">
        <v>7</v>
      </c>
      <c r="F2393" t="s">
        <v>11</v>
      </c>
      <c r="G2393">
        <f t="shared" si="434"/>
        <v>1</v>
      </c>
      <c r="H2393">
        <f t="shared" si="435"/>
        <v>36792.75</v>
      </c>
      <c r="K2393">
        <f t="shared" si="436"/>
        <v>1.5456499392598215E-4</v>
      </c>
      <c r="L2393">
        <v>7</v>
      </c>
      <c r="M2393" t="s">
        <v>11</v>
      </c>
      <c r="N2393">
        <f t="shared" si="437"/>
        <v>1.5456499392598215E-4</v>
      </c>
      <c r="O2393">
        <f>O2391+(O2392*1.89)</f>
        <v>1.5251023715468046E-4</v>
      </c>
      <c r="P2393" t="str">
        <f>IF(N2393&gt;O2393,"ND",IF(N2393&lt;O2394,"ND",N2393))</f>
        <v>ND</v>
      </c>
    </row>
    <row r="2394" spans="1:18">
      <c r="A2394">
        <v>478566.86</v>
      </c>
      <c r="B2394">
        <v>9694.11</v>
      </c>
      <c r="D2394">
        <f t="shared" si="433"/>
        <v>9694.11</v>
      </c>
      <c r="E2394">
        <v>7</v>
      </c>
      <c r="F2394" t="s">
        <v>11</v>
      </c>
      <c r="G2394">
        <f t="shared" si="434"/>
        <v>1</v>
      </c>
      <c r="H2394">
        <f t="shared" si="435"/>
        <v>9694.11</v>
      </c>
      <c r="K2394">
        <f t="shared" si="436"/>
        <v>4.0724600723452392E-5</v>
      </c>
      <c r="L2394">
        <v>7</v>
      </c>
      <c r="M2394" t="s">
        <v>11</v>
      </c>
      <c r="N2394">
        <f t="shared" si="437"/>
        <v>4.0724600723452392E-5</v>
      </c>
      <c r="O2394">
        <f>O2391-(O2392*1.89)</f>
        <v>-8.9227525259020054E-6</v>
      </c>
      <c r="P2394">
        <f>IF(N2394&gt;O2393,"ND",IF(N2394&lt;O2394,"ND",N2394))</f>
        <v>4.0724600723452392E-5</v>
      </c>
    </row>
    <row r="2395" spans="1:18">
      <c r="A2395">
        <v>442005.89</v>
      </c>
      <c r="B2395">
        <v>9610.83</v>
      </c>
      <c r="D2395">
        <f t="shared" si="433"/>
        <v>9610.83</v>
      </c>
      <c r="E2395">
        <v>7</v>
      </c>
      <c r="F2395" t="s">
        <v>11</v>
      </c>
      <c r="G2395">
        <f t="shared" si="434"/>
        <v>1</v>
      </c>
      <c r="H2395">
        <f t="shared" si="435"/>
        <v>9610.83</v>
      </c>
      <c r="K2395">
        <f t="shared" si="436"/>
        <v>4.0374744496501269E-5</v>
      </c>
      <c r="L2395">
        <v>7</v>
      </c>
      <c r="M2395" t="s">
        <v>11</v>
      </c>
      <c r="N2395">
        <f t="shared" si="437"/>
        <v>4.0374744496501269E-5</v>
      </c>
      <c r="P2395">
        <f>IF(N2395&gt;O2393,"ND",IF(N2395&lt;O2394,"ND",N2395))</f>
        <v>4.0374744496501269E-5</v>
      </c>
    </row>
    <row r="2396" spans="1:18">
      <c r="A2396">
        <v>465337.46</v>
      </c>
      <c r="B2396">
        <v>18078.27</v>
      </c>
      <c r="D2396">
        <f t="shared" si="433"/>
        <v>18078.27</v>
      </c>
      <c r="E2396">
        <v>7</v>
      </c>
      <c r="F2396" t="s">
        <v>11</v>
      </c>
      <c r="G2396">
        <f t="shared" si="434"/>
        <v>1</v>
      </c>
      <c r="H2396">
        <f t="shared" si="435"/>
        <v>18078.27</v>
      </c>
      <c r="K2396">
        <f t="shared" si="436"/>
        <v>7.5946149519735969E-5</v>
      </c>
      <c r="L2396">
        <v>7</v>
      </c>
      <c r="M2396" t="s">
        <v>11</v>
      </c>
      <c r="N2396">
        <f t="shared" si="437"/>
        <v>7.5946149519735969E-5</v>
      </c>
      <c r="P2396">
        <f>IF(N2396&gt;O2393,"ND",IF(N2396&lt;O2394,"ND",N2396))</f>
        <v>7.5946149519735969E-5</v>
      </c>
    </row>
    <row r="2397" spans="1:18">
      <c r="A2397">
        <v>725088.82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1.6399447623883618E-5</v>
      </c>
      <c r="P2397">
        <f>IF(N2397&gt;O2399,"ND",IF(N2397&lt;O2400,"ND",N2397))</f>
        <v>0</v>
      </c>
      <c r="Q2397">
        <f>AVERAGE(P2397:P2402)</f>
        <v>1.6399447623883618E-5</v>
      </c>
      <c r="R2397">
        <f t="shared" si="432"/>
        <v>58</v>
      </c>
    </row>
    <row r="2398" spans="1:18">
      <c r="A2398">
        <v>668505.91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2.2599709064737567E-5</v>
      </c>
      <c r="P2398">
        <f>IF(N2398&gt;O2399,"ND",IF(N2398&lt;O2400,"ND",N2398))</f>
        <v>0</v>
      </c>
    </row>
    <row r="2399" spans="1:18">
      <c r="A2399">
        <v>712719.58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5.9112897756237622E-5</v>
      </c>
      <c r="P2399">
        <f>IF(N2399&gt;O2399,"ND",IF(N2399&lt;O2400,"ND",N2399))</f>
        <v>0</v>
      </c>
    </row>
    <row r="2400" spans="1:18">
      <c r="A2400">
        <v>708590.23</v>
      </c>
      <c r="B2400">
        <v>7402.75</v>
      </c>
      <c r="D2400">
        <f t="shared" si="433"/>
        <v>7402.75</v>
      </c>
      <c r="E2400">
        <v>58</v>
      </c>
      <c r="F2400" t="s">
        <v>11</v>
      </c>
      <c r="G2400">
        <f t="shared" si="434"/>
        <v>1</v>
      </c>
      <c r="H2400">
        <f t="shared" si="435"/>
        <v>7402.75</v>
      </c>
      <c r="K2400">
        <f t="shared" si="436"/>
        <v>3.1098681364822263E-5</v>
      </c>
      <c r="L2400">
        <v>58</v>
      </c>
      <c r="M2400" t="s">
        <v>11</v>
      </c>
      <c r="N2400">
        <f t="shared" si="437"/>
        <v>3.1098681364822263E-5</v>
      </c>
      <c r="O2400">
        <f>O2397-(O2398*1.89)</f>
        <v>-2.6314002508470383E-5</v>
      </c>
      <c r="P2400">
        <f>IF(N2400&gt;O2399,"ND",IF(N2400&lt;O2400,"ND",N2400))</f>
        <v>3.1098681364822263E-5</v>
      </c>
    </row>
    <row r="2401" spans="1:18">
      <c r="A2401">
        <v>724253.98</v>
      </c>
      <c r="B2401">
        <v>2860.92</v>
      </c>
      <c r="D2401">
        <f t="shared" si="433"/>
        <v>2860.92</v>
      </c>
      <c r="E2401">
        <v>58</v>
      </c>
      <c r="F2401" t="s">
        <v>11</v>
      </c>
      <c r="G2401">
        <f t="shared" si="434"/>
        <v>1</v>
      </c>
      <c r="H2401">
        <f t="shared" si="435"/>
        <v>2860.92</v>
      </c>
      <c r="K2401">
        <f t="shared" si="436"/>
        <v>1.2018620038532615E-5</v>
      </c>
      <c r="L2401">
        <v>58</v>
      </c>
      <c r="M2401" t="s">
        <v>11</v>
      </c>
      <c r="N2401">
        <f t="shared" si="437"/>
        <v>1.2018620038532615E-5</v>
      </c>
      <c r="P2401">
        <f>IF(N2401&gt;O2399,"ND",IF(N2401&lt;O2400,"ND",N2401))</f>
        <v>1.2018620038532615E-5</v>
      </c>
    </row>
    <row r="2402" spans="1:18">
      <c r="A2402">
        <v>703652.13</v>
      </c>
      <c r="B2402">
        <v>13158.74</v>
      </c>
      <c r="D2402">
        <f t="shared" si="433"/>
        <v>13158.74</v>
      </c>
      <c r="E2402">
        <v>58</v>
      </c>
      <c r="F2402" t="s">
        <v>11</v>
      </c>
      <c r="G2402">
        <f t="shared" si="434"/>
        <v>1</v>
      </c>
      <c r="H2402">
        <f t="shared" si="435"/>
        <v>13158.74</v>
      </c>
      <c r="K2402">
        <f t="shared" si="436"/>
        <v>5.5279384339946822E-5</v>
      </c>
      <c r="L2402">
        <v>58</v>
      </c>
      <c r="M2402" t="s">
        <v>11</v>
      </c>
      <c r="N2402">
        <f t="shared" si="437"/>
        <v>5.5279384339946822E-5</v>
      </c>
      <c r="P2402">
        <f>IF(N2402&gt;O2399,"ND",IF(N2402&lt;O2400,"ND",N2402))</f>
        <v>5.5279384339946822E-5</v>
      </c>
    </row>
    <row r="2403" spans="1:18">
      <c r="A2403">
        <v>550808.71</v>
      </c>
      <c r="B2403">
        <v>6653.24</v>
      </c>
      <c r="D2403">
        <f t="shared" si="433"/>
        <v>6653.24</v>
      </c>
      <c r="E2403">
        <v>8</v>
      </c>
      <c r="F2403" t="s">
        <v>11</v>
      </c>
      <c r="G2403">
        <f t="shared" si="434"/>
        <v>1</v>
      </c>
      <c r="H2403">
        <f t="shared" si="435"/>
        <v>6653.24</v>
      </c>
      <c r="K2403">
        <f t="shared" si="436"/>
        <v>2.7950017331895591E-5</v>
      </c>
      <c r="L2403">
        <v>8</v>
      </c>
      <c r="M2403" t="s">
        <v>11</v>
      </c>
      <c r="N2403">
        <f t="shared" si="437"/>
        <v>2.7950017331895591E-5</v>
      </c>
      <c r="O2403">
        <f>AVERAGE(N2403:N2408)</f>
        <v>3.4650903939395763E-5</v>
      </c>
      <c r="P2403">
        <f>IF(N2403&gt;O2405,"ND",IF(N2403&lt;O2406,"ND",N2403))</f>
        <v>2.7950017331895591E-5</v>
      </c>
      <c r="Q2403">
        <f>AVERAGE(P2403:P2408)</f>
        <v>1.9534294688385191E-5</v>
      </c>
      <c r="R2403">
        <f t="shared" si="432"/>
        <v>8</v>
      </c>
    </row>
    <row r="2404" spans="1:18">
      <c r="A2404">
        <v>482120.37</v>
      </c>
      <c r="B2404">
        <v>4901.1499999999996</v>
      </c>
      <c r="D2404">
        <f t="shared" si="433"/>
        <v>4901.1499999999996</v>
      </c>
      <c r="E2404">
        <v>8</v>
      </c>
      <c r="F2404" t="s">
        <v>11</v>
      </c>
      <c r="G2404">
        <f t="shared" si="434"/>
        <v>1</v>
      </c>
      <c r="H2404">
        <f t="shared" si="435"/>
        <v>4901.1499999999996</v>
      </c>
      <c r="K2404">
        <f t="shared" si="436"/>
        <v>2.058955147360084E-5</v>
      </c>
      <c r="L2404">
        <v>8</v>
      </c>
      <c r="M2404" t="s">
        <v>11</v>
      </c>
      <c r="N2404">
        <f t="shared" si="437"/>
        <v>2.058955147360084E-5</v>
      </c>
      <c r="O2404">
        <f>STDEV(N2403:N2408)</f>
        <v>3.8065237988153479E-5</v>
      </c>
      <c r="P2404">
        <f>IF(N2404&gt;O2405,"ND",IF(N2404&lt;O2406,"ND",N2404))</f>
        <v>2.058955147360084E-5</v>
      </c>
    </row>
    <row r="2405" spans="1:18">
      <c r="A2405">
        <v>466061.22</v>
      </c>
      <c r="B2405">
        <v>4776.9399999999996</v>
      </c>
      <c r="D2405">
        <f t="shared" si="433"/>
        <v>4776.9399999999996</v>
      </c>
      <c r="E2405">
        <v>8</v>
      </c>
      <c r="F2405" t="s">
        <v>11</v>
      </c>
      <c r="G2405">
        <f t="shared" si="434"/>
        <v>1</v>
      </c>
      <c r="H2405">
        <f t="shared" si="435"/>
        <v>4776.9399999999996</v>
      </c>
      <c r="K2405">
        <f t="shared" si="436"/>
        <v>2.0067749817145527E-5</v>
      </c>
      <c r="L2405">
        <v>8</v>
      </c>
      <c r="M2405" t="s">
        <v>11</v>
      </c>
      <c r="N2405">
        <f t="shared" si="437"/>
        <v>2.0067749817145527E-5</v>
      </c>
      <c r="O2405">
        <f>O2403+(O2404*1.89)</f>
        <v>1.0659420373700584E-4</v>
      </c>
      <c r="P2405">
        <f>IF(N2405&gt;O2405,"ND",IF(N2405&lt;O2406,"ND",N2405))</f>
        <v>2.0067749817145527E-5</v>
      </c>
    </row>
    <row r="2406" spans="1:18">
      <c r="A2406">
        <v>445227.23</v>
      </c>
      <c r="B2406">
        <v>6210.57</v>
      </c>
      <c r="D2406">
        <f t="shared" si="433"/>
        <v>6210.57</v>
      </c>
      <c r="E2406">
        <v>8</v>
      </c>
      <c r="F2406" t="s">
        <v>11</v>
      </c>
      <c r="G2406">
        <f t="shared" si="434"/>
        <v>1</v>
      </c>
      <c r="H2406">
        <f t="shared" si="435"/>
        <v>6210.57</v>
      </c>
      <c r="K2406">
        <f t="shared" si="436"/>
        <v>2.6090376890199479E-5</v>
      </c>
      <c r="L2406">
        <v>8</v>
      </c>
      <c r="M2406" t="s">
        <v>11</v>
      </c>
      <c r="N2406">
        <f t="shared" si="437"/>
        <v>2.6090376890199479E-5</v>
      </c>
      <c r="O2406">
        <f>O2403-(O2404*1.89)</f>
        <v>-3.7292395858214313E-5</v>
      </c>
      <c r="P2406">
        <f>IF(N2406&gt;O2405,"ND",IF(N2406&lt;O2406,"ND",N2406))</f>
        <v>2.6090376890199479E-5</v>
      </c>
    </row>
    <row r="2407" spans="1:18">
      <c r="A2407">
        <v>433433.75</v>
      </c>
      <c r="B2407">
        <v>707.88</v>
      </c>
      <c r="D2407">
        <f t="shared" si="433"/>
        <v>707.88</v>
      </c>
      <c r="E2407">
        <v>8</v>
      </c>
      <c r="F2407" t="s">
        <v>11</v>
      </c>
      <c r="G2407">
        <f t="shared" si="434"/>
        <v>1</v>
      </c>
      <c r="H2407">
        <f t="shared" si="435"/>
        <v>707.88</v>
      </c>
      <c r="K2407">
        <f t="shared" si="436"/>
        <v>2.9737779290845137E-6</v>
      </c>
      <c r="L2407">
        <v>8</v>
      </c>
      <c r="M2407" t="s">
        <v>11</v>
      </c>
      <c r="N2407">
        <f t="shared" si="437"/>
        <v>2.9737779290845137E-6</v>
      </c>
      <c r="P2407">
        <f>IF(N2407&gt;O2405,"ND",IF(N2407&lt;O2406,"ND",N2407))</f>
        <v>2.9737779290845137E-6</v>
      </c>
    </row>
    <row r="2408" spans="1:18">
      <c r="A2408">
        <v>528243.05000000005</v>
      </c>
      <c r="B2408">
        <v>26240.16</v>
      </c>
      <c r="D2408">
        <f t="shared" si="433"/>
        <v>26240.16</v>
      </c>
      <c r="E2408">
        <v>8</v>
      </c>
      <c r="F2408" t="s">
        <v>11</v>
      </c>
      <c r="G2408">
        <f t="shared" si="434"/>
        <v>1</v>
      </c>
      <c r="H2408">
        <f t="shared" si="435"/>
        <v>26240.16</v>
      </c>
      <c r="K2408">
        <f t="shared" si="436"/>
        <v>1.1023395019444862E-4</v>
      </c>
      <c r="L2408">
        <v>8</v>
      </c>
      <c r="M2408" t="s">
        <v>11</v>
      </c>
      <c r="N2408">
        <f t="shared" si="437"/>
        <v>1.1023395019444862E-4</v>
      </c>
      <c r="P2408" t="str">
        <f>IF(N2408&gt;O2405,"ND",IF(N2408&lt;O2406,"ND",N2408))</f>
        <v>ND</v>
      </c>
    </row>
    <row r="2409" spans="1:18">
      <c r="A2409">
        <v>357905.1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3.9222350236297048E-5</v>
      </c>
      <c r="P2409">
        <f>IF(N2409&gt;O2411,"ND",IF(N2409&lt;O2412,"ND",N2409))</f>
        <v>0</v>
      </c>
      <c r="Q2409">
        <f>AVERAGE(P2409:P2414)</f>
        <v>1.3186445837405592E-5</v>
      </c>
      <c r="R2409">
        <f t="shared" ref="R2409:R2469" si="438">L2409</f>
        <v>90</v>
      </c>
    </row>
    <row r="2410" spans="1:18">
      <c r="A2410">
        <v>397317.61</v>
      </c>
      <c r="B2410">
        <v>6928.62</v>
      </c>
      <c r="D2410">
        <f t="shared" si="433"/>
        <v>6928.62</v>
      </c>
      <c r="E2410">
        <v>90</v>
      </c>
      <c r="F2410" t="s">
        <v>11</v>
      </c>
      <c r="G2410">
        <f t="shared" si="434"/>
        <v>1</v>
      </c>
      <c r="H2410">
        <f t="shared" si="435"/>
        <v>6928.62</v>
      </c>
      <c r="K2410">
        <f t="shared" si="436"/>
        <v>2.9106878616451298E-5</v>
      </c>
      <c r="L2410">
        <v>90</v>
      </c>
      <c r="M2410" t="s">
        <v>11</v>
      </c>
      <c r="N2410">
        <f t="shared" si="437"/>
        <v>2.9106878616451298E-5</v>
      </c>
      <c r="O2410">
        <f>STDEV(N2409:N2414)</f>
        <v>6.5833053391698307E-5</v>
      </c>
      <c r="P2410">
        <f>IF(N2410&gt;O2411,"ND",IF(N2410&lt;O2412,"ND",N2410))</f>
        <v>2.9106878616451298E-5</v>
      </c>
    </row>
    <row r="2411" spans="1:18">
      <c r="A2411">
        <v>427257.84</v>
      </c>
      <c r="B2411">
        <v>40324.53</v>
      </c>
      <c r="D2411">
        <f t="shared" si="433"/>
        <v>40324.53</v>
      </c>
      <c r="E2411">
        <v>90</v>
      </c>
      <c r="F2411" t="s">
        <v>11</v>
      </c>
      <c r="G2411">
        <f t="shared" si="434"/>
        <v>1</v>
      </c>
      <c r="H2411">
        <f t="shared" si="435"/>
        <v>40324.53</v>
      </c>
      <c r="K2411">
        <f t="shared" si="436"/>
        <v>1.694018722307543E-4</v>
      </c>
      <c r="L2411">
        <v>90</v>
      </c>
      <c r="M2411" t="s">
        <v>11</v>
      </c>
      <c r="N2411">
        <f t="shared" si="437"/>
        <v>1.694018722307543E-4</v>
      </c>
      <c r="O2411">
        <f>O2409+(O2410*1.89)</f>
        <v>1.6364682114660683E-4</v>
      </c>
      <c r="P2411" t="str">
        <f>IF(N2411&gt;O2411,"ND",IF(N2411&lt;O2412,"ND",N2411))</f>
        <v>ND</v>
      </c>
    </row>
    <row r="2412" spans="1:18">
      <c r="A2412">
        <v>398128.56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-8.5202120674012736E-5</v>
      </c>
      <c r="P2412">
        <f>IF(N2412&gt;O2411,"ND",IF(N2412&lt;O2412,"ND",N2412))</f>
        <v>0</v>
      </c>
    </row>
    <row r="2413" spans="1:18">
      <c r="A2413">
        <v>417316.55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399620.9</v>
      </c>
      <c r="B2414">
        <v>8765.93</v>
      </c>
      <c r="D2414">
        <f t="shared" si="433"/>
        <v>8765.93</v>
      </c>
      <c r="E2414">
        <v>90</v>
      </c>
      <c r="F2414" t="s">
        <v>11</v>
      </c>
      <c r="G2414">
        <f t="shared" si="434"/>
        <v>1</v>
      </c>
      <c r="H2414">
        <f t="shared" si="435"/>
        <v>8765.93</v>
      </c>
      <c r="K2414">
        <f t="shared" si="436"/>
        <v>3.6825350570576672E-5</v>
      </c>
      <c r="L2414">
        <v>90</v>
      </c>
      <c r="M2414" t="s">
        <v>11</v>
      </c>
      <c r="N2414">
        <f t="shared" si="437"/>
        <v>3.6825350570576672E-5</v>
      </c>
      <c r="P2414">
        <f>IF(N2414&gt;O2411,"ND",IF(N2414&lt;O2412,"ND",N2414))</f>
        <v>3.6825350570576672E-5</v>
      </c>
    </row>
    <row r="2415" spans="1:18">
      <c r="A2415">
        <v>279449.48</v>
      </c>
      <c r="B2415">
        <v>2047.31</v>
      </c>
      <c r="D2415">
        <f t="shared" si="433"/>
        <v>2047.31</v>
      </c>
      <c r="E2415">
        <v>10</v>
      </c>
      <c r="F2415" t="s">
        <v>11</v>
      </c>
      <c r="G2415">
        <f t="shared" si="434"/>
        <v>1</v>
      </c>
      <c r="H2415">
        <f t="shared" si="435"/>
        <v>2047.31</v>
      </c>
      <c r="K2415">
        <f t="shared" si="436"/>
        <v>8.6006742555150807E-6</v>
      </c>
      <c r="L2415">
        <v>10</v>
      </c>
      <c r="M2415" t="s">
        <v>11</v>
      </c>
      <c r="N2415">
        <f t="shared" si="437"/>
        <v>8.6006742555150807E-6</v>
      </c>
      <c r="O2415">
        <f>AVERAGE(N2415:N2420)</f>
        <v>2.0997801090977285E-5</v>
      </c>
      <c r="P2415">
        <f>IF(N2415&gt;O2417,"ND",IF(N2415&lt;O2418,"ND",N2415))</f>
        <v>8.6006742555150807E-6</v>
      </c>
      <c r="Q2415">
        <f>AVERAGE(P2415:P2420)</f>
        <v>2.0997801090977285E-5</v>
      </c>
      <c r="R2415">
        <f t="shared" si="438"/>
        <v>10</v>
      </c>
    </row>
    <row r="2416" spans="1:18">
      <c r="A2416">
        <v>258637.83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2.5274336014487799E-5</v>
      </c>
      <c r="P2416">
        <f>IF(N2416&gt;O2417,"ND",IF(N2416&lt;O2418,"ND",N2416))</f>
        <v>0</v>
      </c>
    </row>
    <row r="2417" spans="1:18">
      <c r="A2417">
        <v>312222.15000000002</v>
      </c>
      <c r="B2417">
        <v>5633.49</v>
      </c>
      <c r="D2417">
        <f t="shared" si="433"/>
        <v>5633.49</v>
      </c>
      <c r="E2417">
        <v>10</v>
      </c>
      <c r="F2417" t="s">
        <v>11</v>
      </c>
      <c r="G2417">
        <f t="shared" si="434"/>
        <v>1</v>
      </c>
      <c r="H2417">
        <f t="shared" si="435"/>
        <v>5633.49</v>
      </c>
      <c r="K2417">
        <f t="shared" si="436"/>
        <v>2.3666084965980557E-5</v>
      </c>
      <c r="L2417">
        <v>10</v>
      </c>
      <c r="M2417" t="s">
        <v>11</v>
      </c>
      <c r="N2417">
        <f t="shared" si="437"/>
        <v>2.3666084965980557E-5</v>
      </c>
      <c r="O2417">
        <f>O2415+(O2416*1.89)</f>
        <v>6.8766296158359228E-5</v>
      </c>
      <c r="P2417">
        <f>IF(N2417&gt;O2417,"ND",IF(N2417&lt;O2418,"ND",N2417))</f>
        <v>2.3666084965980557E-5</v>
      </c>
    </row>
    <row r="2418" spans="1:18">
      <c r="A2418">
        <v>363674.81</v>
      </c>
      <c r="B2418">
        <v>6353.4</v>
      </c>
      <c r="D2418">
        <f t="shared" si="433"/>
        <v>6353.4</v>
      </c>
      <c r="E2418">
        <v>10</v>
      </c>
      <c r="F2418" t="s">
        <v>11</v>
      </c>
      <c r="G2418">
        <f t="shared" si="434"/>
        <v>1</v>
      </c>
      <c r="H2418">
        <f t="shared" si="435"/>
        <v>6353.4</v>
      </c>
      <c r="K2418">
        <f t="shared" si="436"/>
        <v>2.669040048404468E-5</v>
      </c>
      <c r="L2418">
        <v>10</v>
      </c>
      <c r="M2418" t="s">
        <v>11</v>
      </c>
      <c r="N2418">
        <f t="shared" si="437"/>
        <v>2.669040048404468E-5</v>
      </c>
      <c r="O2418">
        <f>O2415-(O2416*1.89)</f>
        <v>-2.6770693976404655E-5</v>
      </c>
      <c r="P2418">
        <f>IF(N2418&gt;O2417,"ND",IF(N2418&lt;O2418,"ND",N2418))</f>
        <v>2.669040048404468E-5</v>
      </c>
    </row>
    <row r="2419" spans="1:18">
      <c r="A2419">
        <v>356046.15</v>
      </c>
      <c r="B2419">
        <v>0</v>
      </c>
      <c r="D2419">
        <f t="shared" si="433"/>
        <v>0</v>
      </c>
      <c r="E2419">
        <v>10</v>
      </c>
      <c r="F2419" t="s">
        <v>11</v>
      </c>
      <c r="G2419">
        <f t="shared" si="434"/>
        <v>1</v>
      </c>
      <c r="H2419">
        <f t="shared" si="435"/>
        <v>0</v>
      </c>
      <c r="K2419">
        <f t="shared" si="436"/>
        <v>0</v>
      </c>
      <c r="L2419">
        <v>10</v>
      </c>
      <c r="M2419" t="s">
        <v>11</v>
      </c>
      <c r="N2419">
        <f t="shared" si="437"/>
        <v>0</v>
      </c>
      <c r="P2419">
        <f>IF(N2419&gt;O2417,"ND",IF(N2419&lt;O2418,"ND",N2419))</f>
        <v>0</v>
      </c>
    </row>
    <row r="2420" spans="1:18">
      <c r="A2420">
        <v>568502.67000000004</v>
      </c>
      <c r="B2420">
        <v>15955.78</v>
      </c>
      <c r="D2420">
        <f t="shared" si="433"/>
        <v>15955.78</v>
      </c>
      <c r="E2420">
        <v>10</v>
      </c>
      <c r="F2420" t="s">
        <v>11</v>
      </c>
      <c r="G2420">
        <f t="shared" si="434"/>
        <v>1</v>
      </c>
      <c r="H2420">
        <f t="shared" si="435"/>
        <v>15955.78</v>
      </c>
      <c r="K2420">
        <f t="shared" si="436"/>
        <v>6.7029646840323367E-5</v>
      </c>
      <c r="L2420">
        <v>10</v>
      </c>
      <c r="M2420" t="s">
        <v>11</v>
      </c>
      <c r="N2420">
        <f t="shared" si="437"/>
        <v>6.7029646840323367E-5</v>
      </c>
      <c r="P2420">
        <f>IF(N2420&gt;O2417,"ND",IF(N2420&lt;O2418,"ND",N2420))</f>
        <v>6.7029646840323367E-5</v>
      </c>
    </row>
    <row r="2421" spans="1:18">
      <c r="A2421">
        <v>1058022.57</v>
      </c>
      <c r="B2421">
        <v>940.88</v>
      </c>
      <c r="D2421">
        <f t="shared" si="433"/>
        <v>940.88</v>
      </c>
      <c r="E2421" t="s">
        <v>8</v>
      </c>
      <c r="F2421" t="s">
        <v>11</v>
      </c>
      <c r="G2421">
        <f t="shared" si="434"/>
        <v>1</v>
      </c>
      <c r="H2421">
        <f t="shared" si="435"/>
        <v>940.88</v>
      </c>
      <c r="K2421">
        <f t="shared" si="436"/>
        <v>3.9526023872930966E-6</v>
      </c>
      <c r="L2421" t="s">
        <v>8</v>
      </c>
      <c r="M2421" t="s">
        <v>11</v>
      </c>
      <c r="N2421">
        <f t="shared" si="437"/>
        <v>3.9526023872930966E-6</v>
      </c>
      <c r="O2421">
        <f>AVERAGE(N2421:N2426)</f>
        <v>5.795270937095803E-6</v>
      </c>
      <c r="P2421">
        <f>IF(N2421&gt;O2423,"ND",IF(N2421&lt;O2424,"ND",N2421))</f>
        <v>3.9526023872930966E-6</v>
      </c>
      <c r="Q2421">
        <f>AVERAGE(P2421:P2426)</f>
        <v>7.9052047745861937E-7</v>
      </c>
      <c r="R2421" t="str">
        <f t="shared" si="438"/>
        <v>F</v>
      </c>
    </row>
    <row r="2422" spans="1:18">
      <c r="A2422">
        <v>919040.56</v>
      </c>
      <c r="B2422">
        <v>7336.18</v>
      </c>
      <c r="D2422">
        <f t="shared" si="433"/>
        <v>7336.18</v>
      </c>
      <c r="E2422" t="s">
        <v>8</v>
      </c>
      <c r="F2422" t="s">
        <v>11</v>
      </c>
      <c r="G2422">
        <f t="shared" si="434"/>
        <v>1</v>
      </c>
      <c r="H2422">
        <f t="shared" si="435"/>
        <v>7336.18</v>
      </c>
      <c r="K2422">
        <f t="shared" si="436"/>
        <v>3.0819023235281725E-5</v>
      </c>
      <c r="L2422" t="s">
        <v>8</v>
      </c>
      <c r="M2422" t="s">
        <v>11</v>
      </c>
      <c r="N2422">
        <f t="shared" si="437"/>
        <v>3.0819023235281725E-5</v>
      </c>
      <c r="O2422">
        <f>STDEV(N2421:N2426)</f>
        <v>1.2360617034782579E-5</v>
      </c>
      <c r="P2422" t="str">
        <f>IF(N2422&gt;O2423,"ND",IF(N2422&lt;O2424,"ND",N2422))</f>
        <v>ND</v>
      </c>
    </row>
    <row r="2423" spans="1:18">
      <c r="A2423">
        <v>679766.7</v>
      </c>
      <c r="B2423">
        <v>0</v>
      </c>
      <c r="D2423">
        <f t="shared" si="433"/>
        <v>0</v>
      </c>
      <c r="E2423" t="s">
        <v>8</v>
      </c>
      <c r="F2423" t="s">
        <v>11</v>
      </c>
      <c r="G2423">
        <f t="shared" si="434"/>
        <v>1</v>
      </c>
      <c r="H2423">
        <f t="shared" si="435"/>
        <v>0</v>
      </c>
      <c r="K2423">
        <f t="shared" si="436"/>
        <v>0</v>
      </c>
      <c r="L2423" t="s">
        <v>8</v>
      </c>
      <c r="M2423" t="s">
        <v>11</v>
      </c>
      <c r="N2423">
        <f t="shared" si="437"/>
        <v>0</v>
      </c>
      <c r="O2423">
        <f>O2421+(O2422*1.89)</f>
        <v>2.9156837132834874E-5</v>
      </c>
      <c r="P2423">
        <f>IF(N2423&gt;O2423,"ND",IF(N2423&lt;O2424,"ND",N2423))</f>
        <v>0</v>
      </c>
    </row>
    <row r="2424" spans="1:18">
      <c r="A2424">
        <v>669000.17000000004</v>
      </c>
      <c r="B2424">
        <v>0</v>
      </c>
      <c r="D2424">
        <f t="shared" si="433"/>
        <v>0</v>
      </c>
      <c r="E2424" t="s">
        <v>8</v>
      </c>
      <c r="F2424" t="s">
        <v>11</v>
      </c>
      <c r="G2424">
        <f t="shared" si="434"/>
        <v>1</v>
      </c>
      <c r="H2424">
        <f t="shared" si="435"/>
        <v>0</v>
      </c>
      <c r="K2424">
        <f t="shared" si="436"/>
        <v>0</v>
      </c>
      <c r="L2424" t="s">
        <v>8</v>
      </c>
      <c r="M2424" t="s">
        <v>11</v>
      </c>
      <c r="N2424">
        <f t="shared" si="437"/>
        <v>0</v>
      </c>
      <c r="O2424">
        <f>O2421-(O2422*1.89)</f>
        <v>-1.756629525864327E-5</v>
      </c>
      <c r="P2424">
        <f>IF(N2424&gt;O2423,"ND",IF(N2424&lt;O2424,"ND",N2424))</f>
        <v>0</v>
      </c>
    </row>
    <row r="2425" spans="1:18">
      <c r="A2425">
        <v>727075.43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703946.02</v>
      </c>
      <c r="B2426">
        <v>0</v>
      </c>
      <c r="D2426">
        <f t="shared" si="433"/>
        <v>0</v>
      </c>
      <c r="E2426" t="s">
        <v>8</v>
      </c>
      <c r="F2426" t="s">
        <v>11</v>
      </c>
      <c r="G2426">
        <f t="shared" si="434"/>
        <v>1</v>
      </c>
      <c r="H2426">
        <f t="shared" si="435"/>
        <v>0</v>
      </c>
      <c r="K2426">
        <f t="shared" si="436"/>
        <v>0</v>
      </c>
      <c r="L2426" t="s">
        <v>8</v>
      </c>
      <c r="M2426" t="s">
        <v>11</v>
      </c>
      <c r="N2426">
        <f t="shared" si="437"/>
        <v>0</v>
      </c>
      <c r="P2426">
        <f>IF(N2426&gt;O2423,"ND",IF(N2426&lt;O2424,"ND",N2426))</f>
        <v>0</v>
      </c>
    </row>
    <row r="2427" spans="1:18">
      <c r="A2427">
        <v>285298.49</v>
      </c>
      <c r="B2427">
        <v>4007.69</v>
      </c>
      <c r="D2427">
        <f t="shared" si="433"/>
        <v>4007.69</v>
      </c>
      <c r="E2427">
        <v>11</v>
      </c>
      <c r="F2427" t="s">
        <v>11</v>
      </c>
      <c r="G2427">
        <f t="shared" si="434"/>
        <v>1</v>
      </c>
      <c r="H2427">
        <f t="shared" si="435"/>
        <v>4007.69</v>
      </c>
      <c r="K2427">
        <f t="shared" si="436"/>
        <v>1.6836158767888223E-5</v>
      </c>
      <c r="L2427">
        <v>11</v>
      </c>
      <c r="M2427" t="s">
        <v>11</v>
      </c>
      <c r="N2427">
        <f t="shared" si="437"/>
        <v>1.6836158767888223E-5</v>
      </c>
      <c r="O2427">
        <f>AVERAGE(N2427:N2432)</f>
        <v>1.3561164765723656E-5</v>
      </c>
      <c r="P2427">
        <f>IF(N2427&gt;O2429,"ND",IF(N2427&lt;O2430,"ND",N2427))</f>
        <v>1.6836158767888223E-5</v>
      </c>
      <c r="Q2427">
        <f>AVERAGE(P2427:P2432)</f>
        <v>1.3561164765723656E-5</v>
      </c>
      <c r="R2427">
        <f t="shared" si="438"/>
        <v>11</v>
      </c>
    </row>
    <row r="2428" spans="1:18">
      <c r="A2428">
        <v>322385.43</v>
      </c>
      <c r="B2428">
        <v>3616.18</v>
      </c>
      <c r="D2428">
        <f t="shared" si="433"/>
        <v>3616.18</v>
      </c>
      <c r="E2428">
        <v>11</v>
      </c>
      <c r="F2428" t="s">
        <v>11</v>
      </c>
      <c r="G2428">
        <f t="shared" si="434"/>
        <v>1</v>
      </c>
      <c r="H2428">
        <f t="shared" si="435"/>
        <v>3616.18</v>
      </c>
      <c r="K2428">
        <f t="shared" si="436"/>
        <v>1.5191439610664005E-5</v>
      </c>
      <c r="L2428">
        <v>11</v>
      </c>
      <c r="M2428" t="s">
        <v>11</v>
      </c>
      <c r="N2428">
        <f t="shared" si="437"/>
        <v>1.5191439610664005E-5</v>
      </c>
      <c r="O2428">
        <f>STDEV(N2427:N2432)</f>
        <v>1.2443918135547815E-5</v>
      </c>
      <c r="P2428">
        <f>IF(N2428&gt;O2429,"ND",IF(N2428&lt;O2430,"ND",N2428))</f>
        <v>1.5191439610664005E-5</v>
      </c>
    </row>
    <row r="2429" spans="1:18">
      <c r="A2429">
        <v>276331.63</v>
      </c>
      <c r="B2429">
        <v>0</v>
      </c>
      <c r="D2429">
        <f t="shared" si="433"/>
        <v>0</v>
      </c>
      <c r="E2429">
        <v>11</v>
      </c>
      <c r="F2429" t="s">
        <v>11</v>
      </c>
      <c r="G2429">
        <f t="shared" si="434"/>
        <v>1</v>
      </c>
      <c r="H2429">
        <f t="shared" si="435"/>
        <v>0</v>
      </c>
      <c r="K2429">
        <f t="shared" si="436"/>
        <v>0</v>
      </c>
      <c r="L2429">
        <v>11</v>
      </c>
      <c r="M2429" t="s">
        <v>11</v>
      </c>
      <c r="N2429">
        <f t="shared" si="437"/>
        <v>0</v>
      </c>
      <c r="O2429">
        <f>O2427+(O2428*1.89)</f>
        <v>3.7080170041909024E-5</v>
      </c>
      <c r="P2429">
        <f>IF(N2429&gt;O2429,"ND",IF(N2429&lt;O2430,"ND",N2429))</f>
        <v>0</v>
      </c>
    </row>
    <row r="2430" spans="1:18">
      <c r="A2430">
        <v>289107.11</v>
      </c>
      <c r="B2430">
        <v>7908.04</v>
      </c>
      <c r="D2430">
        <f t="shared" si="433"/>
        <v>7908.04</v>
      </c>
      <c r="E2430">
        <v>11</v>
      </c>
      <c r="F2430" t="s">
        <v>11</v>
      </c>
      <c r="G2430">
        <f t="shared" si="434"/>
        <v>1</v>
      </c>
      <c r="H2430">
        <f t="shared" si="435"/>
        <v>7908.04</v>
      </c>
      <c r="K2430">
        <f t="shared" si="436"/>
        <v>3.3221386130866104E-5</v>
      </c>
      <c r="L2430">
        <v>11</v>
      </c>
      <c r="M2430" t="s">
        <v>11</v>
      </c>
      <c r="N2430">
        <f t="shared" si="437"/>
        <v>3.3221386130866104E-5</v>
      </c>
      <c r="O2430">
        <f>O2427-(O2428*1.89)</f>
        <v>-9.957840510461713E-6</v>
      </c>
      <c r="P2430">
        <f>IF(N2430&gt;O2429,"ND",IF(N2430&lt;O2430,"ND",N2430))</f>
        <v>3.3221386130866104E-5</v>
      </c>
    </row>
    <row r="2431" spans="1:18">
      <c r="A2431">
        <v>347279.51</v>
      </c>
      <c r="B2431">
        <v>0</v>
      </c>
      <c r="D2431">
        <f t="shared" si="433"/>
        <v>0</v>
      </c>
      <c r="E2431">
        <v>11</v>
      </c>
      <c r="F2431" t="s">
        <v>11</v>
      </c>
      <c r="G2431">
        <f t="shared" si="434"/>
        <v>1</v>
      </c>
      <c r="H2431">
        <f t="shared" si="435"/>
        <v>0</v>
      </c>
      <c r="K2431">
        <f t="shared" si="436"/>
        <v>0</v>
      </c>
      <c r="L2431">
        <v>11</v>
      </c>
      <c r="M2431" t="s">
        <v>11</v>
      </c>
      <c r="N2431">
        <f t="shared" si="437"/>
        <v>0</v>
      </c>
      <c r="P2431">
        <f>IF(N2431&gt;O2429,"ND",IF(N2431&lt;O2430,"ND",N2431))</f>
        <v>0</v>
      </c>
    </row>
    <row r="2432" spans="1:18">
      <c r="A2432">
        <v>308336.05</v>
      </c>
      <c r="B2432">
        <v>3836.74</v>
      </c>
      <c r="D2432">
        <f t="shared" si="433"/>
        <v>3836.74</v>
      </c>
      <c r="E2432">
        <v>11</v>
      </c>
      <c r="F2432" t="s">
        <v>11</v>
      </c>
      <c r="G2432">
        <f t="shared" si="434"/>
        <v>1</v>
      </c>
      <c r="H2432">
        <f t="shared" si="435"/>
        <v>3836.74</v>
      </c>
      <c r="K2432">
        <f t="shared" si="436"/>
        <v>1.6118004084923599E-5</v>
      </c>
      <c r="L2432">
        <v>11</v>
      </c>
      <c r="M2432" t="s">
        <v>11</v>
      </c>
      <c r="N2432">
        <f t="shared" si="437"/>
        <v>1.6118004084923599E-5</v>
      </c>
      <c r="P2432">
        <f>IF(N2432&gt;O2429,"ND",IF(N2432&lt;O2430,"ND",N2432))</f>
        <v>1.6118004084923599E-5</v>
      </c>
    </row>
    <row r="2433" spans="1:18">
      <c r="A2433">
        <v>192621.33</v>
      </c>
      <c r="B2433">
        <v>38543.26</v>
      </c>
      <c r="D2433">
        <f t="shared" si="433"/>
        <v>38543.26</v>
      </c>
      <c r="E2433">
        <v>121</v>
      </c>
      <c r="F2433" t="s">
        <v>11</v>
      </c>
      <c r="G2433">
        <f t="shared" si="434"/>
        <v>1</v>
      </c>
      <c r="H2433">
        <f t="shared" si="435"/>
        <v>38543.26</v>
      </c>
      <c r="K2433">
        <f t="shared" si="436"/>
        <v>1.6191882226219978E-4</v>
      </c>
      <c r="L2433">
        <v>121</v>
      </c>
      <c r="M2433" t="s">
        <v>11</v>
      </c>
      <c r="N2433">
        <f t="shared" si="437"/>
        <v>1.6191882226219978E-4</v>
      </c>
      <c r="O2433">
        <f>AVERAGE(N2433:N2438)</f>
        <v>9.2745423829499417E-5</v>
      </c>
      <c r="P2433" t="str">
        <f>IF(N2433&gt;O2435,"ND",IF(N2433&lt;O2436,"ND",N2433))</f>
        <v>ND</v>
      </c>
      <c r="Q2433">
        <f>AVERAGE(P2433:P2438)</f>
        <v>7.8910744142959345E-5</v>
      </c>
      <c r="R2433">
        <f t="shared" si="438"/>
        <v>121</v>
      </c>
    </row>
    <row r="2434" spans="1:18">
      <c r="A2434">
        <v>191361.89</v>
      </c>
      <c r="B2434">
        <v>21112.67</v>
      </c>
      <c r="D2434">
        <f t="shared" si="433"/>
        <v>21112.67</v>
      </c>
      <c r="E2434">
        <v>121</v>
      </c>
      <c r="F2434" t="s">
        <v>11</v>
      </c>
      <c r="G2434">
        <f t="shared" si="434"/>
        <v>1</v>
      </c>
      <c r="H2434">
        <f t="shared" si="435"/>
        <v>21112.67</v>
      </c>
      <c r="K2434">
        <f t="shared" si="436"/>
        <v>8.8693552678483273E-5</v>
      </c>
      <c r="L2434">
        <v>121</v>
      </c>
      <c r="M2434" t="s">
        <v>11</v>
      </c>
      <c r="N2434">
        <f t="shared" si="437"/>
        <v>8.8693552678483273E-5</v>
      </c>
      <c r="O2434">
        <f>STDEV(N2433:N2438)</f>
        <v>3.6191167112431233E-5</v>
      </c>
      <c r="P2434">
        <f>IF(N2434&gt;O2435,"ND",IF(N2434&lt;O2436,"ND",N2434))</f>
        <v>8.8693552678483273E-5</v>
      </c>
    </row>
    <row r="2435" spans="1:18">
      <c r="A2435">
        <v>193557.14</v>
      </c>
      <c r="B2435">
        <v>13892</v>
      </c>
      <c r="D2435">
        <f t="shared" si="433"/>
        <v>13892</v>
      </c>
      <c r="E2435">
        <v>121</v>
      </c>
      <c r="F2435" t="s">
        <v>11</v>
      </c>
      <c r="G2435">
        <f t="shared" si="434"/>
        <v>1</v>
      </c>
      <c r="H2435">
        <f t="shared" si="435"/>
        <v>13892</v>
      </c>
      <c r="K2435">
        <f t="shared" si="436"/>
        <v>5.8359782718599294E-5</v>
      </c>
      <c r="L2435">
        <v>121</v>
      </c>
      <c r="M2435" t="s">
        <v>11</v>
      </c>
      <c r="N2435">
        <f t="shared" si="437"/>
        <v>5.8359782718599294E-5</v>
      </c>
      <c r="O2435">
        <f>O2433+(O2434*1.89)</f>
        <v>1.6114672967199446E-4</v>
      </c>
      <c r="P2435">
        <f>IF(N2435&gt;O2435,"ND",IF(N2435&lt;O2436,"ND",N2435))</f>
        <v>5.8359782718599294E-5</v>
      </c>
    </row>
    <row r="2436" spans="1:18">
      <c r="A2436">
        <v>197616.79</v>
      </c>
      <c r="B2436">
        <v>17637.77</v>
      </c>
      <c r="D2436">
        <f t="shared" ref="D2436:D2499" si="439">IF(A2436&lt;$A$4623,"NA",B2436)</f>
        <v>17637.77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17637.77</v>
      </c>
      <c r="K2436">
        <f t="shared" ref="K2436:K2499" si="442">IF(F2436="A",H2436/$J$3,IF(F2436="B",H2436/$J$4,IF(F2436="C",H2436/$J$5,IF(F2436="D",H2436/$J$5))))</f>
        <v>7.4095625168487549E-5</v>
      </c>
      <c r="L2436">
        <v>121</v>
      </c>
      <c r="M2436" t="s">
        <v>11</v>
      </c>
      <c r="N2436">
        <f t="shared" ref="N2436:N2499" si="443">VALUE(K2436)</f>
        <v>7.4095625168487549E-5</v>
      </c>
      <c r="O2436">
        <f>O2433-(O2434*1.89)</f>
        <v>2.4344117987004386E-5</v>
      </c>
      <c r="P2436">
        <f>IF(N2436&gt;O2435,"ND",IF(N2436&lt;O2436,"ND",N2436))</f>
        <v>7.4095625168487549E-5</v>
      </c>
    </row>
    <row r="2437" spans="1:18">
      <c r="A2437">
        <v>209167.78</v>
      </c>
      <c r="B2437">
        <v>22661.35</v>
      </c>
      <c r="D2437">
        <f t="shared" si="439"/>
        <v>22661.35</v>
      </c>
      <c r="E2437">
        <v>121</v>
      </c>
      <c r="F2437" t="s">
        <v>11</v>
      </c>
      <c r="G2437">
        <f t="shared" si="440"/>
        <v>1</v>
      </c>
      <c r="H2437">
        <f t="shared" si="441"/>
        <v>22661.35</v>
      </c>
      <c r="K2437">
        <f t="shared" si="442"/>
        <v>9.5199500583798582E-5</v>
      </c>
      <c r="L2437">
        <v>121</v>
      </c>
      <c r="M2437" t="s">
        <v>11</v>
      </c>
      <c r="N2437">
        <f t="shared" si="443"/>
        <v>9.5199500583798582E-5</v>
      </c>
      <c r="P2437">
        <f>IF(N2437&gt;O2435,"ND",IF(N2437&lt;O2436,"ND",N2437))</f>
        <v>9.5199500583798582E-5</v>
      </c>
    </row>
    <row r="2438" spans="1:18">
      <c r="A2438">
        <v>215748.72</v>
      </c>
      <c r="B2438">
        <v>18616.03</v>
      </c>
      <c r="D2438">
        <f t="shared" si="439"/>
        <v>18616.03</v>
      </c>
      <c r="E2438">
        <v>121</v>
      </c>
      <c r="F2438" t="s">
        <v>11</v>
      </c>
      <c r="G2438">
        <f t="shared" si="440"/>
        <v>1</v>
      </c>
      <c r="H2438">
        <f t="shared" si="441"/>
        <v>18616.03</v>
      </c>
      <c r="K2438">
        <f t="shared" si="442"/>
        <v>7.8205259565428004E-5</v>
      </c>
      <c r="L2438">
        <v>121</v>
      </c>
      <c r="M2438" t="s">
        <v>11</v>
      </c>
      <c r="N2438">
        <f t="shared" si="443"/>
        <v>7.8205259565428004E-5</v>
      </c>
      <c r="P2438">
        <f>IF(N2438&gt;O2435,"ND",IF(N2438&lt;O2436,"ND",N2438))</f>
        <v>7.8205259565428004E-5</v>
      </c>
    </row>
    <row r="2439" spans="1:18">
      <c r="A2439">
        <v>278499.51</v>
      </c>
      <c r="B2439">
        <v>7885.39</v>
      </c>
      <c r="D2439">
        <f t="shared" si="439"/>
        <v>7885.39</v>
      </c>
      <c r="E2439">
        <v>12</v>
      </c>
      <c r="F2439" t="s">
        <v>11</v>
      </c>
      <c r="G2439">
        <f t="shared" si="440"/>
        <v>1</v>
      </c>
      <c r="H2439">
        <f t="shared" si="441"/>
        <v>7885.39</v>
      </c>
      <c r="K2439">
        <f t="shared" si="442"/>
        <v>3.3126234311216216E-5</v>
      </c>
      <c r="L2439">
        <v>12</v>
      </c>
      <c r="M2439" t="s">
        <v>11</v>
      </c>
      <c r="N2439">
        <f t="shared" si="443"/>
        <v>3.3126234311216216E-5</v>
      </c>
      <c r="O2439">
        <f>AVERAGE(N2439:N2444)</f>
        <v>2.2371495098324564E-5</v>
      </c>
      <c r="P2439">
        <f>IF(N2439&gt;O2441,"ND",IF(N2439&lt;O2442,"ND",N2439))</f>
        <v>3.3126234311216216E-5</v>
      </c>
      <c r="Q2439">
        <f>AVERAGE(P2439:P2444)</f>
        <v>2.2371495098324564E-5</v>
      </c>
      <c r="R2439">
        <f t="shared" si="438"/>
        <v>12</v>
      </c>
    </row>
    <row r="2440" spans="1:18">
      <c r="A2440">
        <v>302929.27</v>
      </c>
      <c r="B2440">
        <v>6099.21</v>
      </c>
      <c r="D2440">
        <f t="shared" si="439"/>
        <v>6099.21</v>
      </c>
      <c r="E2440">
        <v>12</v>
      </c>
      <c r="F2440" t="s">
        <v>11</v>
      </c>
      <c r="G2440">
        <f t="shared" si="440"/>
        <v>1</v>
      </c>
      <c r="H2440">
        <f t="shared" si="441"/>
        <v>6099.21</v>
      </c>
      <c r="K2440">
        <f t="shared" si="442"/>
        <v>2.5622557612662539E-5</v>
      </c>
      <c r="L2440">
        <v>12</v>
      </c>
      <c r="M2440" t="s">
        <v>11</v>
      </c>
      <c r="N2440">
        <f t="shared" si="443"/>
        <v>2.5622557612662539E-5</v>
      </c>
      <c r="O2440">
        <f>STDEV(N2439:N2444)</f>
        <v>8.5514618707081256E-6</v>
      </c>
      <c r="P2440">
        <f>IF(N2440&gt;O2441,"ND",IF(N2440&lt;O2442,"ND",N2440))</f>
        <v>2.5622557612662539E-5</v>
      </c>
    </row>
    <row r="2441" spans="1:18">
      <c r="A2441">
        <v>310716.93</v>
      </c>
      <c r="B2441">
        <v>2432.86</v>
      </c>
      <c r="D2441">
        <f t="shared" si="439"/>
        <v>2432.86</v>
      </c>
      <c r="E2441">
        <v>12</v>
      </c>
      <c r="F2441" t="s">
        <v>11</v>
      </c>
      <c r="G2441">
        <f t="shared" si="440"/>
        <v>1</v>
      </c>
      <c r="H2441">
        <f t="shared" si="441"/>
        <v>2432.86</v>
      </c>
      <c r="K2441">
        <f t="shared" si="442"/>
        <v>1.022035567123319E-5</v>
      </c>
      <c r="L2441">
        <v>12</v>
      </c>
      <c r="M2441" t="s">
        <v>11</v>
      </c>
      <c r="N2441">
        <f t="shared" si="443"/>
        <v>1.022035567123319E-5</v>
      </c>
      <c r="O2441">
        <f>O2439+(O2440*1.89)</f>
        <v>3.8533758033962916E-5</v>
      </c>
      <c r="P2441">
        <f>IF(N2441&gt;O2441,"ND",IF(N2441&lt;O2442,"ND",N2441))</f>
        <v>1.022035567123319E-5</v>
      </c>
    </row>
    <row r="2442" spans="1:18">
      <c r="A2442">
        <v>375572.94</v>
      </c>
      <c r="B2442">
        <v>6876.57</v>
      </c>
      <c r="D2442">
        <f t="shared" si="439"/>
        <v>6876.57</v>
      </c>
      <c r="E2442">
        <v>12</v>
      </c>
      <c r="F2442" t="s">
        <v>11</v>
      </c>
      <c r="G2442">
        <f t="shared" si="440"/>
        <v>1</v>
      </c>
      <c r="H2442">
        <f t="shared" si="441"/>
        <v>6876.57</v>
      </c>
      <c r="K2442">
        <f t="shared" si="442"/>
        <v>2.8888218474606846E-5</v>
      </c>
      <c r="L2442">
        <v>12</v>
      </c>
      <c r="M2442" t="s">
        <v>11</v>
      </c>
      <c r="N2442">
        <f t="shared" si="443"/>
        <v>2.8888218474606846E-5</v>
      </c>
      <c r="O2442">
        <f>O2439-(O2440*1.89)</f>
        <v>6.2092321626862087E-6</v>
      </c>
      <c r="P2442">
        <f>IF(N2442&gt;O2441,"ND",IF(N2442&lt;O2442,"ND",N2442))</f>
        <v>2.8888218474606846E-5</v>
      </c>
    </row>
    <row r="2443" spans="1:18">
      <c r="A2443">
        <v>383994.27</v>
      </c>
      <c r="B2443">
        <v>4964.26</v>
      </c>
      <c r="D2443">
        <f t="shared" si="439"/>
        <v>4964.26</v>
      </c>
      <c r="E2443">
        <v>12</v>
      </c>
      <c r="F2443" t="s">
        <v>11</v>
      </c>
      <c r="G2443">
        <f t="shared" si="440"/>
        <v>1</v>
      </c>
      <c r="H2443">
        <f t="shared" si="441"/>
        <v>4964.26</v>
      </c>
      <c r="K2443">
        <f t="shared" si="442"/>
        <v>2.0854674269985153E-5</v>
      </c>
      <c r="L2443">
        <v>12</v>
      </c>
      <c r="M2443" t="s">
        <v>11</v>
      </c>
      <c r="N2443">
        <f t="shared" si="443"/>
        <v>2.0854674269985153E-5</v>
      </c>
      <c r="P2443">
        <f>IF(N2443&gt;O2441,"ND",IF(N2443&lt;O2442,"ND",N2443))</f>
        <v>2.0854674269985153E-5</v>
      </c>
    </row>
    <row r="2444" spans="1:18">
      <c r="A2444">
        <v>380717.47</v>
      </c>
      <c r="B2444">
        <v>3693.66</v>
      </c>
      <c r="D2444">
        <f t="shared" si="439"/>
        <v>3693.66</v>
      </c>
      <c r="E2444">
        <v>12</v>
      </c>
      <c r="F2444" t="s">
        <v>11</v>
      </c>
      <c r="G2444">
        <f t="shared" si="440"/>
        <v>1</v>
      </c>
      <c r="H2444">
        <f t="shared" si="441"/>
        <v>3693.66</v>
      </c>
      <c r="K2444">
        <f t="shared" si="442"/>
        <v>1.5516930250243408E-5</v>
      </c>
      <c r="L2444">
        <v>12</v>
      </c>
      <c r="M2444" t="s">
        <v>11</v>
      </c>
      <c r="N2444">
        <f t="shared" si="443"/>
        <v>1.5516930250243408E-5</v>
      </c>
      <c r="P2444">
        <f>IF(N2444&gt;O2441,"ND",IF(N2444&lt;O2442,"ND",N2444))</f>
        <v>1.5516930250243408E-5</v>
      </c>
    </row>
    <row r="2445" spans="1:18">
      <c r="A2445">
        <v>361403.81</v>
      </c>
      <c r="B2445">
        <v>1876.07</v>
      </c>
      <c r="D2445">
        <f t="shared" si="439"/>
        <v>1876.07</v>
      </c>
      <c r="E2445">
        <v>59</v>
      </c>
      <c r="F2445" t="s">
        <v>11</v>
      </c>
      <c r="G2445">
        <f t="shared" si="440"/>
        <v>1</v>
      </c>
      <c r="H2445">
        <f t="shared" si="441"/>
        <v>1876.07</v>
      </c>
      <c r="K2445">
        <f t="shared" si="442"/>
        <v>7.8813012931818721E-6</v>
      </c>
      <c r="L2445">
        <v>59</v>
      </c>
      <c r="M2445" t="s">
        <v>11</v>
      </c>
      <c r="N2445">
        <f t="shared" si="443"/>
        <v>7.8813012931818721E-6</v>
      </c>
      <c r="O2445">
        <f>AVERAGE(N2445:N2450)</f>
        <v>9.22261987638926E-6</v>
      </c>
      <c r="P2445">
        <f>IF(N2445&gt;O2447,"ND",IF(N2445&lt;O2448,"ND",N2445))</f>
        <v>7.8813012931818721E-6</v>
      </c>
      <c r="Q2445">
        <f>AVERAGE(P2445:P2450)</f>
        <v>9.22261987638926E-6</v>
      </c>
      <c r="R2445">
        <f t="shared" si="438"/>
        <v>59</v>
      </c>
    </row>
    <row r="2446" spans="1:18">
      <c r="A2446">
        <v>342734.45</v>
      </c>
      <c r="B2446">
        <v>3842.76</v>
      </c>
      <c r="D2446">
        <f t="shared" si="439"/>
        <v>3842.76</v>
      </c>
      <c r="E2446">
        <v>59</v>
      </c>
      <c r="F2446" t="s">
        <v>11</v>
      </c>
      <c r="G2446">
        <f t="shared" si="440"/>
        <v>1</v>
      </c>
      <c r="H2446">
        <f t="shared" si="441"/>
        <v>3842.76</v>
      </c>
      <c r="K2446">
        <f t="shared" si="442"/>
        <v>1.6143293884230104E-5</v>
      </c>
      <c r="L2446">
        <v>59</v>
      </c>
      <c r="M2446" t="s">
        <v>11</v>
      </c>
      <c r="N2446">
        <f t="shared" si="443"/>
        <v>1.6143293884230104E-5</v>
      </c>
      <c r="O2446">
        <f>STDEV(N2445:N2450)</f>
        <v>7.9690427529751572E-6</v>
      </c>
      <c r="P2446">
        <f>IF(N2446&gt;O2447,"ND",IF(N2446&lt;O2448,"ND",N2446))</f>
        <v>1.6143293884230104E-5</v>
      </c>
    </row>
    <row r="2447" spans="1:18">
      <c r="A2447">
        <v>329688.87</v>
      </c>
      <c r="B2447">
        <v>4377.57</v>
      </c>
      <c r="D2447">
        <f t="shared" si="439"/>
        <v>4377.57</v>
      </c>
      <c r="E2447">
        <v>59</v>
      </c>
      <c r="F2447" t="s">
        <v>11</v>
      </c>
      <c r="G2447">
        <f t="shared" si="440"/>
        <v>1</v>
      </c>
      <c r="H2447">
        <f t="shared" si="441"/>
        <v>4377.57</v>
      </c>
      <c r="K2447">
        <f t="shared" si="442"/>
        <v>1.8390011088069297E-5</v>
      </c>
      <c r="L2447">
        <v>59</v>
      </c>
      <c r="M2447" t="s">
        <v>11</v>
      </c>
      <c r="N2447">
        <f t="shared" si="443"/>
        <v>1.8390011088069297E-5</v>
      </c>
      <c r="O2447">
        <f>O2445+(O2446*1.89)</f>
        <v>2.4284110679512308E-5</v>
      </c>
      <c r="P2447">
        <f>IF(N2447&gt;O2447,"ND",IF(N2447&lt;O2448,"ND",N2447))</f>
        <v>1.8390011088069297E-5</v>
      </c>
    </row>
    <row r="2448" spans="1:18">
      <c r="A2448">
        <v>345058.63</v>
      </c>
      <c r="B2448">
        <v>3075.75</v>
      </c>
      <c r="D2448">
        <f t="shared" si="439"/>
        <v>3075.75</v>
      </c>
      <c r="E2448">
        <v>59</v>
      </c>
      <c r="F2448" t="s">
        <v>11</v>
      </c>
      <c r="G2448">
        <f t="shared" si="440"/>
        <v>1</v>
      </c>
      <c r="H2448">
        <f t="shared" si="441"/>
        <v>3075.75</v>
      </c>
      <c r="K2448">
        <f t="shared" si="442"/>
        <v>1.2921112992854287E-5</v>
      </c>
      <c r="L2448">
        <v>59</v>
      </c>
      <c r="M2448" t="s">
        <v>11</v>
      </c>
      <c r="N2448">
        <f t="shared" si="443"/>
        <v>1.2921112992854287E-5</v>
      </c>
      <c r="O2448">
        <f>O2445-(O2446*1.89)</f>
        <v>-5.8388709267337862E-6</v>
      </c>
      <c r="P2448">
        <f>IF(N2448&gt;O2447,"ND",IF(N2448&lt;O2448,"ND",N2448))</f>
        <v>1.2921112992854287E-5</v>
      </c>
    </row>
    <row r="2449" spans="1:18">
      <c r="A2449">
        <v>340417.27</v>
      </c>
      <c r="B2449">
        <v>0</v>
      </c>
      <c r="D2449">
        <f t="shared" si="439"/>
        <v>0</v>
      </c>
      <c r="E2449">
        <v>59</v>
      </c>
      <c r="F2449" t="s">
        <v>11</v>
      </c>
      <c r="G2449">
        <f t="shared" si="440"/>
        <v>1</v>
      </c>
      <c r="H2449">
        <f t="shared" si="441"/>
        <v>0</v>
      </c>
      <c r="K2449">
        <f t="shared" si="442"/>
        <v>0</v>
      </c>
      <c r="L2449">
        <v>59</v>
      </c>
      <c r="M2449" t="s">
        <v>11</v>
      </c>
      <c r="N2449">
        <f t="shared" si="443"/>
        <v>0</v>
      </c>
      <c r="P2449">
        <f>IF(N2449&gt;O2447,"ND",IF(N2449&lt;O2448,"ND",N2449))</f>
        <v>0</v>
      </c>
    </row>
    <row r="2450" spans="1:18">
      <c r="A2450">
        <v>345376.05</v>
      </c>
      <c r="B2450">
        <v>0</v>
      </c>
      <c r="D2450">
        <f t="shared" si="439"/>
        <v>0</v>
      </c>
      <c r="E2450">
        <v>59</v>
      </c>
      <c r="F2450" t="s">
        <v>11</v>
      </c>
      <c r="G2450">
        <f t="shared" si="440"/>
        <v>1</v>
      </c>
      <c r="H2450">
        <f t="shared" si="441"/>
        <v>0</v>
      </c>
      <c r="K2450">
        <f t="shared" si="442"/>
        <v>0</v>
      </c>
      <c r="L2450">
        <v>59</v>
      </c>
      <c r="M2450" t="s">
        <v>11</v>
      </c>
      <c r="N2450">
        <f t="shared" si="443"/>
        <v>0</v>
      </c>
      <c r="P2450">
        <f>IF(N2450&gt;O2447,"ND",IF(N2450&lt;O2448,"ND",N2450))</f>
        <v>0</v>
      </c>
    </row>
    <row r="2451" spans="1:18">
      <c r="A2451">
        <v>467458.91</v>
      </c>
      <c r="B2451">
        <v>3222.59</v>
      </c>
      <c r="D2451">
        <f t="shared" si="439"/>
        <v>3222.59</v>
      </c>
      <c r="E2451">
        <v>13</v>
      </c>
      <c r="F2451" t="s">
        <v>11</v>
      </c>
      <c r="G2451">
        <f t="shared" si="440"/>
        <v>1</v>
      </c>
      <c r="H2451">
        <f t="shared" si="441"/>
        <v>3222.59</v>
      </c>
      <c r="K2451">
        <f t="shared" si="442"/>
        <v>1.3537982449692693E-5</v>
      </c>
      <c r="L2451">
        <v>13</v>
      </c>
      <c r="M2451" t="s">
        <v>11</v>
      </c>
      <c r="N2451">
        <f t="shared" si="443"/>
        <v>1.3537982449692693E-5</v>
      </c>
      <c r="O2451">
        <f>AVERAGE(N2451:N2456)</f>
        <v>3.5325032526557699E-5</v>
      </c>
      <c r="P2451">
        <f>IF(N2451&gt;O2453,"ND",IF(N2451&lt;O2454,"ND",N2451))</f>
        <v>1.3537982449692693E-5</v>
      </c>
      <c r="Q2451">
        <f>AVERAGE(P2451:P2456)</f>
        <v>3.5325032526557699E-5</v>
      </c>
      <c r="R2451">
        <f t="shared" si="438"/>
        <v>13</v>
      </c>
    </row>
    <row r="2452" spans="1:18">
      <c r="A2452">
        <v>366111.92</v>
      </c>
      <c r="B2452">
        <v>1963.76</v>
      </c>
      <c r="D2452">
        <f t="shared" si="439"/>
        <v>1963.76</v>
      </c>
      <c r="E2452">
        <v>13</v>
      </c>
      <c r="F2452" t="s">
        <v>11</v>
      </c>
      <c r="G2452">
        <f t="shared" si="440"/>
        <v>1</v>
      </c>
      <c r="H2452">
        <f t="shared" si="441"/>
        <v>1963.76</v>
      </c>
      <c r="K2452">
        <f t="shared" si="442"/>
        <v>8.2496837684621763E-6</v>
      </c>
      <c r="L2452">
        <v>13</v>
      </c>
      <c r="M2452" t="s">
        <v>11</v>
      </c>
      <c r="N2452">
        <f t="shared" si="443"/>
        <v>8.2496837684621763E-6</v>
      </c>
      <c r="O2452">
        <f>STDEV(N2451:N2456)</f>
        <v>2.5477303009067107E-5</v>
      </c>
      <c r="P2452">
        <f>IF(N2452&gt;O2453,"ND",IF(N2452&lt;O2454,"ND",N2452))</f>
        <v>8.2496837684621763E-6</v>
      </c>
    </row>
    <row r="2453" spans="1:18">
      <c r="A2453">
        <v>353945.41</v>
      </c>
      <c r="B2453">
        <v>11971.87</v>
      </c>
      <c r="D2453">
        <f t="shared" si="439"/>
        <v>11971.87</v>
      </c>
      <c r="E2453">
        <v>13</v>
      </c>
      <c r="F2453" t="s">
        <v>11</v>
      </c>
      <c r="G2453">
        <f t="shared" si="440"/>
        <v>1</v>
      </c>
      <c r="H2453">
        <f t="shared" si="441"/>
        <v>11971.87</v>
      </c>
      <c r="K2453">
        <f t="shared" si="442"/>
        <v>5.0293386980659181E-5</v>
      </c>
      <c r="L2453">
        <v>13</v>
      </c>
      <c r="M2453" t="s">
        <v>11</v>
      </c>
      <c r="N2453">
        <f t="shared" si="443"/>
        <v>5.0293386980659181E-5</v>
      </c>
      <c r="O2453">
        <f>O2451+(O2452*1.89)</f>
        <v>8.347713521369453E-5</v>
      </c>
      <c r="P2453">
        <f>IF(N2453&gt;O2453,"ND",IF(N2453&lt;O2454,"ND",N2453))</f>
        <v>5.0293386980659181E-5</v>
      </c>
    </row>
    <row r="2454" spans="1:18">
      <c r="A2454">
        <v>333013.05</v>
      </c>
      <c r="B2454">
        <v>4681.4799999999996</v>
      </c>
      <c r="D2454">
        <f t="shared" si="439"/>
        <v>4681.4799999999996</v>
      </c>
      <c r="E2454">
        <v>13</v>
      </c>
      <c r="F2454" t="s">
        <v>11</v>
      </c>
      <c r="G2454">
        <f t="shared" si="440"/>
        <v>1</v>
      </c>
      <c r="H2454">
        <f t="shared" si="441"/>
        <v>4681.4799999999996</v>
      </c>
      <c r="K2454">
        <f t="shared" si="442"/>
        <v>1.9666725856713806E-5</v>
      </c>
      <c r="L2454">
        <v>13</v>
      </c>
      <c r="M2454" t="s">
        <v>11</v>
      </c>
      <c r="N2454">
        <f t="shared" si="443"/>
        <v>1.9666725856713806E-5</v>
      </c>
      <c r="O2454">
        <f>O2451-(O2452*1.89)</f>
        <v>-1.2827070160579133E-5</v>
      </c>
      <c r="P2454">
        <f>IF(N2454&gt;O2453,"ND",IF(N2454&lt;O2454,"ND",N2454))</f>
        <v>1.9666725856713806E-5</v>
      </c>
    </row>
    <row r="2455" spans="1:18">
      <c r="A2455">
        <v>342912.7</v>
      </c>
      <c r="B2455">
        <v>11199.38</v>
      </c>
      <c r="D2455">
        <f t="shared" si="439"/>
        <v>11199.38</v>
      </c>
      <c r="E2455">
        <v>13</v>
      </c>
      <c r="F2455" t="s">
        <v>11</v>
      </c>
      <c r="G2455">
        <f t="shared" si="440"/>
        <v>1</v>
      </c>
      <c r="H2455">
        <f t="shared" si="441"/>
        <v>11199.38</v>
      </c>
      <c r="K2455">
        <f t="shared" si="442"/>
        <v>4.7048184810180425E-5</v>
      </c>
      <c r="L2455">
        <v>13</v>
      </c>
      <c r="M2455" t="s">
        <v>11</v>
      </c>
      <c r="N2455">
        <f t="shared" si="443"/>
        <v>4.7048184810180425E-5</v>
      </c>
      <c r="P2455">
        <f>IF(N2455&gt;O2453,"ND",IF(N2455&lt;O2454,"ND",N2455))</f>
        <v>4.7048184810180425E-5</v>
      </c>
    </row>
    <row r="2456" spans="1:18">
      <c r="A2456">
        <v>411202.39</v>
      </c>
      <c r="B2456">
        <v>17413.68</v>
      </c>
      <c r="D2456">
        <f t="shared" si="439"/>
        <v>17413.68</v>
      </c>
      <c r="E2456">
        <v>13</v>
      </c>
      <c r="F2456" t="s">
        <v>11</v>
      </c>
      <c r="G2456">
        <f t="shared" si="440"/>
        <v>1</v>
      </c>
      <c r="H2456">
        <f t="shared" si="441"/>
        <v>17413.68</v>
      </c>
      <c r="K2456">
        <f t="shared" si="442"/>
        <v>7.3154231293637927E-5</v>
      </c>
      <c r="L2456">
        <v>13</v>
      </c>
      <c r="M2456" t="s">
        <v>11</v>
      </c>
      <c r="N2456">
        <f t="shared" si="443"/>
        <v>7.3154231293637927E-5</v>
      </c>
      <c r="P2456">
        <f>IF(N2456&gt;O2453,"ND",IF(N2456&lt;O2454,"ND",N2456))</f>
        <v>7.3154231293637927E-5</v>
      </c>
    </row>
    <row r="2457" spans="1:18">
      <c r="A2457">
        <v>317685.03999999998</v>
      </c>
      <c r="B2457">
        <v>699308</v>
      </c>
      <c r="D2457">
        <f t="shared" si="439"/>
        <v>699308</v>
      </c>
      <c r="E2457">
        <v>91</v>
      </c>
      <c r="F2457" t="s">
        <v>11</v>
      </c>
      <c r="G2457">
        <f t="shared" si="440"/>
        <v>1</v>
      </c>
      <c r="H2457">
        <f t="shared" si="441"/>
        <v>699308</v>
      </c>
      <c r="K2457">
        <f t="shared" si="442"/>
        <v>2.937767271334454E-3</v>
      </c>
      <c r="L2457">
        <v>91</v>
      </c>
      <c r="M2457" t="s">
        <v>11</v>
      </c>
      <c r="N2457">
        <f t="shared" si="443"/>
        <v>2.937767271334454E-3</v>
      </c>
      <c r="O2457">
        <f>AVERAGE(N2457:N2462)</f>
        <v>2.8427851776051034E-3</v>
      </c>
      <c r="P2457">
        <f>IF(N2457&gt;O2459,"ND",IF(N2457&lt;O2460,"ND",N2457))</f>
        <v>2.937767271334454E-3</v>
      </c>
      <c r="Q2457">
        <f>AVERAGE(P2457:P2462)</f>
        <v>2.8427851776051034E-3</v>
      </c>
      <c r="R2457">
        <f t="shared" si="438"/>
        <v>91</v>
      </c>
    </row>
    <row r="2458" spans="1:18">
      <c r="A2458">
        <v>354589.29</v>
      </c>
      <c r="B2458">
        <v>699244.88</v>
      </c>
      <c r="D2458">
        <f t="shared" si="439"/>
        <v>699244.88</v>
      </c>
      <c r="E2458">
        <v>91</v>
      </c>
      <c r="F2458" t="s">
        <v>11</v>
      </c>
      <c r="G2458">
        <f t="shared" si="440"/>
        <v>1</v>
      </c>
      <c r="H2458">
        <f t="shared" si="441"/>
        <v>699244.88</v>
      </c>
      <c r="K2458">
        <f t="shared" si="442"/>
        <v>2.9375021065284361E-3</v>
      </c>
      <c r="L2458">
        <v>91</v>
      </c>
      <c r="M2458" t="s">
        <v>11</v>
      </c>
      <c r="N2458">
        <f t="shared" si="443"/>
        <v>2.9375021065284361E-3</v>
      </c>
      <c r="O2458">
        <f>STDEV(N2457:N2462)</f>
        <v>1.4228674706172939E-4</v>
      </c>
      <c r="P2458">
        <f>IF(N2458&gt;O2459,"ND",IF(N2458&lt;O2460,"ND",N2458))</f>
        <v>2.9375021065284361E-3</v>
      </c>
    </row>
    <row r="2459" spans="1:18">
      <c r="A2459">
        <v>327143.96999999997</v>
      </c>
      <c r="B2459">
        <v>642155.16</v>
      </c>
      <c r="D2459">
        <f t="shared" si="439"/>
        <v>642155.16</v>
      </c>
      <c r="E2459">
        <v>91</v>
      </c>
      <c r="F2459" t="s">
        <v>11</v>
      </c>
      <c r="G2459">
        <f t="shared" si="440"/>
        <v>1</v>
      </c>
      <c r="H2459">
        <f t="shared" si="441"/>
        <v>642155.16</v>
      </c>
      <c r="K2459">
        <f t="shared" si="442"/>
        <v>2.6976702857203689E-3</v>
      </c>
      <c r="L2459">
        <v>91</v>
      </c>
      <c r="M2459" t="s">
        <v>11</v>
      </c>
      <c r="N2459">
        <f t="shared" si="443"/>
        <v>2.6976702857203689E-3</v>
      </c>
      <c r="O2459">
        <f>O2457+(O2458*1.89)</f>
        <v>3.1117071295517721E-3</v>
      </c>
      <c r="P2459">
        <f>IF(N2459&gt;O2459,"ND",IF(N2459&lt;O2460,"ND",N2459))</f>
        <v>2.6976702857203689E-3</v>
      </c>
    </row>
    <row r="2460" spans="1:18">
      <c r="A2460">
        <v>337697.69</v>
      </c>
      <c r="B2460">
        <v>634746.25</v>
      </c>
      <c r="D2460">
        <f t="shared" si="439"/>
        <v>634746.25</v>
      </c>
      <c r="E2460">
        <v>91</v>
      </c>
      <c r="F2460" t="s">
        <v>11</v>
      </c>
      <c r="G2460">
        <f t="shared" si="440"/>
        <v>1</v>
      </c>
      <c r="H2460">
        <f t="shared" si="441"/>
        <v>634746.25</v>
      </c>
      <c r="K2460">
        <f t="shared" si="442"/>
        <v>2.6665457264213725E-3</v>
      </c>
      <c r="L2460">
        <v>91</v>
      </c>
      <c r="M2460" t="s">
        <v>11</v>
      </c>
      <c r="N2460">
        <f t="shared" si="443"/>
        <v>2.6665457264213725E-3</v>
      </c>
      <c r="O2460">
        <f>O2457-(O2458*1.89)</f>
        <v>2.5738632256584347E-3</v>
      </c>
      <c r="P2460">
        <f>IF(N2460&gt;O2459,"ND",IF(N2460&lt;O2460,"ND",N2460))</f>
        <v>2.6665457264213725E-3</v>
      </c>
    </row>
    <row r="2461" spans="1:18">
      <c r="A2461">
        <v>366610.75</v>
      </c>
      <c r="B2461">
        <v>717587.71</v>
      </c>
      <c r="D2461">
        <f t="shared" si="439"/>
        <v>717587.71</v>
      </c>
      <c r="E2461">
        <v>91</v>
      </c>
      <c r="F2461" t="s">
        <v>11</v>
      </c>
      <c r="G2461">
        <f t="shared" si="440"/>
        <v>1</v>
      </c>
      <c r="H2461">
        <f t="shared" si="441"/>
        <v>717587.71</v>
      </c>
      <c r="K2461">
        <f t="shared" si="442"/>
        <v>3.0145596629093893E-3</v>
      </c>
      <c r="L2461">
        <v>91</v>
      </c>
      <c r="M2461" t="s">
        <v>11</v>
      </c>
      <c r="N2461">
        <f t="shared" si="443"/>
        <v>3.0145596629093893E-3</v>
      </c>
      <c r="P2461">
        <f>IF(N2461&gt;O2459,"ND",IF(N2461&lt;O2460,"ND",N2461))</f>
        <v>3.0145596629093893E-3</v>
      </c>
    </row>
    <row r="2462" spans="1:18">
      <c r="A2462">
        <v>326737.59000000003</v>
      </c>
      <c r="B2462">
        <v>667148.41</v>
      </c>
      <c r="D2462">
        <f t="shared" si="439"/>
        <v>667148.41</v>
      </c>
      <c r="E2462">
        <v>91</v>
      </c>
      <c r="F2462" t="s">
        <v>11</v>
      </c>
      <c r="G2462">
        <f t="shared" si="440"/>
        <v>1</v>
      </c>
      <c r="H2462">
        <f t="shared" si="441"/>
        <v>667148.41</v>
      </c>
      <c r="K2462">
        <f t="shared" si="442"/>
        <v>2.8026660127165991E-3</v>
      </c>
      <c r="L2462">
        <v>91</v>
      </c>
      <c r="M2462" t="s">
        <v>11</v>
      </c>
      <c r="N2462">
        <f t="shared" si="443"/>
        <v>2.8026660127165991E-3</v>
      </c>
      <c r="P2462">
        <f>IF(N2462&gt;O2459,"ND",IF(N2462&lt;O2460,"ND",N2462))</f>
        <v>2.8026660127165991E-3</v>
      </c>
    </row>
    <row r="2463" spans="1:18">
      <c r="A2463">
        <v>271393.09999999998</v>
      </c>
      <c r="B2463">
        <v>7400.5</v>
      </c>
      <c r="D2463">
        <f t="shared" si="439"/>
        <v>7400.5</v>
      </c>
      <c r="E2463">
        <v>14</v>
      </c>
      <c r="F2463" t="s">
        <v>11</v>
      </c>
      <c r="G2463">
        <f t="shared" si="440"/>
        <v>1</v>
      </c>
      <c r="H2463">
        <f t="shared" si="441"/>
        <v>7400.5</v>
      </c>
      <c r="K2463">
        <f t="shared" si="442"/>
        <v>3.1089229197307373E-5</v>
      </c>
      <c r="L2463">
        <v>14</v>
      </c>
      <c r="M2463" t="s">
        <v>11</v>
      </c>
      <c r="N2463">
        <f t="shared" si="443"/>
        <v>3.1089229197307373E-5</v>
      </c>
      <c r="O2463">
        <f>AVERAGE(N2463:N2468)</f>
        <v>7.1116007900360484E-6</v>
      </c>
      <c r="P2463" t="str">
        <f>IF(N2463&gt;O2465,"ND",IF(N2463&lt;O2466,"ND",N2463))</f>
        <v>ND</v>
      </c>
      <c r="Q2463">
        <f>AVERAGE(P2463:P2468)</f>
        <v>2.3160751085817851E-6</v>
      </c>
      <c r="R2463">
        <f t="shared" si="438"/>
        <v>14</v>
      </c>
    </row>
    <row r="2464" spans="1:18">
      <c r="A2464">
        <v>279725.01</v>
      </c>
      <c r="B2464">
        <v>0</v>
      </c>
      <c r="D2464">
        <f t="shared" si="439"/>
        <v>0</v>
      </c>
      <c r="E2464">
        <v>14</v>
      </c>
      <c r="F2464" t="s">
        <v>11</v>
      </c>
      <c r="G2464">
        <f t="shared" si="440"/>
        <v>1</v>
      </c>
      <c r="H2464">
        <f t="shared" si="441"/>
        <v>0</v>
      </c>
      <c r="K2464">
        <f t="shared" si="442"/>
        <v>0</v>
      </c>
      <c r="L2464">
        <v>14</v>
      </c>
      <c r="M2464" t="s">
        <v>11</v>
      </c>
      <c r="N2464">
        <f t="shared" si="443"/>
        <v>0</v>
      </c>
      <c r="O2464">
        <f>STDEV(N2463:N2468)</f>
        <v>1.1942323917810138E-5</v>
      </c>
      <c r="P2464">
        <f>IF(N2464&gt;O2465,"ND",IF(N2464&lt;O2466,"ND",N2464))</f>
        <v>0</v>
      </c>
    </row>
    <row r="2465" spans="1:18">
      <c r="A2465">
        <v>252725.56</v>
      </c>
      <c r="B2465">
        <v>842.39</v>
      </c>
      <c r="D2465">
        <f t="shared" si="439"/>
        <v>842.39</v>
      </c>
      <c r="E2465">
        <v>14</v>
      </c>
      <c r="F2465" t="s">
        <v>11</v>
      </c>
      <c r="G2465">
        <f t="shared" si="440"/>
        <v>1</v>
      </c>
      <c r="H2465">
        <f t="shared" si="441"/>
        <v>842.39</v>
      </c>
      <c r="K2465">
        <f t="shared" si="442"/>
        <v>3.5388495079413226E-6</v>
      </c>
      <c r="L2465">
        <v>14</v>
      </c>
      <c r="M2465" t="s">
        <v>11</v>
      </c>
      <c r="N2465">
        <f t="shared" si="443"/>
        <v>3.5388495079413226E-6</v>
      </c>
      <c r="O2465">
        <f>O2463+(O2464*1.89)</f>
        <v>2.9682592994697208E-5</v>
      </c>
      <c r="P2465">
        <f>IF(N2465&gt;O2465,"ND",IF(N2465&lt;O2466,"ND",N2465))</f>
        <v>3.5388495079413226E-6</v>
      </c>
    </row>
    <row r="2466" spans="1:18">
      <c r="A2466">
        <v>324862.23</v>
      </c>
      <c r="B2466">
        <v>1339.01</v>
      </c>
      <c r="D2466">
        <f t="shared" si="439"/>
        <v>1339.01</v>
      </c>
      <c r="E2466">
        <v>14</v>
      </c>
      <c r="F2466" t="s">
        <v>11</v>
      </c>
      <c r="G2466">
        <f t="shared" si="440"/>
        <v>1</v>
      </c>
      <c r="H2466">
        <f t="shared" si="441"/>
        <v>1339.01</v>
      </c>
      <c r="K2466">
        <f t="shared" si="442"/>
        <v>5.6251319218277882E-6</v>
      </c>
      <c r="L2466">
        <v>14</v>
      </c>
      <c r="M2466" t="s">
        <v>11</v>
      </c>
      <c r="N2466">
        <f t="shared" si="443"/>
        <v>5.6251319218277882E-6</v>
      </c>
      <c r="O2466">
        <f>O2463-(O2464*1.89)</f>
        <v>-1.5459391414625113E-5</v>
      </c>
      <c r="P2466">
        <f>IF(N2466&gt;O2465,"ND",IF(N2466&lt;O2466,"ND",N2466))</f>
        <v>5.6251319218277882E-6</v>
      </c>
    </row>
    <row r="2467" spans="1:18">
      <c r="A2467">
        <v>354039.95</v>
      </c>
      <c r="B2467">
        <v>575.20000000000005</v>
      </c>
      <c r="D2467">
        <f t="shared" si="439"/>
        <v>575.20000000000005</v>
      </c>
      <c r="E2467">
        <v>14</v>
      </c>
      <c r="F2467" t="s">
        <v>11</v>
      </c>
      <c r="G2467">
        <f t="shared" si="440"/>
        <v>1</v>
      </c>
      <c r="H2467">
        <f t="shared" si="441"/>
        <v>575.20000000000005</v>
      </c>
      <c r="K2467">
        <f t="shared" si="442"/>
        <v>2.4163941131398155E-6</v>
      </c>
      <c r="L2467">
        <v>14</v>
      </c>
      <c r="M2467" t="s">
        <v>11</v>
      </c>
      <c r="N2467">
        <f t="shared" si="443"/>
        <v>2.4163941131398155E-6</v>
      </c>
      <c r="P2467">
        <f>IF(N2467&gt;O2465,"ND",IF(N2467&lt;O2466,"ND",N2467))</f>
        <v>2.4163941131398155E-6</v>
      </c>
    </row>
    <row r="2468" spans="1:18">
      <c r="A2468">
        <v>320011.09999999998</v>
      </c>
      <c r="B2468">
        <v>0</v>
      </c>
      <c r="D2468">
        <f t="shared" si="439"/>
        <v>0</v>
      </c>
      <c r="E2468">
        <v>14</v>
      </c>
      <c r="F2468" t="s">
        <v>11</v>
      </c>
      <c r="G2468">
        <f t="shared" si="440"/>
        <v>1</v>
      </c>
      <c r="H2468">
        <f t="shared" si="441"/>
        <v>0</v>
      </c>
      <c r="K2468">
        <f t="shared" si="442"/>
        <v>0</v>
      </c>
      <c r="L2468">
        <v>14</v>
      </c>
      <c r="M2468" t="s">
        <v>11</v>
      </c>
      <c r="N2468">
        <f t="shared" si="443"/>
        <v>0</v>
      </c>
      <c r="P2468">
        <f>IF(N2468&gt;O2465,"ND",IF(N2468&lt;O2466,"ND",N2468))</f>
        <v>0</v>
      </c>
    </row>
    <row r="2469" spans="1:18">
      <c r="A2469">
        <v>330890.96999999997</v>
      </c>
      <c r="B2469">
        <v>6327251.3499999996</v>
      </c>
      <c r="D2469">
        <f t="shared" si="439"/>
        <v>6327251.3499999996</v>
      </c>
      <c r="E2469">
        <v>101</v>
      </c>
      <c r="F2469" t="s">
        <v>11</v>
      </c>
      <c r="G2469">
        <f t="shared" si="440"/>
        <v>1</v>
      </c>
      <c r="H2469">
        <f t="shared" si="441"/>
        <v>6327251.3499999996</v>
      </c>
      <c r="K2469">
        <f t="shared" si="442"/>
        <v>2.6580550964005471E-2</v>
      </c>
      <c r="L2469">
        <v>101</v>
      </c>
      <c r="M2469" t="s">
        <v>11</v>
      </c>
      <c r="N2469">
        <f t="shared" si="443"/>
        <v>2.6580550964005471E-2</v>
      </c>
      <c r="O2469">
        <f>AVERAGE(N2469:N2474)</f>
        <v>2.7109645842899221E-2</v>
      </c>
      <c r="P2469">
        <f>IF(N2469&gt;O2471,"ND",IF(N2469&lt;O2472,"ND",N2469))</f>
        <v>2.6580550964005471E-2</v>
      </c>
      <c r="Q2469">
        <f>AVERAGE(P2469:P2474)</f>
        <v>2.7109645842899221E-2</v>
      </c>
      <c r="R2469">
        <f t="shared" si="438"/>
        <v>101</v>
      </c>
    </row>
    <row r="2470" spans="1:18">
      <c r="A2470">
        <v>326870.96999999997</v>
      </c>
      <c r="B2470">
        <v>6182811.54</v>
      </c>
      <c r="D2470">
        <f t="shared" si="439"/>
        <v>6182811.54</v>
      </c>
      <c r="E2470">
        <v>101</v>
      </c>
      <c r="F2470" t="s">
        <v>11</v>
      </c>
      <c r="G2470">
        <f t="shared" si="440"/>
        <v>1</v>
      </c>
      <c r="H2470">
        <f t="shared" si="441"/>
        <v>6182811.54</v>
      </c>
      <c r="K2470">
        <f t="shared" si="442"/>
        <v>2.5973764617365985E-2</v>
      </c>
      <c r="L2470">
        <v>101</v>
      </c>
      <c r="M2470" t="s">
        <v>11</v>
      </c>
      <c r="N2470">
        <f t="shared" si="443"/>
        <v>2.5973764617365985E-2</v>
      </c>
      <c r="O2470">
        <f>STDEV(N2469:N2474)</f>
        <v>1.2674905735079163E-3</v>
      </c>
      <c r="P2470">
        <f>IF(N2470&gt;O2471,"ND",IF(N2470&lt;O2472,"ND",N2470))</f>
        <v>2.5973764617365985E-2</v>
      </c>
    </row>
    <row r="2471" spans="1:18">
      <c r="A2471">
        <v>336227.01</v>
      </c>
      <c r="B2471">
        <v>6240724.2400000002</v>
      </c>
      <c r="D2471">
        <f t="shared" si="439"/>
        <v>6240724.2400000002</v>
      </c>
      <c r="E2471">
        <v>101</v>
      </c>
      <c r="F2471" t="s">
        <v>11</v>
      </c>
      <c r="G2471">
        <f t="shared" si="440"/>
        <v>1</v>
      </c>
      <c r="H2471">
        <f t="shared" si="441"/>
        <v>6240724.2400000002</v>
      </c>
      <c r="K2471">
        <f t="shared" si="442"/>
        <v>2.6217053746983566E-2</v>
      </c>
      <c r="L2471">
        <v>101</v>
      </c>
      <c r="M2471" t="s">
        <v>11</v>
      </c>
      <c r="N2471">
        <f t="shared" si="443"/>
        <v>2.6217053746983566E-2</v>
      </c>
      <c r="O2471">
        <f>O2469+(O2470*1.89)</f>
        <v>2.9505203026829182E-2</v>
      </c>
      <c r="P2471">
        <f>IF(N2471&gt;O2471,"ND",IF(N2471&lt;O2472,"ND",N2471))</f>
        <v>2.6217053746983566E-2</v>
      </c>
    </row>
    <row r="2472" spans="1:18">
      <c r="A2472">
        <v>328225.53000000003</v>
      </c>
      <c r="B2472">
        <v>6393108.4299999997</v>
      </c>
      <c r="D2472">
        <f t="shared" si="439"/>
        <v>6393108.4299999997</v>
      </c>
      <c r="E2472">
        <v>101</v>
      </c>
      <c r="F2472" t="s">
        <v>11</v>
      </c>
      <c r="G2472">
        <f t="shared" si="440"/>
        <v>1</v>
      </c>
      <c r="H2472">
        <f t="shared" si="441"/>
        <v>6393108.4299999997</v>
      </c>
      <c r="K2472">
        <f t="shared" si="442"/>
        <v>2.6857214142761692E-2</v>
      </c>
      <c r="L2472">
        <v>101</v>
      </c>
      <c r="M2472" t="s">
        <v>11</v>
      </c>
      <c r="N2472">
        <f t="shared" si="443"/>
        <v>2.6857214142761692E-2</v>
      </c>
      <c r="O2472">
        <f>O2469-(O2470*1.89)</f>
        <v>2.471408865896926E-2</v>
      </c>
      <c r="P2472">
        <f>IF(N2472&gt;O2471,"ND",IF(N2472&lt;O2472,"ND",N2472))</f>
        <v>2.6857214142761692E-2</v>
      </c>
    </row>
    <row r="2473" spans="1:18">
      <c r="A2473">
        <v>288994.34000000003</v>
      </c>
      <c r="B2473">
        <v>6571171.3200000003</v>
      </c>
      <c r="D2473">
        <f t="shared" si="439"/>
        <v>6571171.3200000003</v>
      </c>
      <c r="E2473">
        <v>101</v>
      </c>
      <c r="F2473" t="s">
        <v>11</v>
      </c>
      <c r="G2473">
        <f t="shared" si="440"/>
        <v>1</v>
      </c>
      <c r="H2473">
        <f t="shared" si="441"/>
        <v>6571171.3200000003</v>
      </c>
      <c r="K2473">
        <f t="shared" si="442"/>
        <v>2.7605249815857422E-2</v>
      </c>
      <c r="L2473">
        <v>101</v>
      </c>
      <c r="M2473" t="s">
        <v>11</v>
      </c>
      <c r="N2473">
        <f t="shared" si="443"/>
        <v>2.7605249815857422E-2</v>
      </c>
      <c r="P2473">
        <f>IF(N2473&gt;O2471,"ND",IF(N2473&lt;O2472,"ND",N2473))</f>
        <v>2.7605249815857422E-2</v>
      </c>
    </row>
    <row r="2474" spans="1:18">
      <c r="A2474">
        <v>296961.55</v>
      </c>
      <c r="B2474">
        <v>7004117.7199999997</v>
      </c>
      <c r="D2474">
        <f t="shared" si="439"/>
        <v>7004117.7199999997</v>
      </c>
      <c r="E2474">
        <v>101</v>
      </c>
      <c r="F2474" t="s">
        <v>11</v>
      </c>
      <c r="G2474">
        <f t="shared" si="440"/>
        <v>1</v>
      </c>
      <c r="H2474">
        <f t="shared" si="441"/>
        <v>7004117.7199999997</v>
      </c>
      <c r="K2474">
        <f t="shared" si="442"/>
        <v>2.942404177042118E-2</v>
      </c>
      <c r="L2474">
        <v>101</v>
      </c>
      <c r="M2474" t="s">
        <v>11</v>
      </c>
      <c r="N2474">
        <f t="shared" si="443"/>
        <v>2.942404177042118E-2</v>
      </c>
      <c r="P2474">
        <f>IF(N2474&gt;O2471,"ND",IF(N2474&lt;O2472,"ND",N2474))</f>
        <v>2.942404177042118E-2</v>
      </c>
    </row>
    <row r="2475" spans="1:18">
      <c r="A2475">
        <v>292472.42</v>
      </c>
      <c r="B2475">
        <v>2647.27</v>
      </c>
      <c r="D2475">
        <f t="shared" si="439"/>
        <v>2647.27</v>
      </c>
      <c r="E2475">
        <v>15</v>
      </c>
      <c r="F2475" t="s">
        <v>11</v>
      </c>
      <c r="G2475">
        <f t="shared" si="440"/>
        <v>1</v>
      </c>
      <c r="H2475">
        <f t="shared" si="441"/>
        <v>2647.27</v>
      </c>
      <c r="K2475">
        <f t="shared" si="442"/>
        <v>1.1121084220952084E-5</v>
      </c>
      <c r="L2475">
        <v>15</v>
      </c>
      <c r="M2475" t="s">
        <v>11</v>
      </c>
      <c r="N2475">
        <f t="shared" si="443"/>
        <v>1.1121084220952084E-5</v>
      </c>
      <c r="O2475">
        <f>AVERAGE(N2475:N2480)</f>
        <v>2.3212688995910778E-5</v>
      </c>
      <c r="P2475">
        <f>IF(N2475&gt;O2477,"ND",IF(N2475&lt;O2478,"ND",N2475))</f>
        <v>1.1121084220952084E-5</v>
      </c>
      <c r="Q2475">
        <f>AVERAGE(P2475:P2480)</f>
        <v>2.3212688995910778E-5</v>
      </c>
      <c r="R2475">
        <f t="shared" ref="R2475:R2535" si="444">L2475</f>
        <v>15</v>
      </c>
    </row>
    <row r="2476" spans="1:18">
      <c r="A2476">
        <v>293843.19</v>
      </c>
      <c r="B2476">
        <v>6844.82</v>
      </c>
      <c r="D2476">
        <f t="shared" si="439"/>
        <v>6844.82</v>
      </c>
      <c r="E2476">
        <v>15</v>
      </c>
      <c r="F2476" t="s">
        <v>11</v>
      </c>
      <c r="G2476">
        <f t="shared" si="440"/>
        <v>1</v>
      </c>
      <c r="H2476">
        <f t="shared" si="441"/>
        <v>6844.82</v>
      </c>
      <c r="K2476">
        <f t="shared" si="442"/>
        <v>2.8754837888563402E-5</v>
      </c>
      <c r="L2476">
        <v>15</v>
      </c>
      <c r="M2476" t="s">
        <v>11</v>
      </c>
      <c r="N2476">
        <f t="shared" si="443"/>
        <v>2.8754837888563402E-5</v>
      </c>
      <c r="O2476">
        <f>STDEV(N2475:N2480)</f>
        <v>7.6197068416999395E-6</v>
      </c>
      <c r="P2476">
        <f>IF(N2476&gt;O2477,"ND",IF(N2476&lt;O2478,"ND",N2476))</f>
        <v>2.8754837888563402E-5</v>
      </c>
    </row>
    <row r="2477" spans="1:18">
      <c r="A2477">
        <v>302243.19</v>
      </c>
      <c r="B2477">
        <v>6637.54</v>
      </c>
      <c r="D2477">
        <f t="shared" si="439"/>
        <v>6637.54</v>
      </c>
      <c r="E2477">
        <v>15</v>
      </c>
      <c r="F2477" t="s">
        <v>11</v>
      </c>
      <c r="G2477">
        <f t="shared" si="440"/>
        <v>1</v>
      </c>
      <c r="H2477">
        <f t="shared" si="441"/>
        <v>6637.54</v>
      </c>
      <c r="K2477">
        <f t="shared" si="442"/>
        <v>2.7884062207458361E-5</v>
      </c>
      <c r="L2477">
        <v>15</v>
      </c>
      <c r="M2477" t="s">
        <v>11</v>
      </c>
      <c r="N2477">
        <f t="shared" si="443"/>
        <v>2.7884062207458361E-5</v>
      </c>
      <c r="O2477">
        <f>O2475+(O2476*1.89)</f>
        <v>3.7613934926723666E-5</v>
      </c>
      <c r="P2477">
        <f>IF(N2477&gt;O2477,"ND",IF(N2477&lt;O2478,"ND",N2477))</f>
        <v>2.7884062207458361E-5</v>
      </c>
    </row>
    <row r="2478" spans="1:18">
      <c r="A2478">
        <v>306511.15000000002</v>
      </c>
      <c r="B2478">
        <v>7518.75</v>
      </c>
      <c r="D2478">
        <f t="shared" si="439"/>
        <v>7518.75</v>
      </c>
      <c r="E2478">
        <v>15</v>
      </c>
      <c r="F2478" t="s">
        <v>11</v>
      </c>
      <c r="G2478">
        <f t="shared" si="440"/>
        <v>1</v>
      </c>
      <c r="H2478">
        <f t="shared" si="441"/>
        <v>7518.75</v>
      </c>
      <c r="K2478">
        <f t="shared" si="442"/>
        <v>3.1585993112256578E-5</v>
      </c>
      <c r="L2478">
        <v>15</v>
      </c>
      <c r="M2478" t="s">
        <v>11</v>
      </c>
      <c r="N2478">
        <f t="shared" si="443"/>
        <v>3.1585993112256578E-5</v>
      </c>
      <c r="O2478">
        <f>O2475-(O2476*1.89)</f>
        <v>8.8114430650978932E-6</v>
      </c>
      <c r="P2478">
        <f>IF(N2478&gt;O2477,"ND",IF(N2478&lt;O2478,"ND",N2478))</f>
        <v>3.1585993112256578E-5</v>
      </c>
    </row>
    <row r="2479" spans="1:18">
      <c r="A2479">
        <v>272107.09999999998</v>
      </c>
      <c r="B2479">
        <v>4852</v>
      </c>
      <c r="D2479">
        <f t="shared" si="439"/>
        <v>4852</v>
      </c>
      <c r="E2479">
        <v>15</v>
      </c>
      <c r="F2479" t="s">
        <v>11</v>
      </c>
      <c r="G2479">
        <f t="shared" si="440"/>
        <v>1</v>
      </c>
      <c r="H2479">
        <f t="shared" si="441"/>
        <v>4852</v>
      </c>
      <c r="K2479">
        <f t="shared" si="442"/>
        <v>2.0383074125442253E-5</v>
      </c>
      <c r="L2479">
        <v>15</v>
      </c>
      <c r="M2479" t="s">
        <v>11</v>
      </c>
      <c r="N2479">
        <f t="shared" si="443"/>
        <v>2.0383074125442253E-5</v>
      </c>
      <c r="P2479">
        <f>IF(N2479&gt;O2477,"ND",IF(N2479&lt;O2478,"ND",N2479))</f>
        <v>2.0383074125442253E-5</v>
      </c>
    </row>
    <row r="2480" spans="1:18">
      <c r="A2480">
        <v>273642.64</v>
      </c>
      <c r="B2480">
        <v>4653</v>
      </c>
      <c r="D2480">
        <f t="shared" si="439"/>
        <v>4653</v>
      </c>
      <c r="E2480">
        <v>15</v>
      </c>
      <c r="F2480" t="s">
        <v>11</v>
      </c>
      <c r="G2480">
        <f t="shared" si="440"/>
        <v>1</v>
      </c>
      <c r="H2480">
        <f t="shared" si="441"/>
        <v>4653</v>
      </c>
      <c r="K2480">
        <f t="shared" si="442"/>
        <v>1.9547082420792001E-5</v>
      </c>
      <c r="L2480">
        <v>15</v>
      </c>
      <c r="M2480" t="s">
        <v>11</v>
      </c>
      <c r="N2480">
        <f t="shared" si="443"/>
        <v>1.9547082420792001E-5</v>
      </c>
      <c r="P2480">
        <f>IF(N2480&gt;O2477,"ND",IF(N2480&lt;O2478,"ND",N2480))</f>
        <v>1.9547082420792001E-5</v>
      </c>
    </row>
    <row r="2481" spans="1:18">
      <c r="A2481">
        <v>538375.07999999996</v>
      </c>
      <c r="B2481">
        <v>1814.47</v>
      </c>
      <c r="D2481">
        <f t="shared" si="439"/>
        <v>1814.47</v>
      </c>
      <c r="E2481" t="s">
        <v>8</v>
      </c>
      <c r="F2481" t="s">
        <v>11</v>
      </c>
      <c r="G2481">
        <f t="shared" si="440"/>
        <v>1</v>
      </c>
      <c r="H2481">
        <f t="shared" si="441"/>
        <v>1814.47</v>
      </c>
      <c r="K2481">
        <f t="shared" si="442"/>
        <v>7.6225219514408908E-6</v>
      </c>
      <c r="L2481" t="s">
        <v>8</v>
      </c>
      <c r="M2481" t="s">
        <v>11</v>
      </c>
      <c r="N2481">
        <f t="shared" si="443"/>
        <v>7.6225219514408908E-6</v>
      </c>
      <c r="O2481">
        <f>AVERAGE(N2481:N2486)</f>
        <v>2.204693567228551E-6</v>
      </c>
      <c r="P2481">
        <f>IF(N2481&gt;O2483,"ND",IF(N2481&lt;O2484,"ND",N2481))</f>
        <v>7.6225219514408908E-6</v>
      </c>
      <c r="Q2481">
        <f>AVERAGE(P2481:P2486)</f>
        <v>2.204693567228551E-6</v>
      </c>
      <c r="R2481" t="str">
        <f t="shared" si="444"/>
        <v>F</v>
      </c>
    </row>
    <row r="2482" spans="1:18">
      <c r="A2482">
        <v>541943.28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3.4745357161198745E-6</v>
      </c>
      <c r="P2482">
        <f>IF(N2482&gt;O2483,"ND",IF(N2482&lt;O2484,"ND",N2482))</f>
        <v>0</v>
      </c>
    </row>
    <row r="2483" spans="1:18">
      <c r="A2483">
        <v>567586.54</v>
      </c>
      <c r="B2483">
        <v>0</v>
      </c>
      <c r="D2483">
        <f t="shared" si="439"/>
        <v>0</v>
      </c>
      <c r="E2483" t="s">
        <v>8</v>
      </c>
      <c r="F2483" t="s">
        <v>11</v>
      </c>
      <c r="G2483">
        <f t="shared" si="440"/>
        <v>1</v>
      </c>
      <c r="H2483">
        <f t="shared" si="441"/>
        <v>0</v>
      </c>
      <c r="K2483">
        <f t="shared" si="442"/>
        <v>0</v>
      </c>
      <c r="L2483" t="s">
        <v>8</v>
      </c>
      <c r="M2483" t="s">
        <v>11</v>
      </c>
      <c r="N2483">
        <f t="shared" si="443"/>
        <v>0</v>
      </c>
      <c r="O2483">
        <f>O2481+(O2482*1.89)</f>
        <v>8.7715660706951142E-6</v>
      </c>
      <c r="P2483">
        <f>IF(N2483&gt;O2483,"ND",IF(N2483&lt;O2484,"ND",N2483))</f>
        <v>0</v>
      </c>
    </row>
    <row r="2484" spans="1:18">
      <c r="A2484">
        <v>604040.99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-4.3621789362380113E-6</v>
      </c>
      <c r="P2484">
        <f>IF(N2484&gt;O2483,"ND",IF(N2484&lt;O2484,"ND",N2484))</f>
        <v>0</v>
      </c>
    </row>
    <row r="2485" spans="1:18">
      <c r="A2485">
        <v>590528.74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575072.46</v>
      </c>
      <c r="B2486">
        <v>1334.37</v>
      </c>
      <c r="D2486">
        <f t="shared" si="439"/>
        <v>1334.37</v>
      </c>
      <c r="E2486" t="s">
        <v>8</v>
      </c>
      <c r="F2486" t="s">
        <v>11</v>
      </c>
      <c r="G2486">
        <f t="shared" si="440"/>
        <v>1</v>
      </c>
      <c r="H2486">
        <f t="shared" si="441"/>
        <v>1334.37</v>
      </c>
      <c r="K2486">
        <f t="shared" si="442"/>
        <v>5.6056394519304151E-6</v>
      </c>
      <c r="L2486" t="s">
        <v>8</v>
      </c>
      <c r="M2486" t="s">
        <v>11</v>
      </c>
      <c r="N2486">
        <f t="shared" si="443"/>
        <v>5.6056394519304151E-6</v>
      </c>
      <c r="P2486">
        <f>IF(N2486&gt;O2483,"ND",IF(N2486&lt;O2484,"ND",N2486))</f>
        <v>5.6056394519304151E-6</v>
      </c>
    </row>
    <row r="2487" spans="1:18">
      <c r="A2487">
        <v>225588.58</v>
      </c>
      <c r="B2487">
        <v>4710.99</v>
      </c>
      <c r="D2487">
        <f t="shared" si="439"/>
        <v>4710.99</v>
      </c>
      <c r="E2487">
        <v>16</v>
      </c>
      <c r="F2487" t="s">
        <v>11</v>
      </c>
      <c r="G2487">
        <f t="shared" si="440"/>
        <v>1</v>
      </c>
      <c r="H2487">
        <f t="shared" si="441"/>
        <v>4710.99</v>
      </c>
      <c r="K2487">
        <f t="shared" si="442"/>
        <v>1.979069628487576E-5</v>
      </c>
      <c r="L2487">
        <v>16</v>
      </c>
      <c r="M2487" t="s">
        <v>11</v>
      </c>
      <c r="N2487">
        <f t="shared" si="443"/>
        <v>1.979069628487576E-5</v>
      </c>
      <c r="O2487">
        <f>AVERAGE(N2487:N2492)</f>
        <v>1.6907631157511921E-5</v>
      </c>
      <c r="P2487">
        <f>IF(N2487&gt;O2489,"ND",IF(N2487&lt;O2490,"ND",N2487))</f>
        <v>1.979069628487576E-5</v>
      </c>
      <c r="Q2487">
        <f>AVERAGE(P2487:P2492)</f>
        <v>7.4446531636273648E-6</v>
      </c>
      <c r="R2487">
        <f t="shared" si="444"/>
        <v>16</v>
      </c>
    </row>
    <row r="2488" spans="1:18">
      <c r="A2488">
        <v>265981.2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2.4919431822258486E-5</v>
      </c>
      <c r="P2488">
        <f>IF(N2488&gt;O2489,"ND",IF(N2488&lt;O2490,"ND",N2488))</f>
        <v>0</v>
      </c>
    </row>
    <row r="2489" spans="1:18">
      <c r="A2489">
        <v>287292.87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6.4005357301580448E-5</v>
      </c>
      <c r="P2489">
        <f>IF(N2489&gt;O2489,"ND",IF(N2489&lt;O2490,"ND",N2489))</f>
        <v>0</v>
      </c>
    </row>
    <row r="2490" spans="1:18">
      <c r="A2490">
        <v>300309.03999999998</v>
      </c>
      <c r="B2490">
        <v>4149.66</v>
      </c>
      <c r="D2490">
        <f t="shared" si="439"/>
        <v>4149.66</v>
      </c>
      <c r="E2490">
        <v>16</v>
      </c>
      <c r="F2490" t="s">
        <v>11</v>
      </c>
      <c r="G2490">
        <f t="shared" si="440"/>
        <v>1</v>
      </c>
      <c r="H2490">
        <f t="shared" si="441"/>
        <v>4149.66</v>
      </c>
      <c r="K2490">
        <f t="shared" si="442"/>
        <v>1.7432569533261066E-5</v>
      </c>
      <c r="L2490">
        <v>16</v>
      </c>
      <c r="M2490" t="s">
        <v>11</v>
      </c>
      <c r="N2490">
        <f t="shared" si="443"/>
        <v>1.7432569533261066E-5</v>
      </c>
      <c r="O2490">
        <f>O2487-(O2488*1.89)</f>
        <v>-3.0190094986556612E-5</v>
      </c>
      <c r="P2490">
        <f>IF(N2490&gt;O2489,"ND",IF(N2490&lt;O2490,"ND",N2490))</f>
        <v>1.7432569533261066E-5</v>
      </c>
    </row>
    <row r="2491" spans="1:18">
      <c r="A2491">
        <v>319362.14</v>
      </c>
      <c r="B2491">
        <v>15287.57</v>
      </c>
      <c r="D2491">
        <f t="shared" si="439"/>
        <v>15287.57</v>
      </c>
      <c r="E2491">
        <v>16</v>
      </c>
      <c r="F2491" t="s">
        <v>11</v>
      </c>
      <c r="G2491">
        <f t="shared" si="440"/>
        <v>1</v>
      </c>
      <c r="H2491">
        <f t="shared" si="441"/>
        <v>15287.57</v>
      </c>
      <c r="K2491">
        <f t="shared" si="442"/>
        <v>6.4222521126934705E-5</v>
      </c>
      <c r="L2491">
        <v>16</v>
      </c>
      <c r="M2491" t="s">
        <v>11</v>
      </c>
      <c r="N2491">
        <f t="shared" si="443"/>
        <v>6.4222521126934705E-5</v>
      </c>
      <c r="P2491" t="str">
        <f>IF(N2491&gt;O2489,"ND",IF(N2491&lt;O2490,"ND",N2491))</f>
        <v>ND</v>
      </c>
    </row>
    <row r="2492" spans="1:18">
      <c r="A2492">
        <v>322220.38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534117.43000000005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2.1019015955844034E-5</v>
      </c>
      <c r="P2493">
        <f>IF(N2493&gt;O2495,"ND",IF(N2493&lt;O2496,"ND",N2493))</f>
        <v>0</v>
      </c>
      <c r="Q2493">
        <f>AVERAGE(P2493:P2498)</f>
        <v>4.680864588053642E-6</v>
      </c>
      <c r="R2493">
        <f t="shared" si="444"/>
        <v>66</v>
      </c>
    </row>
    <row r="2494" spans="1:18">
      <c r="A2494">
        <v>526375.82999999996</v>
      </c>
      <c r="B2494">
        <v>24449.1</v>
      </c>
      <c r="D2494">
        <f t="shared" si="439"/>
        <v>24449.1</v>
      </c>
      <c r="E2494">
        <v>66</v>
      </c>
      <c r="F2494" t="s">
        <v>11</v>
      </c>
      <c r="G2494">
        <f t="shared" si="440"/>
        <v>1</v>
      </c>
      <c r="H2494">
        <f t="shared" si="441"/>
        <v>24449.1</v>
      </c>
      <c r="K2494">
        <f t="shared" si="442"/>
        <v>1.0270977279479598E-4</v>
      </c>
      <c r="L2494">
        <v>66</v>
      </c>
      <c r="M2494" t="s">
        <v>11</v>
      </c>
      <c r="N2494">
        <f t="shared" si="443"/>
        <v>1.0270977279479598E-4</v>
      </c>
      <c r="O2494">
        <f>STDEV(N2493:N2498)</f>
        <v>4.0952035249888115E-5</v>
      </c>
      <c r="P2494" t="str">
        <f>IF(N2494&gt;O2495,"ND",IF(N2494&lt;O2496,"ND",N2494))</f>
        <v>ND</v>
      </c>
    </row>
    <row r="2495" spans="1:18">
      <c r="A2495">
        <v>502544.34</v>
      </c>
      <c r="B2495">
        <v>329.26</v>
      </c>
      <c r="D2495">
        <f t="shared" si="439"/>
        <v>329.26</v>
      </c>
      <c r="E2495">
        <v>66</v>
      </c>
      <c r="F2495" t="s">
        <v>11</v>
      </c>
      <c r="G2495">
        <f t="shared" si="440"/>
        <v>1</v>
      </c>
      <c r="H2495">
        <f t="shared" si="441"/>
        <v>329.26</v>
      </c>
      <c r="K2495">
        <f t="shared" si="442"/>
        <v>1.3832091893122662E-6</v>
      </c>
      <c r="L2495">
        <v>66</v>
      </c>
      <c r="M2495" t="s">
        <v>11</v>
      </c>
      <c r="N2495">
        <f t="shared" si="443"/>
        <v>1.3832091893122662E-6</v>
      </c>
      <c r="O2495">
        <f>O2493+(O2494*1.89)</f>
        <v>9.8418362578132576E-5</v>
      </c>
      <c r="P2495">
        <f>IF(N2495&gt;O2495,"ND",IF(N2495&lt;O2496,"ND",N2495))</f>
        <v>1.3832091893122662E-6</v>
      </c>
    </row>
    <row r="2496" spans="1:18">
      <c r="A2496">
        <v>510098.22</v>
      </c>
      <c r="B2496">
        <v>5241.92</v>
      </c>
      <c r="D2496">
        <f t="shared" si="439"/>
        <v>5241.92</v>
      </c>
      <c r="E2496">
        <v>66</v>
      </c>
      <c r="F2496" t="s">
        <v>11</v>
      </c>
      <c r="G2496">
        <f t="shared" si="440"/>
        <v>1</v>
      </c>
      <c r="H2496">
        <f t="shared" si="441"/>
        <v>5241.92</v>
      </c>
      <c r="K2496">
        <f t="shared" si="442"/>
        <v>2.2021113750955945E-5</v>
      </c>
      <c r="L2496">
        <v>66</v>
      </c>
      <c r="M2496" t="s">
        <v>11</v>
      </c>
      <c r="N2496">
        <f t="shared" si="443"/>
        <v>2.2021113750955945E-5</v>
      </c>
      <c r="O2496">
        <f>O2493-(O2494*1.89)</f>
        <v>-5.6380330666444501E-5</v>
      </c>
      <c r="P2496">
        <f>IF(N2496&gt;O2495,"ND",IF(N2496&lt;O2496,"ND",N2496))</f>
        <v>2.2021113750955945E-5</v>
      </c>
    </row>
    <row r="2497" spans="1:18">
      <c r="A2497">
        <v>515170.9</v>
      </c>
      <c r="B2497">
        <v>0</v>
      </c>
      <c r="D2497">
        <f t="shared" si="439"/>
        <v>0</v>
      </c>
      <c r="E2497">
        <v>66</v>
      </c>
      <c r="F2497" t="s">
        <v>11</v>
      </c>
      <c r="G2497">
        <f t="shared" si="440"/>
        <v>1</v>
      </c>
      <c r="H2497">
        <f t="shared" si="441"/>
        <v>0</v>
      </c>
      <c r="K2497">
        <f t="shared" si="442"/>
        <v>0</v>
      </c>
      <c r="L2497">
        <v>66</v>
      </c>
      <c r="M2497" t="s">
        <v>11</v>
      </c>
      <c r="N2497">
        <f t="shared" si="443"/>
        <v>0</v>
      </c>
      <c r="P2497">
        <f>IF(N2497&gt;O2495,"ND",IF(N2497&lt;O2496,"ND",N2497))</f>
        <v>0</v>
      </c>
    </row>
    <row r="2498" spans="1:18">
      <c r="A2498">
        <v>553067.67000000004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419558.59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5.2012197127988992E-6</v>
      </c>
      <c r="P2499">
        <f>IF(N2499&gt;O2501,"ND",IF(N2499&lt;O2502,"ND",N2499))</f>
        <v>0</v>
      </c>
      <c r="Q2499">
        <f>AVERAGE(P2499:P2504)</f>
        <v>5.2012197127988992E-6</v>
      </c>
      <c r="R2499">
        <f t="shared" si="444"/>
        <v>17</v>
      </c>
    </row>
    <row r="2500" spans="1:18">
      <c r="A2500">
        <v>344338.41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8.0579952716383394E-6</v>
      </c>
      <c r="P2500">
        <f>IF(N2500&gt;O2501,"ND",IF(N2500&lt;O2502,"ND",N2500))</f>
        <v>0</v>
      </c>
    </row>
    <row r="2501" spans="1:18">
      <c r="A2501">
        <v>337528.88</v>
      </c>
      <c r="B2501">
        <v>3740.49</v>
      </c>
      <c r="D2501">
        <f t="shared" si="445"/>
        <v>3740.49</v>
      </c>
      <c r="E2501">
        <v>17</v>
      </c>
      <c r="F2501" t="s">
        <v>11</v>
      </c>
      <c r="G2501">
        <f t="shared" si="446"/>
        <v>1</v>
      </c>
      <c r="H2501">
        <f t="shared" si="447"/>
        <v>3740.49</v>
      </c>
      <c r="K2501">
        <f t="shared" si="448"/>
        <v>1.5713661363453315E-5</v>
      </c>
      <c r="L2501">
        <v>17</v>
      </c>
      <c r="M2501" t="s">
        <v>11</v>
      </c>
      <c r="N2501">
        <f t="shared" si="449"/>
        <v>1.5713661363453315E-5</v>
      </c>
      <c r="O2501">
        <f>O2499+(O2500*1.89)</f>
        <v>2.0430830776195361E-5</v>
      </c>
      <c r="P2501">
        <f>IF(N2501&gt;O2501,"ND",IF(N2501&lt;O2502,"ND",N2501))</f>
        <v>1.5713661363453315E-5</v>
      </c>
    </row>
    <row r="2502" spans="1:18">
      <c r="A2502">
        <v>304733.27</v>
      </c>
      <c r="B2502">
        <v>0</v>
      </c>
      <c r="D2502">
        <f t="shared" si="445"/>
        <v>0</v>
      </c>
      <c r="E2502">
        <v>17</v>
      </c>
      <c r="F2502" t="s">
        <v>11</v>
      </c>
      <c r="G2502">
        <f t="shared" si="446"/>
        <v>1</v>
      </c>
      <c r="H2502">
        <f t="shared" si="447"/>
        <v>0</v>
      </c>
      <c r="K2502">
        <f t="shared" si="448"/>
        <v>0</v>
      </c>
      <c r="L2502">
        <v>17</v>
      </c>
      <c r="M2502" t="s">
        <v>11</v>
      </c>
      <c r="N2502">
        <f t="shared" si="449"/>
        <v>0</v>
      </c>
      <c r="O2502">
        <f>O2499-(O2500*1.89)</f>
        <v>-1.0028391350597561E-5</v>
      </c>
      <c r="P2502">
        <f>IF(N2502&gt;O2501,"ND",IF(N2502&lt;O2502,"ND",N2502))</f>
        <v>0</v>
      </c>
    </row>
    <row r="2503" spans="1:18">
      <c r="A2503">
        <v>320071.37</v>
      </c>
      <c r="B2503">
        <v>0</v>
      </c>
      <c r="D2503">
        <f t="shared" si="445"/>
        <v>0</v>
      </c>
      <c r="E2503">
        <v>17</v>
      </c>
      <c r="F2503" t="s">
        <v>11</v>
      </c>
      <c r="G2503">
        <f t="shared" si="446"/>
        <v>1</v>
      </c>
      <c r="H2503">
        <f t="shared" si="447"/>
        <v>0</v>
      </c>
      <c r="K2503">
        <f t="shared" si="448"/>
        <v>0</v>
      </c>
      <c r="L2503">
        <v>17</v>
      </c>
      <c r="M2503" t="s">
        <v>11</v>
      </c>
      <c r="N2503">
        <f t="shared" si="449"/>
        <v>0</v>
      </c>
      <c r="P2503">
        <f>IF(N2503&gt;O2501,"ND",IF(N2503&lt;O2502,"ND",N2503))</f>
        <v>0</v>
      </c>
    </row>
    <row r="2504" spans="1:18">
      <c r="A2504">
        <v>333135.65999999997</v>
      </c>
      <c r="B2504">
        <v>3688.12</v>
      </c>
      <c r="D2504">
        <f t="shared" si="445"/>
        <v>3688.12</v>
      </c>
      <c r="E2504">
        <v>17</v>
      </c>
      <c r="F2504" t="s">
        <v>11</v>
      </c>
      <c r="G2504">
        <f t="shared" si="446"/>
        <v>1</v>
      </c>
      <c r="H2504">
        <f t="shared" si="447"/>
        <v>3688.12</v>
      </c>
      <c r="K2504">
        <f t="shared" si="448"/>
        <v>1.5493656913340082E-5</v>
      </c>
      <c r="L2504">
        <v>17</v>
      </c>
      <c r="M2504" t="s">
        <v>11</v>
      </c>
      <c r="N2504">
        <f t="shared" si="449"/>
        <v>1.5493656913340082E-5</v>
      </c>
      <c r="P2504">
        <f>IF(N2504&gt;O2501,"ND",IF(N2504&lt;O2502,"ND",N2504))</f>
        <v>1.5493656913340082E-5</v>
      </c>
    </row>
    <row r="2505" spans="1:18">
      <c r="A2505">
        <v>276923.40999999997</v>
      </c>
      <c r="B2505">
        <v>782502.61</v>
      </c>
      <c r="D2505">
        <f t="shared" si="445"/>
        <v>782502.61</v>
      </c>
      <c r="E2505">
        <v>93</v>
      </c>
      <c r="F2505" t="s">
        <v>11</v>
      </c>
      <c r="G2505">
        <f t="shared" si="446"/>
        <v>1</v>
      </c>
      <c r="H2505">
        <f t="shared" si="447"/>
        <v>782502.61</v>
      </c>
      <c r="K2505">
        <f t="shared" si="448"/>
        <v>3.2872647780259746E-3</v>
      </c>
      <c r="L2505">
        <v>93</v>
      </c>
      <c r="M2505" t="s">
        <v>11</v>
      </c>
      <c r="N2505">
        <f t="shared" si="449"/>
        <v>3.2872647780259746E-3</v>
      </c>
      <c r="O2505">
        <f>AVERAGE(N2505:N2510)</f>
        <v>3.5455338567564744E-3</v>
      </c>
      <c r="P2505">
        <f>IF(N2505&gt;O2507,"ND",IF(N2505&lt;O2508,"ND",N2505))</f>
        <v>3.2872647780259746E-3</v>
      </c>
      <c r="Q2505">
        <f>AVERAGE(P2505:P2510)</f>
        <v>3.5455338567564744E-3</v>
      </c>
      <c r="R2505">
        <f t="shared" si="444"/>
        <v>93</v>
      </c>
    </row>
    <row r="2506" spans="1:18">
      <c r="A2506">
        <v>264153.34999999998</v>
      </c>
      <c r="B2506">
        <v>834229.13</v>
      </c>
      <c r="D2506">
        <f t="shared" si="445"/>
        <v>834229.13</v>
      </c>
      <c r="E2506">
        <v>93</v>
      </c>
      <c r="F2506" t="s">
        <v>11</v>
      </c>
      <c r="G2506">
        <f t="shared" si="446"/>
        <v>1</v>
      </c>
      <c r="H2506">
        <f t="shared" si="447"/>
        <v>834229.13</v>
      </c>
      <c r="K2506">
        <f t="shared" si="448"/>
        <v>3.5045659922492171E-3</v>
      </c>
      <c r="L2506">
        <v>93</v>
      </c>
      <c r="M2506" t="s">
        <v>11</v>
      </c>
      <c r="N2506">
        <f t="shared" si="449"/>
        <v>3.5045659922492171E-3</v>
      </c>
      <c r="O2506">
        <f>STDEV(N2505:N2510)</f>
        <v>1.7527248627108015E-4</v>
      </c>
      <c r="P2506">
        <f>IF(N2506&gt;O2507,"ND",IF(N2506&lt;O2508,"ND",N2506))</f>
        <v>3.5045659922492171E-3</v>
      </c>
    </row>
    <row r="2507" spans="1:18">
      <c r="A2507">
        <v>265705.56</v>
      </c>
      <c r="B2507">
        <v>905535.26</v>
      </c>
      <c r="D2507">
        <f t="shared" si="445"/>
        <v>905535.26</v>
      </c>
      <c r="E2507">
        <v>93</v>
      </c>
      <c r="F2507" t="s">
        <v>11</v>
      </c>
      <c r="G2507">
        <f t="shared" si="446"/>
        <v>1</v>
      </c>
      <c r="H2507">
        <f t="shared" si="447"/>
        <v>905535.26</v>
      </c>
      <c r="K2507">
        <f t="shared" si="448"/>
        <v>3.8041204302929972E-3</v>
      </c>
      <c r="L2507">
        <v>93</v>
      </c>
      <c r="M2507" t="s">
        <v>11</v>
      </c>
      <c r="N2507">
        <f t="shared" si="449"/>
        <v>3.8041204302929972E-3</v>
      </c>
      <c r="O2507">
        <f>O2505+(O2506*1.89)</f>
        <v>3.8767988558088161E-3</v>
      </c>
      <c r="P2507">
        <f>IF(N2507&gt;O2507,"ND",IF(N2507&lt;O2508,"ND",N2507))</f>
        <v>3.8041204302929972E-3</v>
      </c>
    </row>
    <row r="2508" spans="1:18">
      <c r="A2508">
        <v>287004.49</v>
      </c>
      <c r="B2508">
        <v>869723.5</v>
      </c>
      <c r="D2508">
        <f t="shared" si="445"/>
        <v>869723.5</v>
      </c>
      <c r="E2508">
        <v>93</v>
      </c>
      <c r="F2508" t="s">
        <v>11</v>
      </c>
      <c r="G2508">
        <f t="shared" si="446"/>
        <v>1</v>
      </c>
      <c r="H2508">
        <f t="shared" si="447"/>
        <v>869723.5</v>
      </c>
      <c r="K2508">
        <f t="shared" si="448"/>
        <v>3.6536765393938735E-3</v>
      </c>
      <c r="L2508">
        <v>93</v>
      </c>
      <c r="M2508" t="s">
        <v>11</v>
      </c>
      <c r="N2508">
        <f t="shared" si="449"/>
        <v>3.6536765393938735E-3</v>
      </c>
      <c r="O2508">
        <f>O2505-(O2506*1.89)</f>
        <v>3.2142688577041327E-3</v>
      </c>
      <c r="P2508">
        <f>IF(N2508&gt;O2507,"ND",IF(N2508&lt;O2508,"ND",N2508))</f>
        <v>3.6536765393938735E-3</v>
      </c>
    </row>
    <row r="2509" spans="1:18">
      <c r="A2509">
        <v>300241.71999999997</v>
      </c>
      <c r="B2509">
        <v>824806.62</v>
      </c>
      <c r="D2509">
        <f t="shared" si="445"/>
        <v>824806.62</v>
      </c>
      <c r="E2509">
        <v>93</v>
      </c>
      <c r="F2509" t="s">
        <v>11</v>
      </c>
      <c r="G2509">
        <f t="shared" si="446"/>
        <v>1</v>
      </c>
      <c r="H2509">
        <f t="shared" si="447"/>
        <v>824806.62</v>
      </c>
      <c r="K2509">
        <f t="shared" si="448"/>
        <v>3.4649823731688952E-3</v>
      </c>
      <c r="L2509">
        <v>93</v>
      </c>
      <c r="M2509" t="s">
        <v>11</v>
      </c>
      <c r="N2509">
        <f t="shared" si="449"/>
        <v>3.4649823731688952E-3</v>
      </c>
      <c r="P2509">
        <f>IF(N2509&gt;O2507,"ND",IF(N2509&lt;O2508,"ND",N2509))</f>
        <v>3.4649823731688952E-3</v>
      </c>
    </row>
    <row r="2510" spans="1:18">
      <c r="A2510">
        <v>302311.37</v>
      </c>
      <c r="B2510">
        <v>847089.76</v>
      </c>
      <c r="D2510">
        <f t="shared" si="445"/>
        <v>847089.76</v>
      </c>
      <c r="E2510">
        <v>93</v>
      </c>
      <c r="F2510" t="s">
        <v>11</v>
      </c>
      <c r="G2510">
        <f t="shared" si="446"/>
        <v>1</v>
      </c>
      <c r="H2510">
        <f t="shared" si="447"/>
        <v>847089.76</v>
      </c>
      <c r="K2510">
        <f t="shared" si="448"/>
        <v>3.5585930274078911E-3</v>
      </c>
      <c r="L2510">
        <v>93</v>
      </c>
      <c r="M2510" t="s">
        <v>11</v>
      </c>
      <c r="N2510">
        <f t="shared" si="449"/>
        <v>3.5585930274078911E-3</v>
      </c>
      <c r="P2510">
        <f>IF(N2510&gt;O2507,"ND",IF(N2510&lt;O2508,"ND",N2510))</f>
        <v>3.5585930274078911E-3</v>
      </c>
    </row>
    <row r="2511" spans="1:18">
      <c r="A2511">
        <v>241623.35</v>
      </c>
      <c r="B2511">
        <v>535953.62</v>
      </c>
      <c r="D2511">
        <f t="shared" si="445"/>
        <v>535953.62</v>
      </c>
      <c r="E2511">
        <v>18</v>
      </c>
      <c r="F2511" t="s">
        <v>11</v>
      </c>
      <c r="G2511">
        <f t="shared" si="446"/>
        <v>1</v>
      </c>
      <c r="H2511">
        <f t="shared" si="447"/>
        <v>535953.62</v>
      </c>
      <c r="K2511">
        <f t="shared" si="448"/>
        <v>2.2515215095340289E-3</v>
      </c>
      <c r="L2511">
        <v>18</v>
      </c>
      <c r="M2511" t="s">
        <v>11</v>
      </c>
      <c r="N2511">
        <f t="shared" si="449"/>
        <v>2.2515215095340289E-3</v>
      </c>
      <c r="O2511">
        <f>AVERAGE(N2511:N2516)</f>
        <v>2.3963405975867863E-3</v>
      </c>
      <c r="P2511">
        <f>IF(N2511&gt;O2513,"ND",IF(N2511&lt;O2514,"ND",N2511))</f>
        <v>2.2515215095340289E-3</v>
      </c>
      <c r="Q2511">
        <f>AVERAGE(P2511:P2516)</f>
        <v>2.3963405975867863E-3</v>
      </c>
      <c r="R2511">
        <f t="shared" si="444"/>
        <v>18</v>
      </c>
    </row>
    <row r="2512" spans="1:18">
      <c r="A2512">
        <v>295247.12</v>
      </c>
      <c r="B2512">
        <v>389498.45</v>
      </c>
      <c r="D2512">
        <f t="shared" si="445"/>
        <v>389498.45</v>
      </c>
      <c r="E2512">
        <v>18</v>
      </c>
      <c r="F2512" t="s">
        <v>11</v>
      </c>
      <c r="G2512">
        <f t="shared" si="446"/>
        <v>1</v>
      </c>
      <c r="H2512">
        <f t="shared" si="447"/>
        <v>389498.45</v>
      </c>
      <c r="K2512">
        <f t="shared" si="448"/>
        <v>1.6362687094177376E-3</v>
      </c>
      <c r="L2512">
        <v>18</v>
      </c>
      <c r="M2512" t="s">
        <v>11</v>
      </c>
      <c r="N2512">
        <f t="shared" si="449"/>
        <v>1.6362687094177376E-3</v>
      </c>
      <c r="O2512">
        <f>STDEV(N2511:N2516)</f>
        <v>4.5262271452798617E-4</v>
      </c>
      <c r="P2512">
        <f>IF(N2512&gt;O2513,"ND",IF(N2512&lt;O2514,"ND",N2512))</f>
        <v>1.6362687094177376E-3</v>
      </c>
    </row>
    <row r="2513" spans="1:18">
      <c r="A2513">
        <v>354819.15</v>
      </c>
      <c r="B2513">
        <v>671885.6</v>
      </c>
      <c r="D2513">
        <f t="shared" si="445"/>
        <v>671885.6</v>
      </c>
      <c r="E2513">
        <v>18</v>
      </c>
      <c r="F2513" t="s">
        <v>11</v>
      </c>
      <c r="G2513">
        <f t="shared" si="446"/>
        <v>1</v>
      </c>
      <c r="H2513">
        <f t="shared" si="447"/>
        <v>671885.6</v>
      </c>
      <c r="K2513">
        <f t="shared" si="448"/>
        <v>2.8225667742409815E-3</v>
      </c>
      <c r="L2513">
        <v>18</v>
      </c>
      <c r="M2513" t="s">
        <v>11</v>
      </c>
      <c r="N2513">
        <f t="shared" si="449"/>
        <v>2.8225667742409815E-3</v>
      </c>
      <c r="O2513">
        <f>O2511+(O2512*1.89)</f>
        <v>3.2517975280446799E-3</v>
      </c>
      <c r="P2513">
        <f>IF(N2513&gt;O2513,"ND",IF(N2513&lt;O2514,"ND",N2513))</f>
        <v>2.8225667742409815E-3</v>
      </c>
    </row>
    <row r="2514" spans="1:18">
      <c r="A2514">
        <v>332078.82</v>
      </c>
      <c r="B2514">
        <v>647586.56999999995</v>
      </c>
      <c r="D2514">
        <f t="shared" si="445"/>
        <v>647586.56999999995</v>
      </c>
      <c r="E2514">
        <v>18</v>
      </c>
      <c r="F2514" t="s">
        <v>11</v>
      </c>
      <c r="G2514">
        <f t="shared" si="446"/>
        <v>1</v>
      </c>
      <c r="H2514">
        <f t="shared" si="447"/>
        <v>647586.56999999995</v>
      </c>
      <c r="K2514">
        <f t="shared" si="448"/>
        <v>2.7204874400146117E-3</v>
      </c>
      <c r="L2514">
        <v>18</v>
      </c>
      <c r="M2514" t="s">
        <v>11</v>
      </c>
      <c r="N2514">
        <f t="shared" si="449"/>
        <v>2.7204874400146117E-3</v>
      </c>
      <c r="O2514">
        <f>O2511-(O2512*1.89)</f>
        <v>1.5408836671288925E-3</v>
      </c>
      <c r="P2514">
        <f>IF(N2514&gt;O2513,"ND",IF(N2514&lt;O2514,"ND",N2514))</f>
        <v>2.7204874400146117E-3</v>
      </c>
    </row>
    <row r="2515" spans="1:18">
      <c r="A2515">
        <v>308685.57</v>
      </c>
      <c r="B2515">
        <v>648796.13</v>
      </c>
      <c r="D2515">
        <f t="shared" si="445"/>
        <v>648796.13</v>
      </c>
      <c r="E2515">
        <v>18</v>
      </c>
      <c r="F2515" t="s">
        <v>11</v>
      </c>
      <c r="G2515">
        <f t="shared" si="446"/>
        <v>1</v>
      </c>
      <c r="H2515">
        <f t="shared" si="447"/>
        <v>648796.13</v>
      </c>
      <c r="K2515">
        <f t="shared" si="448"/>
        <v>2.7255687572320833E-3</v>
      </c>
      <c r="L2515">
        <v>18</v>
      </c>
      <c r="M2515" t="s">
        <v>11</v>
      </c>
      <c r="N2515">
        <f t="shared" si="449"/>
        <v>2.7255687572320833E-3</v>
      </c>
      <c r="P2515">
        <f>IF(N2515&gt;O2513,"ND",IF(N2515&lt;O2514,"ND",N2515))</f>
        <v>2.7255687572320833E-3</v>
      </c>
    </row>
    <row r="2516" spans="1:18">
      <c r="A2516">
        <v>319165.15000000002</v>
      </c>
      <c r="B2516">
        <v>528838.31999999995</v>
      </c>
      <c r="D2516">
        <f t="shared" si="445"/>
        <v>528838.31999999995</v>
      </c>
      <c r="E2516">
        <v>18</v>
      </c>
      <c r="F2516" t="s">
        <v>11</v>
      </c>
      <c r="G2516">
        <f t="shared" si="446"/>
        <v>1</v>
      </c>
      <c r="H2516">
        <f t="shared" si="447"/>
        <v>528838.31999999995</v>
      </c>
      <c r="K2516">
        <f t="shared" si="448"/>
        <v>2.2216303950812755E-3</v>
      </c>
      <c r="L2516">
        <v>18</v>
      </c>
      <c r="M2516" t="s">
        <v>11</v>
      </c>
      <c r="N2516">
        <f t="shared" si="449"/>
        <v>2.2216303950812755E-3</v>
      </c>
      <c r="P2516">
        <f>IF(N2516&gt;O2513,"ND",IF(N2516&lt;O2514,"ND",N2516))</f>
        <v>2.2216303950812755E-3</v>
      </c>
    </row>
    <row r="2517" spans="1:18">
      <c r="A2517">
        <v>399270.94</v>
      </c>
      <c r="B2517">
        <v>1619376.18</v>
      </c>
      <c r="D2517">
        <f t="shared" si="445"/>
        <v>1619376.18</v>
      </c>
      <c r="E2517">
        <v>102</v>
      </c>
      <c r="F2517" t="s">
        <v>11</v>
      </c>
      <c r="G2517">
        <f t="shared" si="446"/>
        <v>1</v>
      </c>
      <c r="H2517">
        <f t="shared" si="447"/>
        <v>1619376.18</v>
      </c>
      <c r="K2517">
        <f t="shared" si="448"/>
        <v>6.8029399657698912E-3</v>
      </c>
      <c r="L2517">
        <v>102</v>
      </c>
      <c r="M2517" t="s">
        <v>11</v>
      </c>
      <c r="N2517">
        <f t="shared" si="449"/>
        <v>6.8029399657698912E-3</v>
      </c>
      <c r="O2517">
        <f>AVERAGE(N2517:N2522)</f>
        <v>6.3790678339312656E-3</v>
      </c>
      <c r="P2517">
        <f>IF(N2517&gt;O2519,"ND",IF(N2517&lt;O2520,"ND",N2517))</f>
        <v>6.8029399657698912E-3</v>
      </c>
      <c r="Q2517">
        <f>AVERAGE(P2517:P2522)</f>
        <v>6.3790678339312656E-3</v>
      </c>
      <c r="R2517">
        <f t="shared" si="444"/>
        <v>102</v>
      </c>
    </row>
    <row r="2518" spans="1:18">
      <c r="A2518">
        <v>370080.64</v>
      </c>
      <c r="B2518">
        <v>1237138.32</v>
      </c>
      <c r="D2518">
        <f t="shared" si="445"/>
        <v>1237138.32</v>
      </c>
      <c r="E2518">
        <v>102</v>
      </c>
      <c r="F2518" t="s">
        <v>11</v>
      </c>
      <c r="G2518">
        <f t="shared" si="446"/>
        <v>1</v>
      </c>
      <c r="H2518">
        <f t="shared" si="447"/>
        <v>1237138.32</v>
      </c>
      <c r="K2518">
        <f t="shared" si="448"/>
        <v>5.1971727287685688E-3</v>
      </c>
      <c r="L2518">
        <v>102</v>
      </c>
      <c r="M2518" t="s">
        <v>11</v>
      </c>
      <c r="N2518">
        <f t="shared" si="449"/>
        <v>5.1971727287685688E-3</v>
      </c>
      <c r="O2518">
        <f>STDEV(N2517:N2522)</f>
        <v>7.9793952341499289E-4</v>
      </c>
      <c r="P2518">
        <f>IF(N2518&gt;O2519,"ND",IF(N2518&lt;O2520,"ND",N2518))</f>
        <v>5.1971727287685688E-3</v>
      </c>
    </row>
    <row r="2519" spans="1:18">
      <c r="A2519">
        <v>358183.93</v>
      </c>
      <c r="B2519">
        <v>1319347.1499999999</v>
      </c>
      <c r="D2519">
        <f t="shared" si="445"/>
        <v>1319347.1499999999</v>
      </c>
      <c r="E2519">
        <v>102</v>
      </c>
      <c r="F2519" t="s">
        <v>11</v>
      </c>
      <c r="G2519">
        <f t="shared" si="446"/>
        <v>1</v>
      </c>
      <c r="H2519">
        <f t="shared" si="447"/>
        <v>1319347.1499999999</v>
      </c>
      <c r="K2519">
        <f t="shared" si="448"/>
        <v>5.5425290098188324E-3</v>
      </c>
      <c r="L2519">
        <v>102</v>
      </c>
      <c r="M2519" t="s">
        <v>11</v>
      </c>
      <c r="N2519">
        <f t="shared" si="449"/>
        <v>5.5425290098188324E-3</v>
      </c>
      <c r="O2519">
        <f>O2517+(O2518*1.89)</f>
        <v>7.8871735331856024E-3</v>
      </c>
      <c r="P2519">
        <f>IF(N2519&gt;O2519,"ND",IF(N2519&lt;O2520,"ND",N2519))</f>
        <v>5.5425290098188324E-3</v>
      </c>
    </row>
    <row r="2520" spans="1:18">
      <c r="A2520">
        <v>340080.81</v>
      </c>
      <c r="B2520">
        <v>1613931.22</v>
      </c>
      <c r="D2520">
        <f t="shared" si="445"/>
        <v>1613931.22</v>
      </c>
      <c r="E2520">
        <v>102</v>
      </c>
      <c r="F2520" t="s">
        <v>11</v>
      </c>
      <c r="G2520">
        <f t="shared" si="446"/>
        <v>1</v>
      </c>
      <c r="H2520">
        <f t="shared" si="447"/>
        <v>1613931.22</v>
      </c>
      <c r="K2520">
        <f t="shared" si="448"/>
        <v>6.7800658884223921E-3</v>
      </c>
      <c r="L2520">
        <v>102</v>
      </c>
      <c r="M2520" t="s">
        <v>11</v>
      </c>
      <c r="N2520">
        <f t="shared" si="449"/>
        <v>6.7800658884223921E-3</v>
      </c>
      <c r="O2520">
        <f>O2517-(O2518*1.89)</f>
        <v>4.8709621346769288E-3</v>
      </c>
      <c r="P2520">
        <f>IF(N2520&gt;O2519,"ND",IF(N2520&lt;O2520,"ND",N2520))</f>
        <v>6.7800658884223921E-3</v>
      </c>
    </row>
    <row r="2521" spans="1:18">
      <c r="A2521">
        <v>327368.15000000002</v>
      </c>
      <c r="B2521">
        <v>1629453.44</v>
      </c>
      <c r="D2521">
        <f t="shared" si="445"/>
        <v>1629453.44</v>
      </c>
      <c r="E2521">
        <v>102</v>
      </c>
      <c r="F2521" t="s">
        <v>11</v>
      </c>
      <c r="G2521">
        <f t="shared" si="446"/>
        <v>1</v>
      </c>
      <c r="H2521">
        <f t="shared" si="447"/>
        <v>1629453.44</v>
      </c>
      <c r="K2521">
        <f t="shared" si="448"/>
        <v>6.8452741655970458E-3</v>
      </c>
      <c r="L2521">
        <v>102</v>
      </c>
      <c r="M2521" t="s">
        <v>11</v>
      </c>
      <c r="N2521">
        <f t="shared" si="449"/>
        <v>6.8452741655970458E-3</v>
      </c>
      <c r="P2521">
        <f>IF(N2521&gt;O2519,"ND",IF(N2521&lt;O2520,"ND",N2521))</f>
        <v>6.8452741655970458E-3</v>
      </c>
    </row>
    <row r="2522" spans="1:18">
      <c r="A2522">
        <v>332352.96999999997</v>
      </c>
      <c r="B2522">
        <v>1691618.01</v>
      </c>
      <c r="D2522">
        <f t="shared" si="445"/>
        <v>1691618.01</v>
      </c>
      <c r="E2522">
        <v>102</v>
      </c>
      <c r="F2522" t="s">
        <v>11</v>
      </c>
      <c r="G2522">
        <f t="shared" si="446"/>
        <v>1</v>
      </c>
      <c r="H2522">
        <f t="shared" si="447"/>
        <v>1691618.01</v>
      </c>
      <c r="K2522">
        <f t="shared" si="448"/>
        <v>7.1064252452108642E-3</v>
      </c>
      <c r="L2522">
        <v>102</v>
      </c>
      <c r="M2522" t="s">
        <v>11</v>
      </c>
      <c r="N2522">
        <f t="shared" si="449"/>
        <v>7.1064252452108642E-3</v>
      </c>
      <c r="P2522">
        <f>IF(N2522&gt;O2519,"ND",IF(N2522&lt;O2520,"ND",N2522))</f>
        <v>7.1064252452108642E-3</v>
      </c>
    </row>
    <row r="2523" spans="1:18">
      <c r="A2523">
        <v>251556.37</v>
      </c>
      <c r="B2523">
        <v>688909.89</v>
      </c>
      <c r="D2523">
        <f t="shared" si="445"/>
        <v>688909.89</v>
      </c>
      <c r="E2523">
        <v>19</v>
      </c>
      <c r="F2523" t="s">
        <v>11</v>
      </c>
      <c r="G2523">
        <f t="shared" si="446"/>
        <v>1</v>
      </c>
      <c r="H2523">
        <f t="shared" si="447"/>
        <v>688909.89</v>
      </c>
      <c r="K2523">
        <f t="shared" si="448"/>
        <v>2.8940851924196759E-3</v>
      </c>
      <c r="L2523">
        <v>19</v>
      </c>
      <c r="M2523" t="s">
        <v>11</v>
      </c>
      <c r="N2523">
        <f t="shared" si="449"/>
        <v>2.8940851924196759E-3</v>
      </c>
      <c r="O2523">
        <f>AVERAGE(N2523:N2528)</f>
        <v>2.6894708034638187E-3</v>
      </c>
      <c r="P2523">
        <f>IF(N2523&gt;O2525,"ND",IF(N2523&lt;O2526,"ND",N2523))</f>
        <v>2.8940851924196759E-3</v>
      </c>
      <c r="Q2523">
        <f>AVERAGE(P2523:P2528)</f>
        <v>2.6894708034638187E-3</v>
      </c>
      <c r="R2523">
        <f t="shared" si="444"/>
        <v>19</v>
      </c>
    </row>
    <row r="2524" spans="1:18">
      <c r="A2524">
        <v>260799.16</v>
      </c>
      <c r="B2524">
        <v>700469.1</v>
      </c>
      <c r="D2524">
        <f t="shared" si="445"/>
        <v>700469.1</v>
      </c>
      <c r="E2524">
        <v>19</v>
      </c>
      <c r="F2524" t="s">
        <v>11</v>
      </c>
      <c r="G2524">
        <f t="shared" si="446"/>
        <v>1</v>
      </c>
      <c r="H2524">
        <f t="shared" si="447"/>
        <v>700469.1</v>
      </c>
      <c r="K2524">
        <f t="shared" si="448"/>
        <v>2.9426450098684709E-3</v>
      </c>
      <c r="L2524">
        <v>19</v>
      </c>
      <c r="M2524" t="s">
        <v>11</v>
      </c>
      <c r="N2524">
        <f t="shared" si="449"/>
        <v>2.9426450098684709E-3</v>
      </c>
      <c r="O2524">
        <f>STDEV(N2523:N2528)</f>
        <v>4.2640484542860382E-4</v>
      </c>
      <c r="P2524">
        <f>IF(N2524&gt;O2525,"ND",IF(N2524&lt;O2526,"ND",N2524))</f>
        <v>2.9426450098684709E-3</v>
      </c>
    </row>
    <row r="2525" spans="1:18">
      <c r="A2525">
        <v>244486.5</v>
      </c>
      <c r="B2525">
        <v>602451.61</v>
      </c>
      <c r="D2525">
        <f t="shared" si="445"/>
        <v>602451.61</v>
      </c>
      <c r="E2525">
        <v>19</v>
      </c>
      <c r="F2525" t="s">
        <v>11</v>
      </c>
      <c r="G2525">
        <f t="shared" si="446"/>
        <v>1</v>
      </c>
      <c r="H2525">
        <f t="shared" si="447"/>
        <v>602451.61</v>
      </c>
      <c r="K2525">
        <f t="shared" si="448"/>
        <v>2.5308771277044572E-3</v>
      </c>
      <c r="L2525">
        <v>19</v>
      </c>
      <c r="M2525" t="s">
        <v>11</v>
      </c>
      <c r="N2525">
        <f t="shared" si="449"/>
        <v>2.5308771277044572E-3</v>
      </c>
      <c r="O2525">
        <f>O2523+(O2524*1.89)</f>
        <v>3.4953759613238801E-3</v>
      </c>
      <c r="P2525">
        <f>IF(N2525&gt;O2525,"ND",IF(N2525&lt;O2526,"ND",N2525))</f>
        <v>2.5308771277044572E-3</v>
      </c>
    </row>
    <row r="2526" spans="1:18">
      <c r="A2526">
        <v>264586.42</v>
      </c>
      <c r="B2526">
        <v>770976.68</v>
      </c>
      <c r="D2526">
        <f t="shared" si="445"/>
        <v>770976.68</v>
      </c>
      <c r="E2526">
        <v>19</v>
      </c>
      <c r="F2526" t="s">
        <v>11</v>
      </c>
      <c r="G2526">
        <f t="shared" si="446"/>
        <v>1</v>
      </c>
      <c r="H2526">
        <f t="shared" si="447"/>
        <v>770976.68</v>
      </c>
      <c r="K2526">
        <f t="shared" si="448"/>
        <v>3.2388447686371334E-3</v>
      </c>
      <c r="L2526">
        <v>19</v>
      </c>
      <c r="M2526" t="s">
        <v>11</v>
      </c>
      <c r="N2526">
        <f t="shared" si="449"/>
        <v>3.2388447686371334E-3</v>
      </c>
      <c r="O2526">
        <f>O2523-(O2524*1.89)</f>
        <v>1.8835656456037575E-3</v>
      </c>
      <c r="P2526">
        <f>IF(N2526&gt;O2525,"ND",IF(N2526&lt;O2526,"ND",N2526))</f>
        <v>3.2388447686371334E-3</v>
      </c>
    </row>
    <row r="2527" spans="1:18">
      <c r="A2527">
        <v>245074.54</v>
      </c>
      <c r="B2527">
        <v>596569.5</v>
      </c>
      <c r="D2527">
        <f t="shared" si="445"/>
        <v>596569.5</v>
      </c>
      <c r="E2527">
        <v>19</v>
      </c>
      <c r="F2527" t="s">
        <v>11</v>
      </c>
      <c r="G2527">
        <f t="shared" si="446"/>
        <v>1</v>
      </c>
      <c r="H2527">
        <f t="shared" si="447"/>
        <v>596569.5</v>
      </c>
      <c r="K2527">
        <f t="shared" si="448"/>
        <v>2.5061665992328979E-3</v>
      </c>
      <c r="L2527">
        <v>19</v>
      </c>
      <c r="M2527" t="s">
        <v>11</v>
      </c>
      <c r="N2527">
        <f t="shared" si="449"/>
        <v>2.5061665992328979E-3</v>
      </c>
      <c r="P2527">
        <f>IF(N2527&gt;O2525,"ND",IF(N2527&lt;O2526,"ND",N2527))</f>
        <v>2.5061665992328979E-3</v>
      </c>
    </row>
    <row r="2528" spans="1:18">
      <c r="A2528">
        <v>226727.61</v>
      </c>
      <c r="B2528">
        <v>481843.32</v>
      </c>
      <c r="D2528">
        <f t="shared" si="445"/>
        <v>481843.32</v>
      </c>
      <c r="E2528">
        <v>19</v>
      </c>
      <c r="F2528" t="s">
        <v>11</v>
      </c>
      <c r="G2528">
        <f t="shared" si="446"/>
        <v>1</v>
      </c>
      <c r="H2528">
        <f t="shared" si="447"/>
        <v>481843.32</v>
      </c>
      <c r="K2528">
        <f t="shared" si="448"/>
        <v>2.0242061229202783E-3</v>
      </c>
      <c r="L2528">
        <v>19</v>
      </c>
      <c r="M2528" t="s">
        <v>11</v>
      </c>
      <c r="N2528">
        <f t="shared" si="449"/>
        <v>2.0242061229202783E-3</v>
      </c>
      <c r="P2528">
        <f>IF(N2528&gt;O2525,"ND",IF(N2528&lt;O2526,"ND",N2528))</f>
        <v>2.0242061229202783E-3</v>
      </c>
    </row>
    <row r="2529" spans="1:18">
      <c r="A2529">
        <v>185298.11</v>
      </c>
      <c r="B2529">
        <v>1107.52</v>
      </c>
      <c r="D2529">
        <f t="shared" si="445"/>
        <v>1107.52</v>
      </c>
      <c r="E2529">
        <v>122</v>
      </c>
      <c r="F2529" t="s">
        <v>11</v>
      </c>
      <c r="G2529">
        <f t="shared" si="446"/>
        <v>1</v>
      </c>
      <c r="H2529">
        <f t="shared" si="447"/>
        <v>1107.52</v>
      </c>
      <c r="K2529">
        <f t="shared" si="448"/>
        <v>4.6526509182625315E-6</v>
      </c>
      <c r="L2529">
        <v>122</v>
      </c>
      <c r="M2529" t="s">
        <v>11</v>
      </c>
      <c r="N2529">
        <f t="shared" si="449"/>
        <v>4.6526509182625315E-6</v>
      </c>
      <c r="O2529">
        <f>AVERAGE(N2529:N2534)</f>
        <v>9.1211456069127452E-6</v>
      </c>
      <c r="P2529">
        <f>IF(N2529&gt;O2531,"ND",IF(N2529&lt;O2532,"ND",N2529))</f>
        <v>4.6526509182625315E-6</v>
      </c>
      <c r="Q2529">
        <f>AVERAGE(P2529:P2534)</f>
        <v>9.1211456069127452E-6</v>
      </c>
      <c r="R2529">
        <f t="shared" si="444"/>
        <v>122</v>
      </c>
    </row>
    <row r="2530" spans="1:18">
      <c r="A2530">
        <v>190468.25</v>
      </c>
      <c r="B2530">
        <v>2885.02</v>
      </c>
      <c r="D2530">
        <f t="shared" si="445"/>
        <v>2885.02</v>
      </c>
      <c r="E2530">
        <v>122</v>
      </c>
      <c r="F2530" t="s">
        <v>11</v>
      </c>
      <c r="G2530">
        <f t="shared" si="446"/>
        <v>1</v>
      </c>
      <c r="H2530">
        <f t="shared" si="447"/>
        <v>2885.02</v>
      </c>
      <c r="K2530">
        <f t="shared" si="448"/>
        <v>1.2119863255025433E-5</v>
      </c>
      <c r="L2530">
        <v>122</v>
      </c>
      <c r="M2530" t="s">
        <v>11</v>
      </c>
      <c r="N2530">
        <f t="shared" si="449"/>
        <v>1.2119863255025433E-5</v>
      </c>
      <c r="O2530">
        <f>STDEV(N2529:N2534)</f>
        <v>7.5779556133091958E-6</v>
      </c>
      <c r="P2530">
        <f>IF(N2530&gt;O2531,"ND",IF(N2530&lt;O2532,"ND",N2530))</f>
        <v>1.2119863255025433E-5</v>
      </c>
    </row>
    <row r="2531" spans="1:18">
      <c r="A2531">
        <v>192081.25</v>
      </c>
      <c r="B2531">
        <v>273.62</v>
      </c>
      <c r="D2531">
        <f t="shared" si="445"/>
        <v>273.62</v>
      </c>
      <c r="E2531">
        <v>122</v>
      </c>
      <c r="F2531" t="s">
        <v>11</v>
      </c>
      <c r="G2531">
        <f t="shared" si="446"/>
        <v>1</v>
      </c>
      <c r="H2531">
        <f t="shared" si="447"/>
        <v>273.62</v>
      </c>
      <c r="K2531">
        <f t="shared" si="448"/>
        <v>1.1494675890773926E-6</v>
      </c>
      <c r="L2531">
        <v>122</v>
      </c>
      <c r="M2531" t="s">
        <v>11</v>
      </c>
      <c r="N2531">
        <f t="shared" si="449"/>
        <v>1.1494675890773926E-6</v>
      </c>
      <c r="O2531">
        <f>O2529+(O2530*1.89)</f>
        <v>2.3443481716067127E-5</v>
      </c>
      <c r="P2531">
        <f>IF(N2531&gt;O2531,"ND",IF(N2531&lt;O2532,"ND",N2531))</f>
        <v>1.1494675890773926E-6</v>
      </c>
    </row>
    <row r="2532" spans="1:18">
      <c r="A2532">
        <v>196248.72</v>
      </c>
      <c r="B2532">
        <v>2800.46</v>
      </c>
      <c r="D2532">
        <f t="shared" si="445"/>
        <v>2800.46</v>
      </c>
      <c r="E2532">
        <v>122</v>
      </c>
      <c r="F2532" t="s">
        <v>11</v>
      </c>
      <c r="G2532">
        <f t="shared" si="446"/>
        <v>1</v>
      </c>
      <c r="H2532">
        <f t="shared" si="447"/>
        <v>2800.46</v>
      </c>
      <c r="K2532">
        <f t="shared" si="448"/>
        <v>1.1764629794999176E-5</v>
      </c>
      <c r="L2532">
        <v>122</v>
      </c>
      <c r="M2532" t="s">
        <v>11</v>
      </c>
      <c r="N2532">
        <f t="shared" si="449"/>
        <v>1.1764629794999176E-5</v>
      </c>
      <c r="O2532">
        <f>O2529-(O2530*1.89)</f>
        <v>-5.2011905022416347E-6</v>
      </c>
      <c r="P2532">
        <f>IF(N2532&gt;O2531,"ND",IF(N2532&lt;O2532,"ND",N2532))</f>
        <v>1.1764629794999176E-5</v>
      </c>
    </row>
    <row r="2533" spans="1:18">
      <c r="A2533">
        <v>180962.54</v>
      </c>
      <c r="B2533">
        <v>5139.3</v>
      </c>
      <c r="D2533">
        <f t="shared" si="445"/>
        <v>5139.3</v>
      </c>
      <c r="E2533">
        <v>122</v>
      </c>
      <c r="F2533" t="s">
        <v>11</v>
      </c>
      <c r="G2533">
        <f t="shared" si="446"/>
        <v>1</v>
      </c>
      <c r="H2533">
        <f t="shared" si="447"/>
        <v>5139.3</v>
      </c>
      <c r="K2533">
        <f t="shared" si="448"/>
        <v>2.1590010893010176E-5</v>
      </c>
      <c r="L2533">
        <v>122</v>
      </c>
      <c r="M2533" t="s">
        <v>11</v>
      </c>
      <c r="N2533">
        <f t="shared" si="449"/>
        <v>2.1590010893010176E-5</v>
      </c>
      <c r="P2533">
        <f>IF(N2533&gt;O2531,"ND",IF(N2533&lt;O2532,"ND",N2533))</f>
        <v>2.1590010893010176E-5</v>
      </c>
    </row>
    <row r="2534" spans="1:18">
      <c r="A2534">
        <v>176403.76</v>
      </c>
      <c r="B2534">
        <v>821.3</v>
      </c>
      <c r="D2534">
        <f t="shared" si="445"/>
        <v>821.3</v>
      </c>
      <c r="E2534">
        <v>122</v>
      </c>
      <c r="F2534" t="s">
        <v>11</v>
      </c>
      <c r="G2534">
        <f t="shared" si="446"/>
        <v>1</v>
      </c>
      <c r="H2534">
        <f t="shared" si="447"/>
        <v>821.3</v>
      </c>
      <c r="K2534">
        <f t="shared" si="448"/>
        <v>3.4502511911017561E-6</v>
      </c>
      <c r="L2534">
        <v>122</v>
      </c>
      <c r="M2534" t="s">
        <v>11</v>
      </c>
      <c r="N2534">
        <f t="shared" si="449"/>
        <v>3.4502511911017561E-6</v>
      </c>
      <c r="P2534">
        <f>IF(N2534&gt;O2531,"ND",IF(N2534&lt;O2532,"ND",N2534))</f>
        <v>3.4502511911017561E-6</v>
      </c>
    </row>
    <row r="2535" spans="1:18">
      <c r="A2535">
        <v>222980.92</v>
      </c>
      <c r="B2535">
        <v>321867.07</v>
      </c>
      <c r="D2535">
        <f t="shared" si="445"/>
        <v>321867.07</v>
      </c>
      <c r="E2535">
        <v>20</v>
      </c>
      <c r="F2535" t="s">
        <v>11</v>
      </c>
      <c r="G2535">
        <f t="shared" si="446"/>
        <v>1</v>
      </c>
      <c r="H2535">
        <f t="shared" si="447"/>
        <v>321867.07</v>
      </c>
      <c r="K2535">
        <f t="shared" si="448"/>
        <v>1.3521517614074423E-3</v>
      </c>
      <c r="L2535">
        <v>20</v>
      </c>
      <c r="M2535" t="s">
        <v>11</v>
      </c>
      <c r="N2535">
        <f t="shared" si="449"/>
        <v>1.3521517614074423E-3</v>
      </c>
      <c r="O2535">
        <f>AVERAGE(N2535:N2540)</f>
        <v>1.7366864506174675E-3</v>
      </c>
      <c r="P2535">
        <f>IF(N2535&gt;O2537,"ND",IF(N2535&lt;O2538,"ND",N2535))</f>
        <v>1.3521517614074423E-3</v>
      </c>
      <c r="Q2535">
        <f>AVERAGE(P2535:P2540)</f>
        <v>1.7366864506174675E-3</v>
      </c>
      <c r="R2535">
        <f t="shared" si="444"/>
        <v>20</v>
      </c>
    </row>
    <row r="2536" spans="1:18">
      <c r="A2536">
        <v>236749.17</v>
      </c>
      <c r="B2536">
        <v>424614.96</v>
      </c>
      <c r="D2536">
        <f t="shared" si="445"/>
        <v>424614.96</v>
      </c>
      <c r="E2536">
        <v>20</v>
      </c>
      <c r="F2536" t="s">
        <v>11</v>
      </c>
      <c r="G2536">
        <f t="shared" si="446"/>
        <v>1</v>
      </c>
      <c r="H2536">
        <f t="shared" si="447"/>
        <v>424614.96</v>
      </c>
      <c r="K2536">
        <f t="shared" si="448"/>
        <v>1.7837918805547602E-3</v>
      </c>
      <c r="L2536">
        <v>20</v>
      </c>
      <c r="M2536" t="s">
        <v>11</v>
      </c>
      <c r="N2536">
        <f t="shared" si="449"/>
        <v>1.7837918805547602E-3</v>
      </c>
      <c r="O2536">
        <f>STDEV(N2535:N2540)</f>
        <v>2.5979495702785485E-4</v>
      </c>
      <c r="P2536">
        <f>IF(N2536&gt;O2537,"ND",IF(N2536&lt;O2538,"ND",N2536))</f>
        <v>1.7837918805547602E-3</v>
      </c>
    </row>
    <row r="2537" spans="1:18">
      <c r="A2537">
        <v>283754.64</v>
      </c>
      <c r="B2537">
        <v>382380.35</v>
      </c>
      <c r="D2537">
        <f t="shared" si="445"/>
        <v>382380.35</v>
      </c>
      <c r="E2537">
        <v>20</v>
      </c>
      <c r="F2537" t="s">
        <v>11</v>
      </c>
      <c r="G2537">
        <f t="shared" si="446"/>
        <v>1</v>
      </c>
      <c r="H2537">
        <f t="shared" si="447"/>
        <v>382380.35</v>
      </c>
      <c r="K2537">
        <f t="shared" si="448"/>
        <v>1.6063658322676322E-3</v>
      </c>
      <c r="L2537">
        <v>20</v>
      </c>
      <c r="M2537" t="s">
        <v>11</v>
      </c>
      <c r="N2537">
        <f t="shared" si="449"/>
        <v>1.6063658322676322E-3</v>
      </c>
      <c r="O2537">
        <f>O2535+(O2536*1.89)</f>
        <v>2.2276989194001131E-3</v>
      </c>
      <c r="P2537">
        <f>IF(N2537&gt;O2537,"ND",IF(N2537&lt;O2538,"ND",N2537))</f>
        <v>1.6063658322676322E-3</v>
      </c>
    </row>
    <row r="2538" spans="1:18">
      <c r="A2538">
        <v>303706.06</v>
      </c>
      <c r="B2538">
        <v>414290.36</v>
      </c>
      <c r="D2538">
        <f t="shared" si="445"/>
        <v>414290.36</v>
      </c>
      <c r="E2538">
        <v>20</v>
      </c>
      <c r="F2538" t="s">
        <v>11</v>
      </c>
      <c r="G2538">
        <f t="shared" si="446"/>
        <v>1</v>
      </c>
      <c r="H2538">
        <f t="shared" si="447"/>
        <v>414290.36</v>
      </c>
      <c r="K2538">
        <f t="shared" si="448"/>
        <v>1.7404186144551021E-3</v>
      </c>
      <c r="L2538">
        <v>20</v>
      </c>
      <c r="M2538" t="s">
        <v>11</v>
      </c>
      <c r="N2538">
        <f t="shared" si="449"/>
        <v>1.7404186144551021E-3</v>
      </c>
      <c r="O2538">
        <f>O2535-(O2536*1.89)</f>
        <v>1.2456739818348219E-3</v>
      </c>
      <c r="P2538">
        <f>IF(N2538&gt;O2537,"ND",IF(N2538&lt;O2538,"ND",N2538))</f>
        <v>1.7404186144551021E-3</v>
      </c>
    </row>
    <row r="2539" spans="1:18">
      <c r="A2539">
        <v>345549.06</v>
      </c>
      <c r="B2539">
        <v>426472.89</v>
      </c>
      <c r="D2539">
        <f t="shared" si="445"/>
        <v>426472.89</v>
      </c>
      <c r="E2539">
        <v>20</v>
      </c>
      <c r="F2539" t="s">
        <v>11</v>
      </c>
      <c r="G2539">
        <f t="shared" si="446"/>
        <v>1</v>
      </c>
      <c r="H2539">
        <f t="shared" si="447"/>
        <v>426472.89</v>
      </c>
      <c r="K2539">
        <f t="shared" si="448"/>
        <v>1.7915969763729555E-3</v>
      </c>
      <c r="L2539">
        <v>20</v>
      </c>
      <c r="M2539" t="s">
        <v>11</v>
      </c>
      <c r="N2539">
        <f t="shared" si="449"/>
        <v>1.7915969763729555E-3</v>
      </c>
      <c r="P2539">
        <f>IF(N2539&gt;O2537,"ND",IF(N2539&lt;O2538,"ND",N2539))</f>
        <v>1.7915969763729555E-3</v>
      </c>
    </row>
    <row r="2540" spans="1:18">
      <c r="A2540">
        <v>333542.76</v>
      </c>
      <c r="B2540">
        <v>510786.09</v>
      </c>
      <c r="D2540">
        <f t="shared" si="445"/>
        <v>510786.09</v>
      </c>
      <c r="E2540">
        <v>20</v>
      </c>
      <c r="F2540" t="s">
        <v>11</v>
      </c>
      <c r="G2540">
        <f t="shared" si="446"/>
        <v>1</v>
      </c>
      <c r="H2540">
        <f t="shared" si="447"/>
        <v>510786.09</v>
      </c>
      <c r="K2540">
        <f t="shared" si="448"/>
        <v>2.1457936386469123E-3</v>
      </c>
      <c r="L2540">
        <v>20</v>
      </c>
      <c r="M2540" t="s">
        <v>11</v>
      </c>
      <c r="N2540">
        <f t="shared" si="449"/>
        <v>2.1457936386469123E-3</v>
      </c>
      <c r="P2540">
        <f>IF(N2540&gt;O2537,"ND",IF(N2540&lt;O2538,"ND",N2540))</f>
        <v>2.1457936386469123E-3</v>
      </c>
    </row>
    <row r="2541" spans="1:18">
      <c r="A2541">
        <v>792848.39</v>
      </c>
      <c r="B2541">
        <v>545.64</v>
      </c>
      <c r="D2541">
        <f t="shared" si="445"/>
        <v>545.64</v>
      </c>
      <c r="E2541" t="s">
        <v>8</v>
      </c>
      <c r="F2541" t="s">
        <v>11</v>
      </c>
      <c r="G2541">
        <f t="shared" si="446"/>
        <v>1</v>
      </c>
      <c r="H2541">
        <f t="shared" si="447"/>
        <v>545.64</v>
      </c>
      <c r="K2541">
        <f t="shared" si="448"/>
        <v>2.2922136368108635E-6</v>
      </c>
      <c r="L2541" t="s">
        <v>8</v>
      </c>
      <c r="M2541" t="s">
        <v>11</v>
      </c>
      <c r="N2541">
        <f t="shared" si="449"/>
        <v>2.2922136368108635E-6</v>
      </c>
      <c r="O2541">
        <f>AVERAGE(N2541:N2546)</f>
        <v>6.7343262756861845E-6</v>
      </c>
      <c r="P2541">
        <f>IF(N2541&gt;O2543,"ND",IF(N2541&lt;O2544,"ND",N2541))</f>
        <v>2.2922136368108635E-6</v>
      </c>
      <c r="Q2541">
        <f>AVERAGE(P2541:P2546)</f>
        <v>6.7343262756861845E-6</v>
      </c>
      <c r="R2541" t="str">
        <f t="shared" ref="R2541:R2601" si="450">L2541</f>
        <v>F</v>
      </c>
    </row>
    <row r="2542" spans="1:18">
      <c r="A2542">
        <v>726040.32</v>
      </c>
      <c r="B2542">
        <v>4681.8599999999997</v>
      </c>
      <c r="D2542">
        <f t="shared" si="445"/>
        <v>4681.8599999999997</v>
      </c>
      <c r="E2542" t="s">
        <v>8</v>
      </c>
      <c r="F2542" t="s">
        <v>11</v>
      </c>
      <c r="G2542">
        <f t="shared" si="446"/>
        <v>1</v>
      </c>
      <c r="H2542">
        <f t="shared" si="447"/>
        <v>4681.8599999999997</v>
      </c>
      <c r="K2542">
        <f t="shared" si="448"/>
        <v>1.9668322222782987E-5</v>
      </c>
      <c r="L2542" t="s">
        <v>8</v>
      </c>
      <c r="M2542" t="s">
        <v>11</v>
      </c>
      <c r="N2542">
        <f t="shared" si="449"/>
        <v>1.9668322222782987E-5</v>
      </c>
      <c r="O2542">
        <f>STDEV(N2541:N2546)</f>
        <v>7.6172815339521927E-6</v>
      </c>
      <c r="P2542">
        <f>IF(N2542&gt;O2543,"ND",IF(N2542&lt;O2544,"ND",N2542))</f>
        <v>1.9668322222782987E-5</v>
      </c>
    </row>
    <row r="2543" spans="1:18">
      <c r="A2543">
        <v>699385</v>
      </c>
      <c r="B2543">
        <v>2210.3000000000002</v>
      </c>
      <c r="D2543">
        <f t="shared" si="445"/>
        <v>2210.3000000000002</v>
      </c>
      <c r="E2543" t="s">
        <v>8</v>
      </c>
      <c r="F2543" t="s">
        <v>11</v>
      </c>
      <c r="G2543">
        <f t="shared" si="446"/>
        <v>1</v>
      </c>
      <c r="H2543">
        <f t="shared" si="447"/>
        <v>2210.3000000000002</v>
      </c>
      <c r="K2543">
        <f t="shared" si="448"/>
        <v>9.2853892702936963E-6</v>
      </c>
      <c r="L2543" t="s">
        <v>8</v>
      </c>
      <c r="M2543" t="s">
        <v>11</v>
      </c>
      <c r="N2543">
        <f t="shared" si="449"/>
        <v>9.2853892702936963E-6</v>
      </c>
      <c r="O2543">
        <f>O2541+(O2542*1.89)</f>
        <v>2.1130988374855829E-5</v>
      </c>
      <c r="P2543">
        <f>IF(N2543&gt;O2543,"ND",IF(N2543&lt;O2544,"ND",N2543))</f>
        <v>9.2853892702936963E-6</v>
      </c>
    </row>
    <row r="2544" spans="1:18">
      <c r="A2544">
        <v>708166.89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-7.662335823483458E-6</v>
      </c>
      <c r="P2544">
        <f>IF(N2544&gt;O2543,"ND",IF(N2544&lt;O2544,"ND",N2544))</f>
        <v>0</v>
      </c>
    </row>
    <row r="2545" spans="1:18">
      <c r="A2545">
        <v>725228.63</v>
      </c>
      <c r="B2545">
        <v>2180.46</v>
      </c>
      <c r="D2545">
        <f t="shared" si="445"/>
        <v>2180.46</v>
      </c>
      <c r="E2545" t="s">
        <v>8</v>
      </c>
      <c r="F2545" t="s">
        <v>11</v>
      </c>
      <c r="G2545">
        <f t="shared" si="446"/>
        <v>1</v>
      </c>
      <c r="H2545">
        <f t="shared" si="447"/>
        <v>2180.46</v>
      </c>
      <c r="K2545">
        <f t="shared" si="448"/>
        <v>9.160032524229558E-6</v>
      </c>
      <c r="L2545" t="s">
        <v>8</v>
      </c>
      <c r="M2545" t="s">
        <v>11</v>
      </c>
      <c r="N2545">
        <f t="shared" si="449"/>
        <v>9.160032524229558E-6</v>
      </c>
      <c r="P2545">
        <f>IF(N2545&gt;O2543,"ND",IF(N2545&lt;O2544,"ND",N2545))</f>
        <v>9.160032524229558E-6</v>
      </c>
    </row>
    <row r="2546" spans="1:18">
      <c r="A2546">
        <v>677528.39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354083</v>
      </c>
      <c r="B2547">
        <v>1180367.93</v>
      </c>
      <c r="D2547">
        <f t="shared" si="445"/>
        <v>1180367.93</v>
      </c>
      <c r="E2547">
        <v>21</v>
      </c>
      <c r="F2547" t="s">
        <v>11</v>
      </c>
      <c r="G2547">
        <f t="shared" si="446"/>
        <v>1</v>
      </c>
      <c r="H2547">
        <f t="shared" si="447"/>
        <v>1180367.93</v>
      </c>
      <c r="K2547">
        <f t="shared" si="448"/>
        <v>4.9586824015838476E-3</v>
      </c>
      <c r="L2547">
        <v>21</v>
      </c>
      <c r="M2547" t="s">
        <v>11</v>
      </c>
      <c r="N2547">
        <f t="shared" si="449"/>
        <v>4.9586824015838476E-3</v>
      </c>
      <c r="O2547">
        <f>AVERAGE(N2547:N2552)</f>
        <v>5.7141070020644983E-3</v>
      </c>
      <c r="P2547">
        <f>IF(N2547&gt;O2549,"ND",IF(N2547&lt;O2550,"ND",N2547))</f>
        <v>4.9586824015838476E-3</v>
      </c>
      <c r="Q2547">
        <f>AVERAGE(P2547:P2552)</f>
        <v>5.7141070020644983E-3</v>
      </c>
      <c r="R2547">
        <f t="shared" si="450"/>
        <v>21</v>
      </c>
    </row>
    <row r="2548" spans="1:18">
      <c r="A2548">
        <v>272386.56</v>
      </c>
      <c r="B2548">
        <v>1116423.42</v>
      </c>
      <c r="D2548">
        <f t="shared" si="445"/>
        <v>1116423.42</v>
      </c>
      <c r="E2548">
        <v>21</v>
      </c>
      <c r="F2548" t="s">
        <v>11</v>
      </c>
      <c r="G2548">
        <f t="shared" si="446"/>
        <v>1</v>
      </c>
      <c r="H2548">
        <f t="shared" si="447"/>
        <v>1116423.42</v>
      </c>
      <c r="K2548">
        <f t="shared" si="448"/>
        <v>4.6900538592827175E-3</v>
      </c>
      <c r="L2548">
        <v>21</v>
      </c>
      <c r="M2548" t="s">
        <v>11</v>
      </c>
      <c r="N2548">
        <f t="shared" si="449"/>
        <v>4.6900538592827175E-3</v>
      </c>
      <c r="O2548">
        <f>STDEV(N2547:N2552)</f>
        <v>8.1302367276767681E-4</v>
      </c>
      <c r="P2548">
        <f>IF(N2548&gt;O2549,"ND",IF(N2548&lt;O2550,"ND",N2548))</f>
        <v>4.6900538592827175E-3</v>
      </c>
    </row>
    <row r="2549" spans="1:18">
      <c r="A2549">
        <v>307128.03999999998</v>
      </c>
      <c r="B2549">
        <v>1403315.07</v>
      </c>
      <c r="D2549">
        <f t="shared" si="445"/>
        <v>1403315.07</v>
      </c>
      <c r="E2549">
        <v>21</v>
      </c>
      <c r="F2549" t="s">
        <v>11</v>
      </c>
      <c r="G2549">
        <f t="shared" si="446"/>
        <v>1</v>
      </c>
      <c r="H2549">
        <f t="shared" si="447"/>
        <v>1403315.07</v>
      </c>
      <c r="K2549">
        <f t="shared" si="448"/>
        <v>5.8952751634707718E-3</v>
      </c>
      <c r="L2549">
        <v>21</v>
      </c>
      <c r="M2549" t="s">
        <v>11</v>
      </c>
      <c r="N2549">
        <f t="shared" si="449"/>
        <v>5.8952751634707718E-3</v>
      </c>
      <c r="O2549">
        <f>O2547+(O2548*1.89)</f>
        <v>7.2507217435954074E-3</v>
      </c>
      <c r="P2549">
        <f>IF(N2549&gt;O2549,"ND",IF(N2549&lt;O2550,"ND",N2549))</f>
        <v>5.8952751634707718E-3</v>
      </c>
    </row>
    <row r="2550" spans="1:18">
      <c r="A2550">
        <v>283717.14</v>
      </c>
      <c r="B2550">
        <v>1330042.54</v>
      </c>
      <c r="D2550">
        <f t="shared" si="445"/>
        <v>1330042.54</v>
      </c>
      <c r="E2550">
        <v>21</v>
      </c>
      <c r="F2550" t="s">
        <v>11</v>
      </c>
      <c r="G2550">
        <f t="shared" si="446"/>
        <v>1</v>
      </c>
      <c r="H2550">
        <f t="shared" si="447"/>
        <v>1330042.54</v>
      </c>
      <c r="K2550">
        <f t="shared" si="448"/>
        <v>5.5874599511153119E-3</v>
      </c>
      <c r="L2550">
        <v>21</v>
      </c>
      <c r="M2550" t="s">
        <v>11</v>
      </c>
      <c r="N2550">
        <f t="shared" si="449"/>
        <v>5.5874599511153119E-3</v>
      </c>
      <c r="O2550">
        <f>O2547-(O2548*1.89)</f>
        <v>4.1774922605335892E-3</v>
      </c>
      <c r="P2550">
        <f>IF(N2550&gt;O2549,"ND",IF(N2550&lt;O2550,"ND",N2550))</f>
        <v>5.5874599511153119E-3</v>
      </c>
    </row>
    <row r="2551" spans="1:18">
      <c r="A2551">
        <v>283881.64</v>
      </c>
      <c r="B2551">
        <v>1500503.11</v>
      </c>
      <c r="D2551">
        <f t="shared" si="445"/>
        <v>1500503.11</v>
      </c>
      <c r="E2551">
        <v>21</v>
      </c>
      <c r="F2551" t="s">
        <v>11</v>
      </c>
      <c r="G2551">
        <f t="shared" si="446"/>
        <v>1</v>
      </c>
      <c r="H2551">
        <f t="shared" si="447"/>
        <v>1500503.11</v>
      </c>
      <c r="K2551">
        <f t="shared" si="448"/>
        <v>6.303558556592463E-3</v>
      </c>
      <c r="L2551">
        <v>21</v>
      </c>
      <c r="M2551" t="s">
        <v>11</v>
      </c>
      <c r="N2551">
        <f t="shared" si="449"/>
        <v>6.303558556592463E-3</v>
      </c>
      <c r="P2551">
        <f>IF(N2551&gt;O2549,"ND",IF(N2551&lt;O2550,"ND",N2551))</f>
        <v>6.303558556592463E-3</v>
      </c>
    </row>
    <row r="2552" spans="1:18">
      <c r="A2552">
        <v>273965.55</v>
      </c>
      <c r="B2552">
        <v>1630486.04</v>
      </c>
      <c r="D2552">
        <f t="shared" si="445"/>
        <v>1630486.04</v>
      </c>
      <c r="E2552">
        <v>21</v>
      </c>
      <c r="F2552" t="s">
        <v>11</v>
      </c>
      <c r="G2552">
        <f t="shared" si="446"/>
        <v>1</v>
      </c>
      <c r="H2552">
        <f t="shared" si="447"/>
        <v>1630486.04</v>
      </c>
      <c r="K2552">
        <f t="shared" si="448"/>
        <v>6.8496120803418796E-3</v>
      </c>
      <c r="L2552">
        <v>21</v>
      </c>
      <c r="M2552" t="s">
        <v>11</v>
      </c>
      <c r="N2552">
        <f t="shared" si="449"/>
        <v>6.8496120803418796E-3</v>
      </c>
      <c r="P2552">
        <f>IF(N2552&gt;O2549,"ND",IF(N2552&lt;O2550,"ND",N2552))</f>
        <v>6.8496120803418796E-3</v>
      </c>
    </row>
    <row r="2553" spans="1:18">
      <c r="A2553">
        <v>195687.2</v>
      </c>
      <c r="B2553">
        <v>1148086.72</v>
      </c>
      <c r="D2553">
        <f t="shared" si="445"/>
        <v>1148086.72</v>
      </c>
      <c r="E2553">
        <v>95</v>
      </c>
      <c r="F2553" t="s">
        <v>11</v>
      </c>
      <c r="G2553">
        <f t="shared" si="446"/>
        <v>1</v>
      </c>
      <c r="H2553">
        <f t="shared" si="447"/>
        <v>1148086.72</v>
      </c>
      <c r="K2553">
        <f t="shared" si="448"/>
        <v>4.8230702218045882E-3</v>
      </c>
      <c r="L2553">
        <v>95</v>
      </c>
      <c r="M2553" t="s">
        <v>11</v>
      </c>
      <c r="N2553">
        <f t="shared" si="449"/>
        <v>4.8230702218045882E-3</v>
      </c>
      <c r="O2553">
        <f>AVERAGE(N2553:N2558)</f>
        <v>5.9219768785494118E-3</v>
      </c>
      <c r="P2553">
        <f>IF(N2553&gt;O2555,"ND",IF(N2553&lt;O2556,"ND",N2553))</f>
        <v>4.8230702218045882E-3</v>
      </c>
      <c r="Q2553">
        <f>AVERAGE(P2553:P2558)</f>
        <v>5.9219768785494118E-3</v>
      </c>
      <c r="R2553">
        <f t="shared" si="450"/>
        <v>95</v>
      </c>
    </row>
    <row r="2554" spans="1:18">
      <c r="A2554">
        <v>197412.24</v>
      </c>
      <c r="B2554">
        <v>1204569.01</v>
      </c>
      <c r="D2554">
        <f t="shared" si="445"/>
        <v>1204569.01</v>
      </c>
      <c r="E2554">
        <v>95</v>
      </c>
      <c r="F2554" t="s">
        <v>11</v>
      </c>
      <c r="G2554">
        <f t="shared" si="446"/>
        <v>1</v>
      </c>
      <c r="H2554">
        <f t="shared" si="447"/>
        <v>1204569.01</v>
      </c>
      <c r="K2554">
        <f t="shared" si="448"/>
        <v>5.0603502514510691E-3</v>
      </c>
      <c r="L2554">
        <v>95</v>
      </c>
      <c r="M2554" t="s">
        <v>11</v>
      </c>
      <c r="N2554">
        <f t="shared" si="449"/>
        <v>5.0603502514510691E-3</v>
      </c>
      <c r="O2554">
        <f>STDEV(N2553:N2558)</f>
        <v>8.5605249181191557E-4</v>
      </c>
      <c r="P2554">
        <f>IF(N2554&gt;O2555,"ND",IF(N2554&lt;O2556,"ND",N2554))</f>
        <v>5.0603502514510691E-3</v>
      </c>
    </row>
    <row r="2555" spans="1:18">
      <c r="A2555">
        <v>215612.31</v>
      </c>
      <c r="B2555">
        <v>1592240.45</v>
      </c>
      <c r="D2555">
        <f t="shared" si="445"/>
        <v>1592240.45</v>
      </c>
      <c r="E2555">
        <v>95</v>
      </c>
      <c r="F2555" t="s">
        <v>11</v>
      </c>
      <c r="G2555">
        <f t="shared" si="446"/>
        <v>1</v>
      </c>
      <c r="H2555">
        <f t="shared" si="447"/>
        <v>1592240.45</v>
      </c>
      <c r="K2555">
        <f t="shared" si="448"/>
        <v>6.6889437588370827E-3</v>
      </c>
      <c r="L2555">
        <v>95</v>
      </c>
      <c r="M2555" t="s">
        <v>11</v>
      </c>
      <c r="N2555">
        <f t="shared" si="449"/>
        <v>6.6889437588370827E-3</v>
      </c>
      <c r="O2555">
        <f>O2553+(O2554*1.89)</f>
        <v>7.5399160880739325E-3</v>
      </c>
      <c r="P2555">
        <f>IF(N2555&gt;O2555,"ND",IF(N2555&lt;O2556,"ND",N2555))</f>
        <v>6.6889437588370827E-3</v>
      </c>
    </row>
    <row r="2556" spans="1:18">
      <c r="A2556">
        <v>223471</v>
      </c>
      <c r="B2556">
        <v>1643421.41</v>
      </c>
      <c r="D2556">
        <f t="shared" si="445"/>
        <v>1643421.41</v>
      </c>
      <c r="E2556">
        <v>95</v>
      </c>
      <c r="F2556" t="s">
        <v>11</v>
      </c>
      <c r="G2556">
        <f t="shared" si="446"/>
        <v>1</v>
      </c>
      <c r="H2556">
        <f t="shared" si="447"/>
        <v>1643421.41</v>
      </c>
      <c r="K2556">
        <f t="shared" si="448"/>
        <v>6.9039530955005814E-3</v>
      </c>
      <c r="L2556">
        <v>95</v>
      </c>
      <c r="M2556" t="s">
        <v>11</v>
      </c>
      <c r="N2556">
        <f t="shared" si="449"/>
        <v>6.9039530955005814E-3</v>
      </c>
      <c r="O2556">
        <f>O2553-(O2554*1.89)</f>
        <v>4.3040376690248912E-3</v>
      </c>
      <c r="P2556">
        <f>IF(N2556&gt;O2555,"ND",IF(N2556&lt;O2556,"ND",N2556))</f>
        <v>6.9039530955005814E-3</v>
      </c>
    </row>
    <row r="2557" spans="1:18">
      <c r="A2557">
        <v>211315.22</v>
      </c>
      <c r="B2557">
        <v>1497661.43</v>
      </c>
      <c r="D2557">
        <f t="shared" si="445"/>
        <v>1497661.43</v>
      </c>
      <c r="E2557">
        <v>95</v>
      </c>
      <c r="F2557" t="s">
        <v>11</v>
      </c>
      <c r="G2557">
        <f t="shared" si="446"/>
        <v>1</v>
      </c>
      <c r="H2557">
        <f t="shared" si="447"/>
        <v>1497661.43</v>
      </c>
      <c r="K2557">
        <f t="shared" si="448"/>
        <v>6.2916207630885901E-3</v>
      </c>
      <c r="L2557">
        <v>95</v>
      </c>
      <c r="M2557" t="s">
        <v>11</v>
      </c>
      <c r="N2557">
        <f t="shared" si="449"/>
        <v>6.2916207630885901E-3</v>
      </c>
      <c r="P2557">
        <f>IF(N2557&gt;O2555,"ND",IF(N2557&lt;O2556,"ND",N2557))</f>
        <v>6.2916207630885901E-3</v>
      </c>
    </row>
    <row r="2558" spans="1:18">
      <c r="A2558">
        <v>241739.73</v>
      </c>
      <c r="B2558">
        <v>1372047.96</v>
      </c>
      <c r="D2558">
        <f t="shared" si="445"/>
        <v>1372047.96</v>
      </c>
      <c r="E2558">
        <v>95</v>
      </c>
      <c r="F2558" t="s">
        <v>11</v>
      </c>
      <c r="G2558">
        <f t="shared" si="446"/>
        <v>1</v>
      </c>
      <c r="H2558">
        <f t="shared" si="447"/>
        <v>1372047.96</v>
      </c>
      <c r="K2558">
        <f t="shared" si="448"/>
        <v>5.7639231806145561E-3</v>
      </c>
      <c r="L2558">
        <v>95</v>
      </c>
      <c r="M2558" t="s">
        <v>11</v>
      </c>
      <c r="N2558">
        <f t="shared" si="449"/>
        <v>5.7639231806145561E-3</v>
      </c>
      <c r="P2558">
        <f>IF(N2558&gt;O2555,"ND",IF(N2558&lt;O2556,"ND",N2558))</f>
        <v>5.7639231806145561E-3</v>
      </c>
    </row>
    <row r="2559" spans="1:18">
      <c r="A2559">
        <v>196329.66</v>
      </c>
      <c r="B2559">
        <v>234751.17</v>
      </c>
      <c r="D2559">
        <f t="shared" si="445"/>
        <v>234751.17</v>
      </c>
      <c r="E2559">
        <v>22</v>
      </c>
      <c r="F2559" t="s">
        <v>11</v>
      </c>
      <c r="G2559">
        <f t="shared" si="446"/>
        <v>1</v>
      </c>
      <c r="H2559">
        <f t="shared" si="447"/>
        <v>234751.17</v>
      </c>
      <c r="K2559">
        <f t="shared" si="448"/>
        <v>9.8618105918060511E-4</v>
      </c>
      <c r="L2559">
        <v>22</v>
      </c>
      <c r="M2559" t="s">
        <v>11</v>
      </c>
      <c r="N2559">
        <f t="shared" si="449"/>
        <v>9.8618105918060511E-4</v>
      </c>
      <c r="O2559">
        <f>AVERAGE(N2559:N2564)</f>
        <v>1.3098595782152927E-3</v>
      </c>
      <c r="P2559">
        <f>IF(N2559&gt;O2561,"ND",IF(N2559&lt;O2562,"ND",N2559))</f>
        <v>9.8618105918060511E-4</v>
      </c>
      <c r="Q2559">
        <f>AVERAGE(P2559:P2564)</f>
        <v>1.3098595782152927E-3</v>
      </c>
      <c r="R2559">
        <f t="shared" si="450"/>
        <v>22</v>
      </c>
    </row>
    <row r="2560" spans="1:18">
      <c r="A2560">
        <v>342666.25</v>
      </c>
      <c r="B2560">
        <v>415651.64</v>
      </c>
      <c r="D2560">
        <f t="shared" si="445"/>
        <v>415651.64</v>
      </c>
      <c r="E2560">
        <v>22</v>
      </c>
      <c r="F2560" t="s">
        <v>11</v>
      </c>
      <c r="G2560">
        <f t="shared" si="446"/>
        <v>1</v>
      </c>
      <c r="H2560">
        <f t="shared" si="447"/>
        <v>415651.64</v>
      </c>
      <c r="K2560">
        <f t="shared" si="448"/>
        <v>1.7461373018305107E-3</v>
      </c>
      <c r="L2560">
        <v>22</v>
      </c>
      <c r="M2560" t="s">
        <v>11</v>
      </c>
      <c r="N2560">
        <f t="shared" si="449"/>
        <v>1.7461373018305107E-3</v>
      </c>
      <c r="O2560">
        <f>STDEV(N2559:N2564)</f>
        <v>2.4768308740215388E-4</v>
      </c>
      <c r="P2560">
        <f>IF(N2560&gt;O2561,"ND",IF(N2560&lt;O2562,"ND",N2560))</f>
        <v>1.7461373018305107E-3</v>
      </c>
    </row>
    <row r="2561" spans="1:18">
      <c r="A2561">
        <v>246448.38</v>
      </c>
      <c r="B2561">
        <v>321913.46999999997</v>
      </c>
      <c r="D2561">
        <f t="shared" si="445"/>
        <v>321913.46999999997</v>
      </c>
      <c r="E2561">
        <v>22</v>
      </c>
      <c r="F2561" t="s">
        <v>11</v>
      </c>
      <c r="G2561">
        <f t="shared" si="446"/>
        <v>1</v>
      </c>
      <c r="H2561">
        <f t="shared" si="447"/>
        <v>321913.46999999997</v>
      </c>
      <c r="K2561">
        <f t="shared" si="448"/>
        <v>1.352346686106416E-3</v>
      </c>
      <c r="L2561">
        <v>22</v>
      </c>
      <c r="M2561" t="s">
        <v>11</v>
      </c>
      <c r="N2561">
        <f t="shared" si="449"/>
        <v>1.352346686106416E-3</v>
      </c>
      <c r="O2561">
        <f>O2559+(O2560*1.89)</f>
        <v>1.7779806134053636E-3</v>
      </c>
      <c r="P2561">
        <f>IF(N2561&gt;O2561,"ND",IF(N2561&lt;O2562,"ND",N2561))</f>
        <v>1.352346686106416E-3</v>
      </c>
    </row>
    <row r="2562" spans="1:18">
      <c r="A2562">
        <v>208752.35</v>
      </c>
      <c r="B2562">
        <v>292988.68</v>
      </c>
      <c r="D2562">
        <f t="shared" si="445"/>
        <v>292988.68</v>
      </c>
      <c r="E2562">
        <v>22</v>
      </c>
      <c r="F2562" t="s">
        <v>11</v>
      </c>
      <c r="G2562">
        <f t="shared" si="446"/>
        <v>1</v>
      </c>
      <c r="H2562">
        <f t="shared" si="447"/>
        <v>292988.68</v>
      </c>
      <c r="K2562">
        <f t="shared" si="448"/>
        <v>1.2308347037006348E-3</v>
      </c>
      <c r="L2562">
        <v>22</v>
      </c>
      <c r="M2562" t="s">
        <v>11</v>
      </c>
      <c r="N2562">
        <f t="shared" si="449"/>
        <v>1.2308347037006348E-3</v>
      </c>
      <c r="O2562">
        <f>O2559-(O2560*1.89)</f>
        <v>8.4173854302522187E-4</v>
      </c>
      <c r="P2562">
        <f>IF(N2562&gt;O2561,"ND",IF(N2562&lt;O2562,"ND",N2562))</f>
        <v>1.2308347037006348E-3</v>
      </c>
    </row>
    <row r="2563" spans="1:18">
      <c r="A2563">
        <v>268417.44</v>
      </c>
      <c r="B2563">
        <v>298339.13</v>
      </c>
      <c r="D2563">
        <f t="shared" si="445"/>
        <v>298339.13</v>
      </c>
      <c r="E2563">
        <v>22</v>
      </c>
      <c r="F2563" t="s">
        <v>11</v>
      </c>
      <c r="G2563">
        <f t="shared" si="446"/>
        <v>1</v>
      </c>
      <c r="H2563">
        <f t="shared" si="447"/>
        <v>298339.13</v>
      </c>
      <c r="K2563">
        <f t="shared" si="448"/>
        <v>1.2533117480028756E-3</v>
      </c>
      <c r="L2563">
        <v>22</v>
      </c>
      <c r="M2563" t="s">
        <v>11</v>
      </c>
      <c r="N2563">
        <f t="shared" si="449"/>
        <v>1.2533117480028756E-3</v>
      </c>
      <c r="P2563">
        <f>IF(N2563&gt;O2561,"ND",IF(N2563&lt;O2562,"ND",N2563))</f>
        <v>1.2533117480028756E-3</v>
      </c>
    </row>
    <row r="2564" spans="1:18">
      <c r="A2564">
        <v>216588.56</v>
      </c>
      <c r="B2564">
        <v>307154.78000000003</v>
      </c>
      <c r="D2564">
        <f t="shared" ref="D2564:D2627" si="451">IF(A2564&lt;$A$4623,"NA",B2564)</f>
        <v>307154.78000000003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307154.78000000003</v>
      </c>
      <c r="K2564">
        <f t="shared" ref="K2564:K2627" si="454">IF(F2564="A",H2564/$J$3,IF(F2564="B",H2564/$J$4,IF(F2564="C",H2564/$J$5,IF(F2564="D",H2564/$J$5))))</f>
        <v>1.2903459704707147E-3</v>
      </c>
      <c r="L2564">
        <v>22</v>
      </c>
      <c r="M2564" t="s">
        <v>11</v>
      </c>
      <c r="N2564">
        <f t="shared" ref="N2564:N2627" si="455">VALUE(K2564)</f>
        <v>1.2903459704707147E-3</v>
      </c>
      <c r="P2564">
        <f>IF(N2564&gt;O2561,"ND",IF(N2564&lt;O2562,"ND",N2564))</f>
        <v>1.2903459704707147E-3</v>
      </c>
    </row>
    <row r="2565" spans="1:18">
      <c r="A2565">
        <v>333916.71000000002</v>
      </c>
      <c r="B2565">
        <v>123350.78</v>
      </c>
      <c r="D2565">
        <f t="shared" si="451"/>
        <v>123350.78</v>
      </c>
      <c r="E2565">
        <v>103</v>
      </c>
      <c r="F2565" t="s">
        <v>11</v>
      </c>
      <c r="G2565">
        <f t="shared" si="452"/>
        <v>1</v>
      </c>
      <c r="H2565">
        <f t="shared" si="453"/>
        <v>123350.78</v>
      </c>
      <c r="K2565">
        <f t="shared" si="454"/>
        <v>5.1819210473436094E-4</v>
      </c>
      <c r="L2565">
        <v>103</v>
      </c>
      <c r="M2565" t="s">
        <v>11</v>
      </c>
      <c r="N2565">
        <f t="shared" si="455"/>
        <v>5.1819210473436094E-4</v>
      </c>
      <c r="O2565">
        <f>AVERAGE(N2565:N2570)</f>
        <v>6.1965165683597649E-4</v>
      </c>
      <c r="P2565">
        <f>IF(N2565&gt;O2567,"ND",IF(N2565&lt;O2568,"ND",N2565))</f>
        <v>5.1819210473436094E-4</v>
      </c>
      <c r="Q2565">
        <f>AVERAGE(P2565:P2570)</f>
        <v>6.1965165683597649E-4</v>
      </c>
      <c r="R2565">
        <f t="shared" si="450"/>
        <v>103</v>
      </c>
    </row>
    <row r="2566" spans="1:18">
      <c r="A2566">
        <v>330755.20000000001</v>
      </c>
      <c r="B2566">
        <v>48574.26</v>
      </c>
      <c r="D2566">
        <f t="shared" si="451"/>
        <v>48574.26</v>
      </c>
      <c r="E2566">
        <v>103</v>
      </c>
      <c r="F2566" t="s">
        <v>11</v>
      </c>
      <c r="G2566">
        <f t="shared" si="452"/>
        <v>1</v>
      </c>
      <c r="H2566">
        <f t="shared" si="453"/>
        <v>48574.26</v>
      </c>
      <c r="K2566">
        <f t="shared" si="454"/>
        <v>2.0405868552524827E-4</v>
      </c>
      <c r="L2566">
        <v>103</v>
      </c>
      <c r="M2566" t="s">
        <v>11</v>
      </c>
      <c r="N2566">
        <f t="shared" si="455"/>
        <v>2.0405868552524827E-4</v>
      </c>
      <c r="O2566">
        <f>STDEV(N2565:N2570)</f>
        <v>2.2675572004270805E-4</v>
      </c>
      <c r="P2566">
        <f>IF(N2566&gt;O2567,"ND",IF(N2566&lt;O2568,"ND",N2566))</f>
        <v>2.0405868552524827E-4</v>
      </c>
    </row>
    <row r="2567" spans="1:18">
      <c r="A2567">
        <v>356878.07</v>
      </c>
      <c r="B2567">
        <v>162175.57</v>
      </c>
      <c r="D2567">
        <f t="shared" si="451"/>
        <v>162175.57</v>
      </c>
      <c r="E2567">
        <v>103</v>
      </c>
      <c r="F2567" t="s">
        <v>11</v>
      </c>
      <c r="G2567">
        <f t="shared" si="452"/>
        <v>1</v>
      </c>
      <c r="H2567">
        <f t="shared" si="453"/>
        <v>162175.57</v>
      </c>
      <c r="K2567">
        <f t="shared" si="454"/>
        <v>6.8129362420565724E-4</v>
      </c>
      <c r="L2567">
        <v>103</v>
      </c>
      <c r="M2567" t="s">
        <v>11</v>
      </c>
      <c r="N2567">
        <f t="shared" si="455"/>
        <v>6.8129362420565724E-4</v>
      </c>
      <c r="O2567">
        <f>O2565+(O2566*1.89)</f>
        <v>1.0482199677166947E-3</v>
      </c>
      <c r="P2567">
        <f>IF(N2567&gt;O2567,"ND",IF(N2567&lt;O2568,"ND",N2567))</f>
        <v>6.8129362420565724E-4</v>
      </c>
    </row>
    <row r="2568" spans="1:18">
      <c r="A2568">
        <v>314984.71999999997</v>
      </c>
      <c r="B2568">
        <v>186819.34</v>
      </c>
      <c r="D2568">
        <f t="shared" si="451"/>
        <v>186819.34</v>
      </c>
      <c r="E2568">
        <v>103</v>
      </c>
      <c r="F2568" t="s">
        <v>11</v>
      </c>
      <c r="G2568">
        <f t="shared" si="452"/>
        <v>1</v>
      </c>
      <c r="H2568">
        <f t="shared" si="453"/>
        <v>186819.34</v>
      </c>
      <c r="K2568">
        <f t="shared" si="454"/>
        <v>7.8482119853384138E-4</v>
      </c>
      <c r="L2568">
        <v>103</v>
      </c>
      <c r="M2568" t="s">
        <v>11</v>
      </c>
      <c r="N2568">
        <f t="shared" si="455"/>
        <v>7.8482119853384138E-4</v>
      </c>
      <c r="O2568">
        <f>O2565-(O2566*1.89)</f>
        <v>1.910833459552583E-4</v>
      </c>
      <c r="P2568">
        <f>IF(N2568&gt;O2567,"ND",IF(N2568&lt;O2568,"ND",N2568))</f>
        <v>7.8482119853384138E-4</v>
      </c>
    </row>
    <row r="2569" spans="1:18">
      <c r="A2569">
        <v>345075.94</v>
      </c>
      <c r="B2569">
        <v>177057.67</v>
      </c>
      <c r="D2569">
        <f t="shared" si="451"/>
        <v>177057.67</v>
      </c>
      <c r="E2569">
        <v>103</v>
      </c>
      <c r="F2569" t="s">
        <v>11</v>
      </c>
      <c r="G2569">
        <f t="shared" si="452"/>
        <v>1</v>
      </c>
      <c r="H2569">
        <f t="shared" si="453"/>
        <v>177057.67</v>
      </c>
      <c r="K2569">
        <f t="shared" si="454"/>
        <v>7.4381278072714195E-4</v>
      </c>
      <c r="L2569">
        <v>103</v>
      </c>
      <c r="M2569" t="s">
        <v>11</v>
      </c>
      <c r="N2569">
        <f t="shared" si="455"/>
        <v>7.4381278072714195E-4</v>
      </c>
      <c r="P2569">
        <f>IF(N2569&gt;O2567,"ND",IF(N2569&lt;O2568,"ND",N2569))</f>
        <v>7.4381278072714195E-4</v>
      </c>
    </row>
    <row r="2570" spans="1:18">
      <c r="A2570">
        <v>320225.13</v>
      </c>
      <c r="B2570">
        <v>187036.04</v>
      </c>
      <c r="D2570">
        <f t="shared" si="451"/>
        <v>187036.04</v>
      </c>
      <c r="E2570">
        <v>103</v>
      </c>
      <c r="F2570" t="s">
        <v>11</v>
      </c>
      <c r="G2570">
        <f t="shared" si="452"/>
        <v>1</v>
      </c>
      <c r="H2570">
        <f t="shared" si="453"/>
        <v>187036.04</v>
      </c>
      <c r="K2570">
        <f t="shared" si="454"/>
        <v>7.8573154728960883E-4</v>
      </c>
      <c r="L2570">
        <v>103</v>
      </c>
      <c r="M2570" t="s">
        <v>11</v>
      </c>
      <c r="N2570">
        <f t="shared" si="455"/>
        <v>7.8573154728960883E-4</v>
      </c>
      <c r="P2570">
        <f>IF(N2570&gt;O2567,"ND",IF(N2570&lt;O2568,"ND",N2570))</f>
        <v>7.8573154728960883E-4</v>
      </c>
    </row>
    <row r="2571" spans="1:18">
      <c r="A2571">
        <v>217079.13</v>
      </c>
      <c r="B2571">
        <v>475151.54</v>
      </c>
      <c r="D2571">
        <f t="shared" si="451"/>
        <v>475151.54</v>
      </c>
      <c r="E2571">
        <v>23</v>
      </c>
      <c r="F2571" t="s">
        <v>11</v>
      </c>
      <c r="G2571">
        <f t="shared" si="452"/>
        <v>1</v>
      </c>
      <c r="H2571">
        <f t="shared" si="453"/>
        <v>475151.54</v>
      </c>
      <c r="K2571">
        <f t="shared" si="454"/>
        <v>1.9960942004612612E-3</v>
      </c>
      <c r="L2571">
        <v>23</v>
      </c>
      <c r="M2571" t="s">
        <v>11</v>
      </c>
      <c r="N2571">
        <f t="shared" si="455"/>
        <v>1.9960942004612612E-3</v>
      </c>
      <c r="O2571">
        <f>AVERAGE(N2571:N2576)</f>
        <v>1.7021343043245882E-3</v>
      </c>
      <c r="P2571">
        <f>IF(N2571&gt;O2573,"ND",IF(N2571&lt;O2574,"ND",N2571))</f>
        <v>1.9960942004612612E-3</v>
      </c>
      <c r="Q2571">
        <f>AVERAGE(P2571:P2576)</f>
        <v>1.7021343043245882E-3</v>
      </c>
      <c r="R2571">
        <f t="shared" si="450"/>
        <v>23</v>
      </c>
    </row>
    <row r="2572" spans="1:18">
      <c r="A2572">
        <v>187128.36</v>
      </c>
      <c r="B2572">
        <v>398457.54</v>
      </c>
      <c r="D2572">
        <f t="shared" si="451"/>
        <v>398457.54</v>
      </c>
      <c r="E2572">
        <v>23</v>
      </c>
      <c r="F2572" t="s">
        <v>11</v>
      </c>
      <c r="G2572">
        <f t="shared" si="452"/>
        <v>1</v>
      </c>
      <c r="H2572">
        <f t="shared" si="453"/>
        <v>398457.54</v>
      </c>
      <c r="K2572">
        <f t="shared" si="454"/>
        <v>1.6739055180670591E-3</v>
      </c>
      <c r="L2572">
        <v>23</v>
      </c>
      <c r="M2572" t="s">
        <v>11</v>
      </c>
      <c r="N2572">
        <f t="shared" si="455"/>
        <v>1.6739055180670591E-3</v>
      </c>
      <c r="O2572">
        <f>STDEV(N2571:N2576)</f>
        <v>2.8618316926758993E-4</v>
      </c>
      <c r="P2572">
        <f>IF(N2572&gt;O2573,"ND",IF(N2572&lt;O2574,"ND",N2572))</f>
        <v>1.6739055180670591E-3</v>
      </c>
    </row>
    <row r="2573" spans="1:18">
      <c r="A2573">
        <v>215587.3</v>
      </c>
      <c r="B2573">
        <v>474716.66</v>
      </c>
      <c r="D2573">
        <f t="shared" si="451"/>
        <v>474716.66</v>
      </c>
      <c r="E2573">
        <v>23</v>
      </c>
      <c r="F2573" t="s">
        <v>11</v>
      </c>
      <c r="G2573">
        <f t="shared" si="452"/>
        <v>1</v>
      </c>
      <c r="H2573">
        <f t="shared" si="453"/>
        <v>474716.66</v>
      </c>
      <c r="K2573">
        <f t="shared" si="454"/>
        <v>1.994267285523983E-3</v>
      </c>
      <c r="L2573">
        <v>23</v>
      </c>
      <c r="M2573" t="s">
        <v>11</v>
      </c>
      <c r="N2573">
        <f t="shared" si="455"/>
        <v>1.994267285523983E-3</v>
      </c>
      <c r="O2573">
        <f>O2571+(O2572*1.89)</f>
        <v>2.2430204942403332E-3</v>
      </c>
      <c r="P2573">
        <f>IF(N2573&gt;O2573,"ND",IF(N2573&lt;O2574,"ND",N2573))</f>
        <v>1.994267285523983E-3</v>
      </c>
    </row>
    <row r="2574" spans="1:18">
      <c r="A2574">
        <v>221338.16</v>
      </c>
      <c r="B2574">
        <v>427989.57</v>
      </c>
      <c r="D2574">
        <f t="shared" si="451"/>
        <v>427989.57</v>
      </c>
      <c r="E2574">
        <v>23</v>
      </c>
      <c r="F2574" t="s">
        <v>11</v>
      </c>
      <c r="G2574">
        <f t="shared" si="452"/>
        <v>1</v>
      </c>
      <c r="H2574">
        <f t="shared" si="453"/>
        <v>427989.57</v>
      </c>
      <c r="K2574">
        <f t="shared" si="454"/>
        <v>1.7979684934513922E-3</v>
      </c>
      <c r="L2574">
        <v>23</v>
      </c>
      <c r="M2574" t="s">
        <v>11</v>
      </c>
      <c r="N2574">
        <f t="shared" si="455"/>
        <v>1.7979684934513922E-3</v>
      </c>
      <c r="O2574">
        <f>O2571-(O2572*1.89)</f>
        <v>1.1612481144088432E-3</v>
      </c>
      <c r="P2574">
        <f>IF(N2574&gt;O2573,"ND",IF(N2574&lt;O2574,"ND",N2574))</f>
        <v>1.7979684934513922E-3</v>
      </c>
    </row>
    <row r="2575" spans="1:18">
      <c r="A2575">
        <v>189522.65</v>
      </c>
      <c r="B2575">
        <v>347366.45</v>
      </c>
      <c r="D2575">
        <f t="shared" si="451"/>
        <v>347366.45</v>
      </c>
      <c r="E2575">
        <v>23</v>
      </c>
      <c r="F2575" t="s">
        <v>11</v>
      </c>
      <c r="G2575">
        <f t="shared" si="452"/>
        <v>1</v>
      </c>
      <c r="H2575">
        <f t="shared" si="453"/>
        <v>347366.45</v>
      </c>
      <c r="K2575">
        <f t="shared" si="454"/>
        <v>1.459273721978922E-3</v>
      </c>
      <c r="L2575">
        <v>23</v>
      </c>
      <c r="M2575" t="s">
        <v>11</v>
      </c>
      <c r="N2575">
        <f t="shared" si="455"/>
        <v>1.459273721978922E-3</v>
      </c>
      <c r="P2575">
        <f>IF(N2575&gt;O2573,"ND",IF(N2575&lt;O2574,"ND",N2575))</f>
        <v>1.459273721978922E-3</v>
      </c>
    </row>
    <row r="2576" spans="1:18">
      <c r="A2576">
        <v>201805.07</v>
      </c>
      <c r="B2576">
        <v>307381.07</v>
      </c>
      <c r="D2576">
        <f t="shared" si="451"/>
        <v>307381.07</v>
      </c>
      <c r="E2576">
        <v>23</v>
      </c>
      <c r="F2576" t="s">
        <v>11</v>
      </c>
      <c r="G2576">
        <f t="shared" si="452"/>
        <v>1</v>
      </c>
      <c r="H2576">
        <f t="shared" si="453"/>
        <v>307381.07</v>
      </c>
      <c r="K2576">
        <f t="shared" si="454"/>
        <v>1.2912966064649121E-3</v>
      </c>
      <c r="L2576">
        <v>23</v>
      </c>
      <c r="M2576" t="s">
        <v>11</v>
      </c>
      <c r="N2576">
        <f t="shared" si="455"/>
        <v>1.2912966064649121E-3</v>
      </c>
      <c r="P2576">
        <f>IF(N2576&gt;O2573,"ND",IF(N2576&lt;O2574,"ND",N2576))</f>
        <v>1.2912966064649121E-3</v>
      </c>
    </row>
    <row r="2577" spans="1:18">
      <c r="A2577">
        <v>172957.94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8.8030556644172202E-6</v>
      </c>
      <c r="P2577">
        <f>IF(N2577&gt;O2579,"ND",IF(N2577&lt;O2580,"ND",N2577))</f>
        <v>0</v>
      </c>
      <c r="Q2577">
        <f>AVERAGE(P2577:P2582)</f>
        <v>8.8030556644172202E-6</v>
      </c>
      <c r="R2577">
        <f t="shared" si="450"/>
        <v>123</v>
      </c>
    </row>
    <row r="2578" spans="1:18">
      <c r="A2578">
        <v>160114.29999999999</v>
      </c>
      <c r="B2578">
        <v>1459.84</v>
      </c>
      <c r="D2578">
        <f t="shared" si="451"/>
        <v>1459.84</v>
      </c>
      <c r="E2578">
        <v>123</v>
      </c>
      <c r="F2578" t="s">
        <v>11</v>
      </c>
      <c r="G2578">
        <f t="shared" si="452"/>
        <v>1</v>
      </c>
      <c r="H2578">
        <f t="shared" si="453"/>
        <v>1459.84</v>
      </c>
      <c r="K2578">
        <f t="shared" si="454"/>
        <v>6.1327343221940675E-6</v>
      </c>
      <c r="L2578">
        <v>123</v>
      </c>
      <c r="M2578" t="s">
        <v>11</v>
      </c>
      <c r="N2578">
        <f t="shared" si="455"/>
        <v>6.1327343221940675E-6</v>
      </c>
      <c r="O2578">
        <f>STDEV(N2577:N2582)</f>
        <v>8.5873380623161484E-6</v>
      </c>
      <c r="P2578">
        <f>IF(N2578&gt;O2579,"ND",IF(N2578&lt;O2580,"ND",N2578))</f>
        <v>6.1327343221940675E-6</v>
      </c>
    </row>
    <row r="2579" spans="1:18">
      <c r="A2579">
        <v>176455.2</v>
      </c>
      <c r="B2579">
        <v>2340.91</v>
      </c>
      <c r="D2579">
        <f t="shared" si="451"/>
        <v>2340.91</v>
      </c>
      <c r="E2579">
        <v>123</v>
      </c>
      <c r="F2579" t="s">
        <v>11</v>
      </c>
      <c r="G2579">
        <f t="shared" si="452"/>
        <v>1</v>
      </c>
      <c r="H2579">
        <f t="shared" si="453"/>
        <v>2340.91</v>
      </c>
      <c r="K2579">
        <f t="shared" si="454"/>
        <v>9.8340770921246942E-6</v>
      </c>
      <c r="L2579">
        <v>123</v>
      </c>
      <c r="M2579" t="s">
        <v>11</v>
      </c>
      <c r="N2579">
        <f t="shared" si="455"/>
        <v>9.8340770921246942E-6</v>
      </c>
      <c r="O2579">
        <f>O2577+(O2578*1.89)</f>
        <v>2.5033124602194742E-5</v>
      </c>
      <c r="P2579">
        <f>IF(N2579&gt;O2579,"ND",IF(N2579&lt;O2580,"ND",N2579))</f>
        <v>9.8340770921246942E-6</v>
      </c>
    </row>
    <row r="2580" spans="1:18">
      <c r="A2580">
        <v>172459.37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-7.4270132733602994E-6</v>
      </c>
      <c r="P2580">
        <f>IF(N2580&gt;O2579,"ND",IF(N2580&lt;O2580,"ND",N2580))</f>
        <v>0</v>
      </c>
    </row>
    <row r="2581" spans="1:18">
      <c r="A2581">
        <v>174010.53</v>
      </c>
      <c r="B2581">
        <v>3627</v>
      </c>
      <c r="D2581">
        <f t="shared" si="451"/>
        <v>3627</v>
      </c>
      <c r="E2581">
        <v>123</v>
      </c>
      <c r="F2581" t="s">
        <v>11</v>
      </c>
      <c r="G2581">
        <f t="shared" si="452"/>
        <v>1</v>
      </c>
      <c r="H2581">
        <f t="shared" si="453"/>
        <v>3627</v>
      </c>
      <c r="K2581">
        <f t="shared" si="454"/>
        <v>1.5236894034002276E-5</v>
      </c>
      <c r="L2581">
        <v>123</v>
      </c>
      <c r="M2581" t="s">
        <v>11</v>
      </c>
      <c r="N2581">
        <f t="shared" si="455"/>
        <v>1.5236894034002276E-5</v>
      </c>
      <c r="P2581">
        <f>IF(N2581&gt;O2579,"ND",IF(N2581&lt;O2580,"ND",N2581))</f>
        <v>1.5236894034002276E-5</v>
      </c>
    </row>
    <row r="2582" spans="1:18">
      <c r="A2582">
        <v>178624.18</v>
      </c>
      <c r="B2582">
        <v>5145.16</v>
      </c>
      <c r="D2582">
        <f t="shared" si="451"/>
        <v>5145.16</v>
      </c>
      <c r="E2582">
        <v>123</v>
      </c>
      <c r="F2582" t="s">
        <v>11</v>
      </c>
      <c r="G2582">
        <f t="shared" si="452"/>
        <v>1</v>
      </c>
      <c r="H2582">
        <f t="shared" si="453"/>
        <v>5145.16</v>
      </c>
      <c r="K2582">
        <f t="shared" si="454"/>
        <v>2.1614628538182286E-5</v>
      </c>
      <c r="L2582">
        <v>123</v>
      </c>
      <c r="M2582" t="s">
        <v>11</v>
      </c>
      <c r="N2582">
        <f t="shared" si="455"/>
        <v>2.1614628538182286E-5</v>
      </c>
      <c r="P2582">
        <f>IF(N2582&gt;O2579,"ND",IF(N2582&lt;O2580,"ND",N2582))</f>
        <v>2.1614628538182286E-5</v>
      </c>
    </row>
    <row r="2583" spans="1:18">
      <c r="A2583">
        <v>165880.71</v>
      </c>
      <c r="B2583">
        <v>312587.09000000003</v>
      </c>
      <c r="D2583">
        <f t="shared" si="451"/>
        <v>312587.09000000003</v>
      </c>
      <c r="E2583">
        <v>24</v>
      </c>
      <c r="F2583" t="s">
        <v>11</v>
      </c>
      <c r="G2583">
        <f t="shared" si="452"/>
        <v>1</v>
      </c>
      <c r="H2583">
        <f t="shared" si="453"/>
        <v>312587.09000000003</v>
      </c>
      <c r="K2583">
        <f t="shared" si="454"/>
        <v>1.3131669056319639E-3</v>
      </c>
      <c r="L2583">
        <v>24</v>
      </c>
      <c r="M2583" t="s">
        <v>11</v>
      </c>
      <c r="N2583">
        <f t="shared" si="455"/>
        <v>1.3131669056319639E-3</v>
      </c>
      <c r="O2583">
        <f>AVERAGE(N2583:N2588)</f>
        <v>1.6606688497129245E-3</v>
      </c>
      <c r="P2583">
        <f>IF(N2583&gt;O2585,"ND",IF(N2583&lt;O2586,"ND",N2583))</f>
        <v>1.3131669056319639E-3</v>
      </c>
      <c r="Q2583">
        <f>AVERAGE(P2583:P2588)</f>
        <v>1.6606688497129245E-3</v>
      </c>
      <c r="R2583">
        <f t="shared" si="450"/>
        <v>24</v>
      </c>
    </row>
    <row r="2584" spans="1:18">
      <c r="A2584">
        <v>183203.20000000001</v>
      </c>
      <c r="B2584">
        <v>348591.32</v>
      </c>
      <c r="D2584">
        <f t="shared" si="451"/>
        <v>348591.32</v>
      </c>
      <c r="E2584">
        <v>24</v>
      </c>
      <c r="F2584" t="s">
        <v>11</v>
      </c>
      <c r="G2584">
        <f t="shared" si="452"/>
        <v>1</v>
      </c>
      <c r="H2584">
        <f t="shared" si="453"/>
        <v>348591.32</v>
      </c>
      <c r="K2584">
        <f t="shared" si="454"/>
        <v>1.4644193559451278E-3</v>
      </c>
      <c r="L2584">
        <v>24</v>
      </c>
      <c r="M2584" t="s">
        <v>11</v>
      </c>
      <c r="N2584">
        <f t="shared" si="455"/>
        <v>1.4644193559451278E-3</v>
      </c>
      <c r="O2584">
        <f>STDEV(N2583:N2588)</f>
        <v>2.9046837104980812E-4</v>
      </c>
      <c r="P2584">
        <f>IF(N2584&gt;O2585,"ND",IF(N2584&lt;O2586,"ND",N2584))</f>
        <v>1.4644193559451278E-3</v>
      </c>
    </row>
    <row r="2585" spans="1:18">
      <c r="A2585">
        <v>219080.72</v>
      </c>
      <c r="B2585">
        <v>381214.79</v>
      </c>
      <c r="D2585">
        <f t="shared" si="451"/>
        <v>381214.79</v>
      </c>
      <c r="E2585">
        <v>24</v>
      </c>
      <c r="F2585" t="s">
        <v>11</v>
      </c>
      <c r="G2585">
        <f t="shared" si="452"/>
        <v>1</v>
      </c>
      <c r="H2585">
        <f t="shared" si="453"/>
        <v>381214.79</v>
      </c>
      <c r="K2585">
        <f t="shared" si="454"/>
        <v>1.6014693574371189E-3</v>
      </c>
      <c r="L2585">
        <v>24</v>
      </c>
      <c r="M2585" t="s">
        <v>11</v>
      </c>
      <c r="N2585">
        <f t="shared" si="455"/>
        <v>1.6014693574371189E-3</v>
      </c>
      <c r="O2585">
        <f>O2583+(O2584*1.89)</f>
        <v>2.2096540709970617E-3</v>
      </c>
      <c r="P2585">
        <f>IF(N2585&gt;O2585,"ND",IF(N2585&lt;O2586,"ND",N2585))</f>
        <v>1.6014693574371189E-3</v>
      </c>
    </row>
    <row r="2586" spans="1:18">
      <c r="A2586">
        <v>231731.43</v>
      </c>
      <c r="B2586">
        <v>395794.63</v>
      </c>
      <c r="D2586">
        <f t="shared" si="451"/>
        <v>395794.63</v>
      </c>
      <c r="E2586">
        <v>24</v>
      </c>
      <c r="F2586" t="s">
        <v>11</v>
      </c>
      <c r="G2586">
        <f t="shared" si="452"/>
        <v>1</v>
      </c>
      <c r="H2586">
        <f t="shared" si="453"/>
        <v>395794.63</v>
      </c>
      <c r="K2586">
        <f t="shared" si="454"/>
        <v>1.6627187307794702E-3</v>
      </c>
      <c r="L2586">
        <v>24</v>
      </c>
      <c r="M2586" t="s">
        <v>11</v>
      </c>
      <c r="N2586">
        <f t="shared" si="455"/>
        <v>1.6627187307794702E-3</v>
      </c>
      <c r="O2586">
        <f>O2583-(O2584*1.89)</f>
        <v>1.1116836284287873E-3</v>
      </c>
      <c r="P2586">
        <f>IF(N2586&gt;O2585,"ND",IF(N2586&lt;O2586,"ND",N2586))</f>
        <v>1.6627187307794702E-3</v>
      </c>
    </row>
    <row r="2587" spans="1:18">
      <c r="A2587">
        <v>261783.36</v>
      </c>
      <c r="B2587">
        <v>419654.98</v>
      </c>
      <c r="D2587">
        <f t="shared" si="451"/>
        <v>419654.98</v>
      </c>
      <c r="E2587">
        <v>24</v>
      </c>
      <c r="F2587" t="s">
        <v>11</v>
      </c>
      <c r="G2587">
        <f t="shared" si="452"/>
        <v>1</v>
      </c>
      <c r="H2587">
        <f t="shared" si="453"/>
        <v>419654.98</v>
      </c>
      <c r="K2587">
        <f t="shared" si="454"/>
        <v>1.7629551864078699E-3</v>
      </c>
      <c r="L2587">
        <v>24</v>
      </c>
      <c r="M2587" t="s">
        <v>11</v>
      </c>
      <c r="N2587">
        <f t="shared" si="455"/>
        <v>1.7629551864078699E-3</v>
      </c>
      <c r="P2587">
        <f>IF(N2587&gt;O2585,"ND",IF(N2587&lt;O2586,"ND",N2587))</f>
        <v>1.7629551864078699E-3</v>
      </c>
    </row>
    <row r="2588" spans="1:18">
      <c r="A2588">
        <v>237075.58</v>
      </c>
      <c r="B2588">
        <v>513997.24</v>
      </c>
      <c r="D2588">
        <f t="shared" si="451"/>
        <v>513997.24</v>
      </c>
      <c r="E2588">
        <v>24</v>
      </c>
      <c r="F2588" t="s">
        <v>11</v>
      </c>
      <c r="G2588">
        <f t="shared" si="452"/>
        <v>1</v>
      </c>
      <c r="H2588">
        <f t="shared" si="453"/>
        <v>513997.24</v>
      </c>
      <c r="K2588">
        <f t="shared" si="454"/>
        <v>2.1592835620759957E-3</v>
      </c>
      <c r="L2588">
        <v>24</v>
      </c>
      <c r="M2588" t="s">
        <v>11</v>
      </c>
      <c r="N2588">
        <f t="shared" si="455"/>
        <v>2.1592835620759957E-3</v>
      </c>
      <c r="P2588">
        <f>IF(N2588&gt;O2585,"ND",IF(N2588&lt;O2586,"ND",N2588))</f>
        <v>2.1592835620759957E-3</v>
      </c>
    </row>
    <row r="2589" spans="1:18">
      <c r="A2589">
        <v>422406.82</v>
      </c>
      <c r="B2589">
        <v>20942.88</v>
      </c>
      <c r="D2589">
        <f t="shared" si="451"/>
        <v>20942.88</v>
      </c>
      <c r="E2589">
        <v>67</v>
      </c>
      <c r="F2589" t="s">
        <v>11</v>
      </c>
      <c r="G2589">
        <f t="shared" si="452"/>
        <v>1</v>
      </c>
      <c r="H2589">
        <f t="shared" si="453"/>
        <v>20942.88</v>
      </c>
      <c r="K2589">
        <f t="shared" si="454"/>
        <v>8.7980271112992998E-5</v>
      </c>
      <c r="L2589">
        <v>67</v>
      </c>
      <c r="M2589" t="s">
        <v>11</v>
      </c>
      <c r="N2589">
        <f t="shared" si="455"/>
        <v>8.7980271112992998E-5</v>
      </c>
      <c r="O2589">
        <f>AVERAGE(N2589:N2594)</f>
        <v>3.7969237880017491E-5</v>
      </c>
      <c r="P2589">
        <f>IF(N2589&gt;O2591,"ND",IF(N2589&lt;O2592,"ND",N2589))</f>
        <v>8.7980271112992998E-5</v>
      </c>
      <c r="Q2589">
        <f>AVERAGE(P2589:P2594)</f>
        <v>3.7969237880017491E-5</v>
      </c>
      <c r="R2589">
        <f t="shared" si="450"/>
        <v>67</v>
      </c>
    </row>
    <row r="2590" spans="1:18">
      <c r="A2590">
        <v>408965.62</v>
      </c>
      <c r="B2590">
        <v>8698.86</v>
      </c>
      <c r="D2590">
        <f t="shared" si="451"/>
        <v>8698.86</v>
      </c>
      <c r="E2590">
        <v>67</v>
      </c>
      <c r="F2590" t="s">
        <v>11</v>
      </c>
      <c r="G2590">
        <f t="shared" si="452"/>
        <v>1</v>
      </c>
      <c r="H2590">
        <f t="shared" si="453"/>
        <v>8698.86</v>
      </c>
      <c r="K2590">
        <f t="shared" si="454"/>
        <v>3.6543591959366154E-5</v>
      </c>
      <c r="L2590">
        <v>67</v>
      </c>
      <c r="M2590" t="s">
        <v>11</v>
      </c>
      <c r="N2590">
        <f t="shared" si="455"/>
        <v>3.6543591959366154E-5</v>
      </c>
      <c r="O2590">
        <f>STDEV(N2589:N2594)</f>
        <v>2.9307994312010588E-5</v>
      </c>
      <c r="P2590">
        <f>IF(N2590&gt;O2591,"ND",IF(N2590&lt;O2592,"ND",N2590))</f>
        <v>3.6543591959366154E-5</v>
      </c>
    </row>
    <row r="2591" spans="1:18">
      <c r="A2591">
        <v>406238.32</v>
      </c>
      <c r="B2591">
        <v>8373.98</v>
      </c>
      <c r="D2591">
        <f t="shared" si="451"/>
        <v>8373.98</v>
      </c>
      <c r="E2591">
        <v>67</v>
      </c>
      <c r="F2591" t="s">
        <v>11</v>
      </c>
      <c r="G2591">
        <f t="shared" si="452"/>
        <v>1</v>
      </c>
      <c r="H2591">
        <f t="shared" si="453"/>
        <v>8373.98</v>
      </c>
      <c r="K2591">
        <f t="shared" si="454"/>
        <v>3.5178782989482869E-5</v>
      </c>
      <c r="L2591">
        <v>67</v>
      </c>
      <c r="M2591" t="s">
        <v>11</v>
      </c>
      <c r="N2591">
        <f t="shared" si="455"/>
        <v>3.5178782989482869E-5</v>
      </c>
      <c r="O2591">
        <f>O2589+(O2590*1.89)</f>
        <v>9.3361347129717497E-5</v>
      </c>
      <c r="P2591">
        <f>IF(N2591&gt;O2591,"ND",IF(N2591&lt;O2592,"ND",N2591))</f>
        <v>3.5178782989482869E-5</v>
      </c>
    </row>
    <row r="2592" spans="1:18">
      <c r="A2592">
        <v>398590.37</v>
      </c>
      <c r="B2592">
        <v>0</v>
      </c>
      <c r="D2592">
        <f t="shared" si="451"/>
        <v>0</v>
      </c>
      <c r="E2592">
        <v>67</v>
      </c>
      <c r="F2592" t="s">
        <v>11</v>
      </c>
      <c r="G2592">
        <f t="shared" si="452"/>
        <v>1</v>
      </c>
      <c r="H2592">
        <f t="shared" si="453"/>
        <v>0</v>
      </c>
      <c r="K2592">
        <f t="shared" si="454"/>
        <v>0</v>
      </c>
      <c r="L2592">
        <v>67</v>
      </c>
      <c r="M2592" t="s">
        <v>11</v>
      </c>
      <c r="N2592">
        <f t="shared" si="455"/>
        <v>0</v>
      </c>
      <c r="O2592">
        <f>O2589-(O2590*1.89)</f>
        <v>-1.7422871369682515E-5</v>
      </c>
      <c r="P2592">
        <f>IF(N2592&gt;O2591,"ND",IF(N2592&lt;O2592,"ND",N2592))</f>
        <v>0</v>
      </c>
    </row>
    <row r="2593" spans="1:18">
      <c r="A2593">
        <v>413524.09</v>
      </c>
      <c r="B2593">
        <v>5135.6499999999996</v>
      </c>
      <c r="D2593">
        <f t="shared" si="451"/>
        <v>5135.6499999999996</v>
      </c>
      <c r="E2593">
        <v>67</v>
      </c>
      <c r="F2593" t="s">
        <v>11</v>
      </c>
      <c r="G2593">
        <f t="shared" si="452"/>
        <v>1</v>
      </c>
      <c r="H2593">
        <f t="shared" si="453"/>
        <v>5135.6499999999996</v>
      </c>
      <c r="K2593">
        <f t="shared" si="454"/>
        <v>2.157467737681935E-5</v>
      </c>
      <c r="L2593">
        <v>67</v>
      </c>
      <c r="M2593" t="s">
        <v>11</v>
      </c>
      <c r="N2593">
        <f t="shared" si="455"/>
        <v>2.157467737681935E-5</v>
      </c>
      <c r="P2593">
        <f>IF(N2593&gt;O2591,"ND",IF(N2593&lt;O2592,"ND",N2593))</f>
        <v>2.157467737681935E-5</v>
      </c>
    </row>
    <row r="2594" spans="1:18">
      <c r="A2594">
        <v>398085.41</v>
      </c>
      <c r="B2594">
        <v>11077.96</v>
      </c>
      <c r="D2594">
        <f t="shared" si="451"/>
        <v>11077.96</v>
      </c>
      <c r="E2594">
        <v>67</v>
      </c>
      <c r="F2594" t="s">
        <v>11</v>
      </c>
      <c r="G2594">
        <f t="shared" si="452"/>
        <v>1</v>
      </c>
      <c r="H2594">
        <f t="shared" si="453"/>
        <v>11077.96</v>
      </c>
      <c r="K2594">
        <f t="shared" si="454"/>
        <v>4.6538103841443576E-5</v>
      </c>
      <c r="L2594">
        <v>67</v>
      </c>
      <c r="M2594" t="s">
        <v>11</v>
      </c>
      <c r="N2594">
        <f t="shared" si="455"/>
        <v>4.6538103841443576E-5</v>
      </c>
      <c r="P2594">
        <f>IF(N2594&gt;O2591,"ND",IF(N2594&lt;O2592,"ND",N2594))</f>
        <v>4.6538103841443576E-5</v>
      </c>
    </row>
    <row r="2595" spans="1:18">
      <c r="A2595">
        <v>348522.04</v>
      </c>
      <c r="B2595">
        <v>501418.57</v>
      </c>
      <c r="D2595">
        <f t="shared" si="451"/>
        <v>501418.57</v>
      </c>
      <c r="E2595">
        <v>25</v>
      </c>
      <c r="F2595" t="s">
        <v>11</v>
      </c>
      <c r="G2595">
        <f t="shared" si="452"/>
        <v>1</v>
      </c>
      <c r="H2595">
        <f t="shared" si="453"/>
        <v>501418.57</v>
      </c>
      <c r="K2595">
        <f t="shared" si="454"/>
        <v>2.1064410305406543E-3</v>
      </c>
      <c r="L2595">
        <v>25</v>
      </c>
      <c r="M2595" t="s">
        <v>11</v>
      </c>
      <c r="N2595">
        <f t="shared" si="455"/>
        <v>2.1064410305406543E-3</v>
      </c>
      <c r="O2595">
        <f>AVERAGE(N2595:N2600)</f>
        <v>2.2842356223399907E-3</v>
      </c>
      <c r="P2595">
        <f>IF(N2595&gt;O2597,"ND",IF(N2595&lt;O2598,"ND",N2595))</f>
        <v>2.1064410305406543E-3</v>
      </c>
      <c r="Q2595">
        <f>AVERAGE(P2595:P2600)</f>
        <v>2.2842356223399907E-3</v>
      </c>
      <c r="R2595">
        <f t="shared" si="450"/>
        <v>25</v>
      </c>
    </row>
    <row r="2596" spans="1:18">
      <c r="A2596">
        <v>298160.46999999997</v>
      </c>
      <c r="B2596">
        <v>585290.04</v>
      </c>
      <c r="D2596">
        <f t="shared" si="451"/>
        <v>585290.04</v>
      </c>
      <c r="E2596">
        <v>25</v>
      </c>
      <c r="F2596" t="s">
        <v>11</v>
      </c>
      <c r="G2596">
        <f t="shared" si="452"/>
        <v>1</v>
      </c>
      <c r="H2596">
        <f t="shared" si="453"/>
        <v>585290.04</v>
      </c>
      <c r="K2596">
        <f t="shared" si="454"/>
        <v>2.4587820012784544E-3</v>
      </c>
      <c r="L2596">
        <v>25</v>
      </c>
      <c r="M2596" t="s">
        <v>11</v>
      </c>
      <c r="N2596">
        <f t="shared" si="455"/>
        <v>2.4587820012784544E-3</v>
      </c>
      <c r="O2596">
        <f>STDEV(N2595:N2600)</f>
        <v>1.4637579541565204E-4</v>
      </c>
      <c r="P2596">
        <f>IF(N2596&gt;O2597,"ND",IF(N2596&lt;O2598,"ND",N2596))</f>
        <v>2.4587820012784544E-3</v>
      </c>
    </row>
    <row r="2597" spans="1:18">
      <c r="A2597">
        <v>294345.65999999997</v>
      </c>
      <c r="B2597">
        <v>567513.75</v>
      </c>
      <c r="D2597">
        <f t="shared" si="451"/>
        <v>567513.75</v>
      </c>
      <c r="E2597">
        <v>25</v>
      </c>
      <c r="F2597" t="s">
        <v>11</v>
      </c>
      <c r="G2597">
        <f t="shared" si="452"/>
        <v>1</v>
      </c>
      <c r="H2597">
        <f t="shared" si="453"/>
        <v>567513.75</v>
      </c>
      <c r="K2597">
        <f t="shared" si="454"/>
        <v>2.3841044586681167E-3</v>
      </c>
      <c r="L2597">
        <v>25</v>
      </c>
      <c r="M2597" t="s">
        <v>11</v>
      </c>
      <c r="N2597">
        <f t="shared" si="455"/>
        <v>2.3841044586681167E-3</v>
      </c>
      <c r="O2597">
        <f>O2595+(O2596*1.89)</f>
        <v>2.560885875675573E-3</v>
      </c>
      <c r="P2597">
        <f>IF(N2597&gt;O2597,"ND",IF(N2597&lt;O2598,"ND",N2597))</f>
        <v>2.3841044586681167E-3</v>
      </c>
    </row>
    <row r="2598" spans="1:18">
      <c r="A2598">
        <v>284088.57</v>
      </c>
      <c r="B2598">
        <v>551185.23</v>
      </c>
      <c r="D2598">
        <f t="shared" si="451"/>
        <v>551185.23</v>
      </c>
      <c r="E2598">
        <v>25</v>
      </c>
      <c r="F2598" t="s">
        <v>11</v>
      </c>
      <c r="G2598">
        <f t="shared" si="452"/>
        <v>1</v>
      </c>
      <c r="H2598">
        <f t="shared" si="453"/>
        <v>551185.23</v>
      </c>
      <c r="K2598">
        <f t="shared" si="454"/>
        <v>2.3155089447524598E-3</v>
      </c>
      <c r="L2598">
        <v>25</v>
      </c>
      <c r="M2598" t="s">
        <v>11</v>
      </c>
      <c r="N2598">
        <f t="shared" si="455"/>
        <v>2.3155089447524598E-3</v>
      </c>
      <c r="O2598">
        <f>O2595-(O2596*1.89)</f>
        <v>2.0075853690044083E-3</v>
      </c>
      <c r="P2598">
        <f>IF(N2598&gt;O2597,"ND",IF(N2598&lt;O2598,"ND",N2598))</f>
        <v>2.3155089447524598E-3</v>
      </c>
    </row>
    <row r="2599" spans="1:18">
      <c r="A2599">
        <v>252929.19</v>
      </c>
      <c r="B2599">
        <v>501418.98</v>
      </c>
      <c r="D2599">
        <f t="shared" si="451"/>
        <v>501418.98</v>
      </c>
      <c r="E2599">
        <v>25</v>
      </c>
      <c r="F2599" t="s">
        <v>11</v>
      </c>
      <c r="G2599">
        <f t="shared" si="452"/>
        <v>1</v>
      </c>
      <c r="H2599">
        <f t="shared" si="453"/>
        <v>501418.98</v>
      </c>
      <c r="K2599">
        <f t="shared" si="454"/>
        <v>2.1064427529356236E-3</v>
      </c>
      <c r="L2599">
        <v>25</v>
      </c>
      <c r="M2599" t="s">
        <v>11</v>
      </c>
      <c r="N2599">
        <f t="shared" si="455"/>
        <v>2.1064427529356236E-3</v>
      </c>
      <c r="P2599">
        <f>IF(N2599&gt;O2597,"ND",IF(N2599&lt;O2598,"ND",N2599))</f>
        <v>2.1064427529356236E-3</v>
      </c>
    </row>
    <row r="2600" spans="1:18">
      <c r="A2600">
        <v>269341.8</v>
      </c>
      <c r="B2600">
        <v>555618.88</v>
      </c>
      <c r="D2600">
        <f t="shared" si="451"/>
        <v>555618.88</v>
      </c>
      <c r="E2600">
        <v>25</v>
      </c>
      <c r="F2600" t="s">
        <v>11</v>
      </c>
      <c r="G2600">
        <f t="shared" si="452"/>
        <v>1</v>
      </c>
      <c r="H2600">
        <f t="shared" si="453"/>
        <v>555618.88</v>
      </c>
      <c r="K2600">
        <f t="shared" si="454"/>
        <v>2.3341345458646337E-3</v>
      </c>
      <c r="L2600">
        <v>25</v>
      </c>
      <c r="M2600" t="s">
        <v>11</v>
      </c>
      <c r="N2600">
        <f t="shared" si="455"/>
        <v>2.3341345458646337E-3</v>
      </c>
      <c r="P2600">
        <f>IF(N2600&gt;O2597,"ND",IF(N2600&lt;O2598,"ND",N2600))</f>
        <v>2.3341345458646337E-3</v>
      </c>
    </row>
    <row r="2601" spans="1:18">
      <c r="A2601">
        <v>252232.9</v>
      </c>
      <c r="B2601">
        <v>0</v>
      </c>
      <c r="D2601">
        <f t="shared" si="451"/>
        <v>0</v>
      </c>
      <c r="E2601">
        <v>69</v>
      </c>
      <c r="F2601" t="s">
        <v>11</v>
      </c>
      <c r="G2601">
        <f t="shared" si="452"/>
        <v>1</v>
      </c>
      <c r="H2601">
        <f t="shared" si="453"/>
        <v>0</v>
      </c>
      <c r="K2601">
        <f t="shared" si="454"/>
        <v>0</v>
      </c>
      <c r="L2601">
        <v>69</v>
      </c>
      <c r="M2601" t="s">
        <v>11</v>
      </c>
      <c r="N2601">
        <f t="shared" si="455"/>
        <v>0</v>
      </c>
      <c r="O2601">
        <f>AVERAGE(N2601:N2606)</f>
        <v>2.3583683070067419E-5</v>
      </c>
      <c r="P2601">
        <f>IF(N2601&gt;O2603,"ND",IF(N2601&lt;O2604,"ND",N2601))</f>
        <v>0</v>
      </c>
      <c r="Q2601">
        <f>AVERAGE(P2601:P2606)</f>
        <v>0</v>
      </c>
      <c r="R2601">
        <f t="shared" si="450"/>
        <v>69</v>
      </c>
    </row>
    <row r="2602" spans="1:18">
      <c r="A2602">
        <v>242223.88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5.7767989777179431E-5</v>
      </c>
      <c r="P2602">
        <f>IF(N2602&gt;O2603,"ND",IF(N2602&lt;O2604,"ND",N2602))</f>
        <v>0</v>
      </c>
    </row>
    <row r="2603" spans="1:18">
      <c r="A2603">
        <v>265066.81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1.3276518374893652E-4</v>
      </c>
      <c r="P2603">
        <f>IF(N2603&gt;O2603,"ND",IF(N2603&lt;O2604,"ND",N2603))</f>
        <v>0</v>
      </c>
    </row>
    <row r="2604" spans="1:18">
      <c r="A2604">
        <v>244670.49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-8.5597817608801694E-5</v>
      </c>
      <c r="P2604">
        <f>IF(N2604&gt;O2603,"ND",IF(N2604&lt;O2604,"ND",N2604))</f>
        <v>0</v>
      </c>
    </row>
    <row r="2605" spans="1:18">
      <c r="A2605">
        <v>250296</v>
      </c>
      <c r="B2605">
        <v>0</v>
      </c>
      <c r="D2605">
        <f t="shared" si="451"/>
        <v>0</v>
      </c>
      <c r="E2605">
        <v>69</v>
      </c>
      <c r="F2605" t="s">
        <v>11</v>
      </c>
      <c r="G2605">
        <f t="shared" si="452"/>
        <v>1</v>
      </c>
      <c r="H2605">
        <f t="shared" si="453"/>
        <v>0</v>
      </c>
      <c r="K2605">
        <f t="shared" si="454"/>
        <v>0</v>
      </c>
      <c r="L2605">
        <v>69</v>
      </c>
      <c r="M2605" t="s">
        <v>11</v>
      </c>
      <c r="N2605">
        <f t="shared" si="455"/>
        <v>0</v>
      </c>
      <c r="P2605">
        <f>IF(N2605&gt;O2603,"ND",IF(N2605&lt;O2604,"ND",N2605))</f>
        <v>0</v>
      </c>
    </row>
    <row r="2606" spans="1:18">
      <c r="A2606">
        <v>283508.40999999997</v>
      </c>
      <c r="B2606">
        <v>33683.25</v>
      </c>
      <c r="D2606">
        <f t="shared" si="451"/>
        <v>33683.25</v>
      </c>
      <c r="E2606">
        <v>69</v>
      </c>
      <c r="F2606" t="s">
        <v>11</v>
      </c>
      <c r="G2606">
        <f t="shared" si="452"/>
        <v>1</v>
      </c>
      <c r="H2606">
        <f t="shared" si="453"/>
        <v>33683.25</v>
      </c>
      <c r="K2606">
        <f t="shared" si="454"/>
        <v>1.415020984204045E-4</v>
      </c>
      <c r="L2606">
        <v>69</v>
      </c>
      <c r="M2606" t="s">
        <v>11</v>
      </c>
      <c r="N2606">
        <f t="shared" si="455"/>
        <v>1.415020984204045E-4</v>
      </c>
      <c r="P2606" t="str">
        <f>IF(N2606&gt;O2603,"ND",IF(N2606&lt;O2604,"ND",N2606))</f>
        <v>ND</v>
      </c>
    </row>
    <row r="2607" spans="1:18">
      <c r="A2607">
        <v>332594.5</v>
      </c>
      <c r="B2607">
        <v>155478.73000000001</v>
      </c>
      <c r="D2607">
        <f t="shared" si="451"/>
        <v>155478.73000000001</v>
      </c>
      <c r="E2607">
        <v>26</v>
      </c>
      <c r="F2607" t="s">
        <v>11</v>
      </c>
      <c r="G2607">
        <f t="shared" si="452"/>
        <v>1</v>
      </c>
      <c r="H2607">
        <f t="shared" si="453"/>
        <v>155478.73000000001</v>
      </c>
      <c r="K2607">
        <f t="shared" si="454"/>
        <v>6.5316044487213974E-4</v>
      </c>
      <c r="L2607">
        <v>26</v>
      </c>
      <c r="M2607" t="s">
        <v>11</v>
      </c>
      <c r="N2607">
        <f t="shared" si="455"/>
        <v>6.5316044487213974E-4</v>
      </c>
      <c r="O2607">
        <f>AVERAGE(N2607:N2612)</f>
        <v>4.399512420046269E-4</v>
      </c>
      <c r="P2607" t="str">
        <f>IF(N2607&gt;O2609,"ND",IF(N2607&lt;O2610,"ND",N2607))</f>
        <v>ND</v>
      </c>
      <c r="Q2607">
        <f>AVERAGE(P2607:P2612)</f>
        <v>3.9730940143112433E-4</v>
      </c>
      <c r="R2607">
        <f t="shared" ref="R2607:R2667" si="456">L2607</f>
        <v>26</v>
      </c>
    </row>
    <row r="2608" spans="1:18">
      <c r="A2608">
        <v>308191.51</v>
      </c>
      <c r="B2608">
        <v>98148.87</v>
      </c>
      <c r="D2608">
        <f t="shared" si="451"/>
        <v>98148.87</v>
      </c>
      <c r="E2608">
        <v>26</v>
      </c>
      <c r="F2608" t="s">
        <v>11</v>
      </c>
      <c r="G2608">
        <f t="shared" si="452"/>
        <v>1</v>
      </c>
      <c r="H2608">
        <f t="shared" si="453"/>
        <v>98148.87</v>
      </c>
      <c r="K2608">
        <f t="shared" si="454"/>
        <v>4.1231980472761649E-4</v>
      </c>
      <c r="L2608">
        <v>26</v>
      </c>
      <c r="M2608" t="s">
        <v>11</v>
      </c>
      <c r="N2608">
        <f t="shared" si="455"/>
        <v>4.1231980472761649E-4</v>
      </c>
      <c r="O2608">
        <f>STDEV(N2607:N2612)</f>
        <v>1.0606965858246973E-4</v>
      </c>
      <c r="P2608">
        <f>IF(N2608&gt;O2609,"ND",IF(N2608&lt;O2610,"ND",N2608))</f>
        <v>4.1231980472761649E-4</v>
      </c>
    </row>
    <row r="2609" spans="1:18">
      <c r="A2609">
        <v>248114.89</v>
      </c>
      <c r="B2609">
        <v>99238.83</v>
      </c>
      <c r="D2609">
        <f t="shared" si="451"/>
        <v>99238.83</v>
      </c>
      <c r="E2609">
        <v>26</v>
      </c>
      <c r="F2609" t="s">
        <v>11</v>
      </c>
      <c r="G2609">
        <f t="shared" si="452"/>
        <v>1</v>
      </c>
      <c r="H2609">
        <f t="shared" si="453"/>
        <v>99238.83</v>
      </c>
      <c r="K2609">
        <f t="shared" si="454"/>
        <v>4.1689868672962951E-4</v>
      </c>
      <c r="L2609">
        <v>26</v>
      </c>
      <c r="M2609" t="s">
        <v>11</v>
      </c>
      <c r="N2609">
        <f t="shared" si="455"/>
        <v>4.1689868672962951E-4</v>
      </c>
      <c r="O2609">
        <f>O2607+(O2608*1.89)</f>
        <v>6.4042289672549472E-4</v>
      </c>
      <c r="P2609">
        <f>IF(N2609&gt;O2609,"ND",IF(N2609&lt;O2610,"ND",N2609))</f>
        <v>4.1689868672962951E-4</v>
      </c>
    </row>
    <row r="2610" spans="1:18">
      <c r="A2610">
        <v>240822.28</v>
      </c>
      <c r="B2610">
        <v>95495.9</v>
      </c>
      <c r="D2610">
        <f t="shared" si="451"/>
        <v>95495.9</v>
      </c>
      <c r="E2610">
        <v>26</v>
      </c>
      <c r="F2610" t="s">
        <v>11</v>
      </c>
      <c r="G2610">
        <f t="shared" si="452"/>
        <v>1</v>
      </c>
      <c r="H2610">
        <f t="shared" si="453"/>
        <v>95495.9</v>
      </c>
      <c r="K2610">
        <f t="shared" si="454"/>
        <v>4.0117477501562667E-4</v>
      </c>
      <c r="L2610">
        <v>26</v>
      </c>
      <c r="M2610" t="s">
        <v>11</v>
      </c>
      <c r="N2610">
        <f t="shared" si="455"/>
        <v>4.0117477501562667E-4</v>
      </c>
      <c r="O2610">
        <f>O2607-(O2608*1.89)</f>
        <v>2.3947958728375913E-4</v>
      </c>
      <c r="P2610">
        <f>IF(N2610&gt;O2609,"ND",IF(N2610&lt;O2610,"ND",N2610))</f>
        <v>4.0117477501562667E-4</v>
      </c>
    </row>
    <row r="2611" spans="1:18">
      <c r="A2611">
        <v>313040.52</v>
      </c>
      <c r="B2611">
        <v>86892.66</v>
      </c>
      <c r="D2611">
        <f t="shared" si="451"/>
        <v>86892.66</v>
      </c>
      <c r="E2611">
        <v>26</v>
      </c>
      <c r="F2611" t="s">
        <v>11</v>
      </c>
      <c r="G2611">
        <f t="shared" si="452"/>
        <v>1</v>
      </c>
      <c r="H2611">
        <f t="shared" si="453"/>
        <v>86892.66</v>
      </c>
      <c r="K2611">
        <f t="shared" si="454"/>
        <v>3.6503287917082669E-4</v>
      </c>
      <c r="L2611">
        <v>26</v>
      </c>
      <c r="M2611" t="s">
        <v>11</v>
      </c>
      <c r="N2611">
        <f t="shared" si="455"/>
        <v>3.6503287917082669E-4</v>
      </c>
      <c r="P2611">
        <f>IF(N2611&gt;O2609,"ND",IF(N2611&lt;O2610,"ND",N2611))</f>
        <v>3.6503287917082669E-4</v>
      </c>
    </row>
    <row r="2612" spans="1:18">
      <c r="A2612">
        <v>232975.99</v>
      </c>
      <c r="B2612">
        <v>93102.66</v>
      </c>
      <c r="D2612">
        <f t="shared" si="451"/>
        <v>93102.66</v>
      </c>
      <c r="E2612">
        <v>26</v>
      </c>
      <c r="F2612" t="s">
        <v>11</v>
      </c>
      <c r="G2612">
        <f t="shared" si="452"/>
        <v>1</v>
      </c>
      <c r="H2612">
        <f t="shared" si="453"/>
        <v>93102.66</v>
      </c>
      <c r="K2612">
        <f t="shared" si="454"/>
        <v>3.9112086151192236E-4</v>
      </c>
      <c r="L2612">
        <v>26</v>
      </c>
      <c r="M2612" t="s">
        <v>11</v>
      </c>
      <c r="N2612">
        <f t="shared" si="455"/>
        <v>3.9112086151192236E-4</v>
      </c>
      <c r="P2612">
        <f>IF(N2612&gt;O2609,"ND",IF(N2612&lt;O2610,"ND",N2612))</f>
        <v>3.9112086151192236E-4</v>
      </c>
    </row>
    <row r="2613" spans="1:18">
      <c r="A2613">
        <v>188607.85</v>
      </c>
      <c r="B2613">
        <v>4943357.0199999996</v>
      </c>
      <c r="D2613">
        <f t="shared" si="451"/>
        <v>4943357.0199999996</v>
      </c>
      <c r="E2613">
        <v>104</v>
      </c>
      <c r="F2613" t="s">
        <v>11</v>
      </c>
      <c r="G2613">
        <f t="shared" si="452"/>
        <v>1</v>
      </c>
      <c r="H2613">
        <f t="shared" si="453"/>
        <v>4943357.0199999996</v>
      </c>
      <c r="K2613">
        <f t="shared" si="454"/>
        <v>2.076686161730942E-2</v>
      </c>
      <c r="L2613">
        <v>104</v>
      </c>
      <c r="M2613" t="s">
        <v>11</v>
      </c>
      <c r="N2613">
        <f t="shared" si="455"/>
        <v>2.076686161730942E-2</v>
      </c>
      <c r="O2613">
        <f>AVERAGE(N2613:N2618)</f>
        <v>2.0943277494950216E-2</v>
      </c>
      <c r="P2613">
        <f>IF(N2613&gt;O2615,"ND",IF(N2613&lt;O2616,"ND",N2613))</f>
        <v>2.076686161730942E-2</v>
      </c>
      <c r="Q2613">
        <f>AVERAGE(P2613:P2618)</f>
        <v>2.0943277494950216E-2</v>
      </c>
      <c r="R2613">
        <f t="shared" si="456"/>
        <v>104</v>
      </c>
    </row>
    <row r="2614" spans="1:18">
      <c r="A2614">
        <v>198056.29</v>
      </c>
      <c r="B2614">
        <v>4984049.29</v>
      </c>
      <c r="D2614">
        <f t="shared" si="451"/>
        <v>4984049.29</v>
      </c>
      <c r="E2614">
        <v>104</v>
      </c>
      <c r="F2614" t="s">
        <v>11</v>
      </c>
      <c r="G2614">
        <f t="shared" si="452"/>
        <v>1</v>
      </c>
      <c r="H2614">
        <f t="shared" si="453"/>
        <v>4984049.29</v>
      </c>
      <c r="K2614">
        <f t="shared" si="454"/>
        <v>2.0937808351798811E-2</v>
      </c>
      <c r="L2614">
        <v>104</v>
      </c>
      <c r="M2614" t="s">
        <v>11</v>
      </c>
      <c r="N2614">
        <f t="shared" si="455"/>
        <v>2.0937808351798811E-2</v>
      </c>
      <c r="O2614">
        <f>STDEV(N2613:N2618)</f>
        <v>6.4417846429952084E-4</v>
      </c>
      <c r="P2614">
        <f>IF(N2614&gt;O2615,"ND",IF(N2614&lt;O2616,"ND",N2614))</f>
        <v>2.0937808351798811E-2</v>
      </c>
    </row>
    <row r="2615" spans="1:18">
      <c r="A2615">
        <v>208481.96</v>
      </c>
      <c r="B2615">
        <v>5015086.51</v>
      </c>
      <c r="D2615">
        <f t="shared" si="451"/>
        <v>5015086.51</v>
      </c>
      <c r="E2615">
        <v>104</v>
      </c>
      <c r="F2615" t="s">
        <v>11</v>
      </c>
      <c r="G2615">
        <f t="shared" si="452"/>
        <v>1</v>
      </c>
      <c r="H2615">
        <f t="shared" si="453"/>
        <v>5015086.51</v>
      </c>
      <c r="K2615">
        <f t="shared" si="454"/>
        <v>2.1068194575192802E-2</v>
      </c>
      <c r="L2615">
        <v>104</v>
      </c>
      <c r="M2615" t="s">
        <v>11</v>
      </c>
      <c r="N2615">
        <f t="shared" si="455"/>
        <v>2.1068194575192802E-2</v>
      </c>
      <c r="O2615">
        <f>O2613+(O2614*1.89)</f>
        <v>2.2160774792476311E-2</v>
      </c>
      <c r="P2615">
        <f>IF(N2615&gt;O2615,"ND",IF(N2615&lt;O2616,"ND",N2615))</f>
        <v>2.1068194575192802E-2</v>
      </c>
    </row>
    <row r="2616" spans="1:18">
      <c r="A2616">
        <v>190010</v>
      </c>
      <c r="B2616">
        <v>4903266.5199999996</v>
      </c>
      <c r="D2616">
        <f t="shared" si="451"/>
        <v>4903266.5199999996</v>
      </c>
      <c r="E2616">
        <v>104</v>
      </c>
      <c r="F2616" t="s">
        <v>11</v>
      </c>
      <c r="G2616">
        <f t="shared" si="452"/>
        <v>1</v>
      </c>
      <c r="H2616">
        <f t="shared" si="453"/>
        <v>4903266.5199999996</v>
      </c>
      <c r="K2616">
        <f t="shared" si="454"/>
        <v>2.0598442896529113E-2</v>
      </c>
      <c r="L2616">
        <v>104</v>
      </c>
      <c r="M2616" t="s">
        <v>11</v>
      </c>
      <c r="N2616">
        <f t="shared" si="455"/>
        <v>2.0598442896529113E-2</v>
      </c>
      <c r="O2616">
        <f>O2613-(O2614*1.89)</f>
        <v>1.9725780197424121E-2</v>
      </c>
      <c r="P2616">
        <f>IF(N2616&gt;O2615,"ND",IF(N2616&lt;O2616,"ND",N2616))</f>
        <v>2.0598442896529113E-2</v>
      </c>
    </row>
    <row r="2617" spans="1:18">
      <c r="A2617">
        <v>192884.8</v>
      </c>
      <c r="B2617">
        <v>4805571.68</v>
      </c>
      <c r="D2617">
        <f t="shared" si="451"/>
        <v>4805571.68</v>
      </c>
      <c r="E2617">
        <v>104</v>
      </c>
      <c r="F2617" t="s">
        <v>11</v>
      </c>
      <c r="G2617">
        <f t="shared" si="452"/>
        <v>1</v>
      </c>
      <c r="H2617">
        <f t="shared" si="453"/>
        <v>4805571.68</v>
      </c>
      <c r="K2617">
        <f t="shared" si="454"/>
        <v>2.0188030455186735E-2</v>
      </c>
      <c r="L2617">
        <v>104</v>
      </c>
      <c r="M2617" t="s">
        <v>11</v>
      </c>
      <c r="N2617">
        <f t="shared" si="455"/>
        <v>2.0188030455186735E-2</v>
      </c>
      <c r="P2617">
        <f>IF(N2617&gt;O2615,"ND",IF(N2617&lt;O2616,"ND",N2617))</f>
        <v>2.0188030455186735E-2</v>
      </c>
    </row>
    <row r="2618" spans="1:18">
      <c r="A2618">
        <v>195945.18</v>
      </c>
      <c r="B2618">
        <v>5260775.99</v>
      </c>
      <c r="D2618">
        <f t="shared" si="451"/>
        <v>5260775.99</v>
      </c>
      <c r="E2618">
        <v>104</v>
      </c>
      <c r="F2618" t="s">
        <v>11</v>
      </c>
      <c r="G2618">
        <f t="shared" si="452"/>
        <v>1</v>
      </c>
      <c r="H2618">
        <f t="shared" si="453"/>
        <v>5260775.99</v>
      </c>
      <c r="K2618">
        <f t="shared" si="454"/>
        <v>2.210032707368443E-2</v>
      </c>
      <c r="L2618">
        <v>104</v>
      </c>
      <c r="M2618" t="s">
        <v>11</v>
      </c>
      <c r="N2618">
        <f t="shared" si="455"/>
        <v>2.210032707368443E-2</v>
      </c>
      <c r="P2618">
        <f>IF(N2618&gt;O2615,"ND",IF(N2618&lt;O2616,"ND",N2618))</f>
        <v>2.210032707368443E-2</v>
      </c>
    </row>
    <row r="2619" spans="1:18">
      <c r="A2619">
        <v>249310.72</v>
      </c>
      <c r="B2619">
        <v>261619.09</v>
      </c>
      <c r="D2619">
        <f t="shared" si="451"/>
        <v>261619.09</v>
      </c>
      <c r="E2619">
        <v>27</v>
      </c>
      <c r="F2619" t="s">
        <v>11</v>
      </c>
      <c r="G2619">
        <f t="shared" si="452"/>
        <v>1</v>
      </c>
      <c r="H2619">
        <f t="shared" si="453"/>
        <v>261619.09</v>
      </c>
      <c r="K2619">
        <f t="shared" si="454"/>
        <v>1.0990522061213412E-3</v>
      </c>
      <c r="L2619">
        <v>27</v>
      </c>
      <c r="M2619" t="s">
        <v>11</v>
      </c>
      <c r="N2619">
        <f t="shared" si="455"/>
        <v>1.0990522061213412E-3</v>
      </c>
      <c r="O2619">
        <f>AVERAGE(N2619:N2624)</f>
        <v>1.0253410321129093E-3</v>
      </c>
      <c r="P2619">
        <f>IF(N2619&gt;O2621,"ND",IF(N2619&lt;O2622,"ND",N2619))</f>
        <v>1.0990522061213412E-3</v>
      </c>
      <c r="Q2619">
        <f>AVERAGE(P2619:P2624)</f>
        <v>1.0253410321129093E-3</v>
      </c>
      <c r="R2619">
        <f t="shared" si="456"/>
        <v>27</v>
      </c>
    </row>
    <row r="2620" spans="1:18">
      <c r="A2620">
        <v>234997.17</v>
      </c>
      <c r="B2620">
        <v>291899.46999999997</v>
      </c>
      <c r="D2620">
        <f t="shared" si="451"/>
        <v>291899.46999999997</v>
      </c>
      <c r="E2620">
        <v>27</v>
      </c>
      <c r="F2620" t="s">
        <v>11</v>
      </c>
      <c r="G2620">
        <f t="shared" si="452"/>
        <v>1</v>
      </c>
      <c r="H2620">
        <f t="shared" si="453"/>
        <v>291899.46999999997</v>
      </c>
      <c r="K2620">
        <f t="shared" si="454"/>
        <v>1.2262589724211265E-3</v>
      </c>
      <c r="L2620">
        <v>27</v>
      </c>
      <c r="M2620" t="s">
        <v>11</v>
      </c>
      <c r="N2620">
        <f t="shared" si="455"/>
        <v>1.2262589724211265E-3</v>
      </c>
      <c r="O2620">
        <f>STDEV(N2619:N2624)</f>
        <v>1.7760708566144146E-4</v>
      </c>
      <c r="P2620">
        <f>IF(N2620&gt;O2621,"ND",IF(N2620&lt;O2622,"ND",N2620))</f>
        <v>1.2262589724211265E-3</v>
      </c>
    </row>
    <row r="2621" spans="1:18">
      <c r="A2621">
        <v>235776.66</v>
      </c>
      <c r="B2621">
        <v>264145.89</v>
      </c>
      <c r="D2621">
        <f t="shared" si="451"/>
        <v>264145.89</v>
      </c>
      <c r="E2621">
        <v>27</v>
      </c>
      <c r="F2621" t="s">
        <v>11</v>
      </c>
      <c r="G2621">
        <f t="shared" si="452"/>
        <v>1</v>
      </c>
      <c r="H2621">
        <f t="shared" si="453"/>
        <v>264145.89</v>
      </c>
      <c r="K2621">
        <f t="shared" si="454"/>
        <v>1.1096672002887296E-3</v>
      </c>
      <c r="L2621">
        <v>27</v>
      </c>
      <c r="M2621" t="s">
        <v>11</v>
      </c>
      <c r="N2621">
        <f t="shared" si="455"/>
        <v>1.1096672002887296E-3</v>
      </c>
      <c r="O2621">
        <f>O2619+(O2620*1.89)</f>
        <v>1.3610184240130335E-3</v>
      </c>
      <c r="P2621">
        <f>IF(N2621&gt;O2621,"ND",IF(N2621&lt;O2622,"ND",N2621))</f>
        <v>1.1096672002887296E-3</v>
      </c>
    </row>
    <row r="2622" spans="1:18">
      <c r="A2622">
        <v>226461.36</v>
      </c>
      <c r="B2622">
        <v>251259.1</v>
      </c>
      <c r="D2622">
        <f t="shared" si="451"/>
        <v>251259.1</v>
      </c>
      <c r="E2622">
        <v>27</v>
      </c>
      <c r="F2622" t="s">
        <v>11</v>
      </c>
      <c r="G2622">
        <f t="shared" si="452"/>
        <v>1</v>
      </c>
      <c r="H2622">
        <f t="shared" si="453"/>
        <v>251259.1</v>
      </c>
      <c r="K2622">
        <f t="shared" si="454"/>
        <v>1.0555302679290824E-3</v>
      </c>
      <c r="L2622">
        <v>27</v>
      </c>
      <c r="M2622" t="s">
        <v>11</v>
      </c>
      <c r="N2622">
        <f t="shared" si="455"/>
        <v>1.0555302679290824E-3</v>
      </c>
      <c r="O2622">
        <f>O2619-(O2620*1.89)</f>
        <v>6.8966364021278499E-4</v>
      </c>
      <c r="P2622">
        <f>IF(N2622&gt;O2621,"ND",IF(N2622&lt;O2622,"ND",N2622))</f>
        <v>1.0555302679290824E-3</v>
      </c>
    </row>
    <row r="2623" spans="1:18">
      <c r="A2623">
        <v>229041.68</v>
      </c>
      <c r="B2623">
        <v>226012.97</v>
      </c>
      <c r="D2623">
        <f t="shared" si="451"/>
        <v>226012.97</v>
      </c>
      <c r="E2623">
        <v>27</v>
      </c>
      <c r="F2623" t="s">
        <v>11</v>
      </c>
      <c r="G2623">
        <f t="shared" si="452"/>
        <v>1</v>
      </c>
      <c r="H2623">
        <f t="shared" si="453"/>
        <v>226012.97</v>
      </c>
      <c r="K2623">
        <f t="shared" si="454"/>
        <v>9.4947220132344514E-4</v>
      </c>
      <c r="L2623">
        <v>27</v>
      </c>
      <c r="M2623" t="s">
        <v>11</v>
      </c>
      <c r="N2623">
        <f t="shared" si="455"/>
        <v>9.4947220132344514E-4</v>
      </c>
      <c r="P2623">
        <f>IF(N2623&gt;O2621,"ND",IF(N2623&lt;O2622,"ND",N2623))</f>
        <v>9.4947220132344514E-4</v>
      </c>
    </row>
    <row r="2624" spans="1:18">
      <c r="A2624">
        <v>216709.25</v>
      </c>
      <c r="B2624">
        <v>169500.49</v>
      </c>
      <c r="D2624">
        <f t="shared" si="451"/>
        <v>169500.49</v>
      </c>
      <c r="E2624">
        <v>27</v>
      </c>
      <c r="F2624" t="s">
        <v>11</v>
      </c>
      <c r="G2624">
        <f t="shared" si="452"/>
        <v>1</v>
      </c>
      <c r="H2624">
        <f t="shared" si="453"/>
        <v>169500.49</v>
      </c>
      <c r="K2624">
        <f t="shared" si="454"/>
        <v>7.1206534459373105E-4</v>
      </c>
      <c r="L2624">
        <v>27</v>
      </c>
      <c r="M2624" t="s">
        <v>11</v>
      </c>
      <c r="N2624">
        <f t="shared" si="455"/>
        <v>7.1206534459373105E-4</v>
      </c>
      <c r="P2624">
        <f>IF(N2624&gt;O2621,"ND",IF(N2624&lt;O2622,"ND",N2624))</f>
        <v>7.1206534459373105E-4</v>
      </c>
    </row>
    <row r="2625" spans="1:18">
      <c r="A2625">
        <v>154394.49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4.1789152840218228E-6</v>
      </c>
      <c r="P2625">
        <f>IF(N2625&gt;O2627,"ND",IF(N2625&lt;O2628,"ND",N2625))</f>
        <v>0</v>
      </c>
      <c r="Q2625">
        <f>AVERAGE(P2625:P2630)</f>
        <v>4.1789152840218228E-6</v>
      </c>
      <c r="R2625">
        <f t="shared" si="456"/>
        <v>124</v>
      </c>
    </row>
    <row r="2626" spans="1:18">
      <c r="A2626">
        <v>160055.45000000001</v>
      </c>
      <c r="B2626">
        <v>3697.59</v>
      </c>
      <c r="D2626">
        <f t="shared" si="451"/>
        <v>3697.59</v>
      </c>
      <c r="E2626">
        <v>124</v>
      </c>
      <c r="F2626" t="s">
        <v>11</v>
      </c>
      <c r="G2626">
        <f t="shared" si="452"/>
        <v>1</v>
      </c>
      <c r="H2626">
        <f t="shared" si="453"/>
        <v>3697.59</v>
      </c>
      <c r="K2626">
        <f t="shared" si="454"/>
        <v>1.5533440036169417E-5</v>
      </c>
      <c r="L2626">
        <v>124</v>
      </c>
      <c r="M2626" t="s">
        <v>11</v>
      </c>
      <c r="N2626">
        <f t="shared" si="455"/>
        <v>1.5533440036169417E-5</v>
      </c>
      <c r="O2626">
        <f>STDEV(N2625:N2630)</f>
        <v>6.0335721539601417E-6</v>
      </c>
      <c r="P2626">
        <f>IF(N2626&gt;O2627,"ND",IF(N2626&lt;O2628,"ND",N2626))</f>
        <v>1.5533440036169417E-5</v>
      </c>
    </row>
    <row r="2627" spans="1:18">
      <c r="A2627">
        <v>150126.44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1.5582366655006491E-5</v>
      </c>
      <c r="P2627">
        <f>IF(N2627&gt;O2627,"ND",IF(N2627&lt;O2628,"ND",N2627))</f>
        <v>0</v>
      </c>
    </row>
    <row r="2628" spans="1:18">
      <c r="A2628">
        <v>159104.98000000001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-7.2245360869628442E-6</v>
      </c>
      <c r="P2628">
        <f>IF(N2628&gt;O2627,"ND",IF(N2628&lt;O2628,"ND",N2628))</f>
        <v>0</v>
      </c>
    </row>
    <row r="2629" spans="1:18">
      <c r="A2629">
        <v>160259.28</v>
      </c>
      <c r="B2629">
        <v>1122.52</v>
      </c>
      <c r="D2629">
        <f t="shared" si="457"/>
        <v>1122.52</v>
      </c>
      <c r="E2629">
        <v>124</v>
      </c>
      <c r="F2629" t="s">
        <v>11</v>
      </c>
      <c r="G2629">
        <f t="shared" si="458"/>
        <v>1</v>
      </c>
      <c r="H2629">
        <f t="shared" si="459"/>
        <v>1122.52</v>
      </c>
      <c r="K2629">
        <f t="shared" si="460"/>
        <v>4.7156653683617959E-6</v>
      </c>
      <c r="L2629">
        <v>124</v>
      </c>
      <c r="M2629" t="s">
        <v>11</v>
      </c>
      <c r="N2629">
        <f t="shared" si="461"/>
        <v>4.7156653683617959E-6</v>
      </c>
      <c r="P2629">
        <f>IF(N2629&gt;O2627,"ND",IF(N2629&lt;O2628,"ND",N2629))</f>
        <v>4.7156653683617959E-6</v>
      </c>
    </row>
    <row r="2630" spans="1:18">
      <c r="A2630">
        <v>154413.01</v>
      </c>
      <c r="B2630">
        <v>1148.4000000000001</v>
      </c>
      <c r="D2630">
        <f t="shared" si="457"/>
        <v>1148.4000000000001</v>
      </c>
      <c r="E2630">
        <v>124</v>
      </c>
      <c r="F2630" t="s">
        <v>11</v>
      </c>
      <c r="G2630">
        <f t="shared" si="458"/>
        <v>1</v>
      </c>
      <c r="H2630">
        <f t="shared" si="459"/>
        <v>1148.4000000000001</v>
      </c>
      <c r="K2630">
        <f t="shared" si="460"/>
        <v>4.8243862995997284E-6</v>
      </c>
      <c r="L2630">
        <v>124</v>
      </c>
      <c r="M2630" t="s">
        <v>11</v>
      </c>
      <c r="N2630">
        <f t="shared" si="461"/>
        <v>4.8243862995997284E-6</v>
      </c>
      <c r="P2630">
        <f>IF(N2630&gt;O2627,"ND",IF(N2630&lt;O2628,"ND",N2630))</f>
        <v>4.8243862995997284E-6</v>
      </c>
    </row>
    <row r="2631" spans="1:18">
      <c r="A2631">
        <v>250266.58</v>
      </c>
      <c r="B2631">
        <v>72987.53</v>
      </c>
      <c r="D2631">
        <f t="shared" si="457"/>
        <v>72987.53</v>
      </c>
      <c r="E2631">
        <v>28</v>
      </c>
      <c r="F2631" t="s">
        <v>11</v>
      </c>
      <c r="G2631">
        <f t="shared" si="458"/>
        <v>1</v>
      </c>
      <c r="H2631">
        <f t="shared" si="459"/>
        <v>72987.53</v>
      </c>
      <c r="K2631">
        <f t="shared" si="460"/>
        <v>3.0661793780357381E-4</v>
      </c>
      <c r="L2631">
        <v>28</v>
      </c>
      <c r="M2631" t="s">
        <v>11</v>
      </c>
      <c r="N2631">
        <f t="shared" si="461"/>
        <v>3.0661793780357381E-4</v>
      </c>
      <c r="O2631">
        <f>AVERAGE(N2631:N2636)</f>
        <v>3.825629250567857E-4</v>
      </c>
      <c r="P2631">
        <f>IF(N2631&gt;O2633,"ND",IF(N2631&lt;O2634,"ND",N2631))</f>
        <v>3.0661793780357381E-4</v>
      </c>
      <c r="Q2631">
        <f>AVERAGE(P2631:P2636)</f>
        <v>3.825629250567857E-4</v>
      </c>
      <c r="R2631">
        <f t="shared" si="456"/>
        <v>28</v>
      </c>
    </row>
    <row r="2632" spans="1:18">
      <c r="A2632">
        <v>266724.21000000002</v>
      </c>
      <c r="B2632">
        <v>81636.87</v>
      </c>
      <c r="D2632">
        <f t="shared" si="457"/>
        <v>81636.87</v>
      </c>
      <c r="E2632">
        <v>28</v>
      </c>
      <c r="F2632" t="s">
        <v>11</v>
      </c>
      <c r="G2632">
        <f t="shared" si="458"/>
        <v>1</v>
      </c>
      <c r="H2632">
        <f t="shared" si="459"/>
        <v>81636.87</v>
      </c>
      <c r="K2632">
        <f t="shared" si="460"/>
        <v>3.4295349805834555E-4</v>
      </c>
      <c r="L2632">
        <v>28</v>
      </c>
      <c r="M2632" t="s">
        <v>11</v>
      </c>
      <c r="N2632">
        <f t="shared" si="461"/>
        <v>3.4295349805834555E-4</v>
      </c>
      <c r="O2632">
        <f>STDEV(N2631:N2636)</f>
        <v>4.6380836039643324E-5</v>
      </c>
      <c r="P2632">
        <f>IF(N2632&gt;O2633,"ND",IF(N2632&lt;O2634,"ND",N2632))</f>
        <v>3.4295349805834555E-4</v>
      </c>
    </row>
    <row r="2633" spans="1:18">
      <c r="A2633">
        <v>311697.01</v>
      </c>
      <c r="B2633">
        <v>97013.85</v>
      </c>
      <c r="D2633">
        <f t="shared" si="457"/>
        <v>97013.85</v>
      </c>
      <c r="E2633">
        <v>28</v>
      </c>
      <c r="F2633" t="s">
        <v>11</v>
      </c>
      <c r="G2633">
        <f t="shared" si="458"/>
        <v>1</v>
      </c>
      <c r="H2633">
        <f t="shared" si="459"/>
        <v>97013.85</v>
      </c>
      <c r="K2633">
        <f t="shared" si="460"/>
        <v>4.0755162731750532E-4</v>
      </c>
      <c r="L2633">
        <v>28</v>
      </c>
      <c r="M2633" t="s">
        <v>11</v>
      </c>
      <c r="N2633">
        <f t="shared" si="461"/>
        <v>4.0755162731750532E-4</v>
      </c>
      <c r="O2633">
        <f>O2631+(O2632*1.89)</f>
        <v>4.7022270517171156E-4</v>
      </c>
      <c r="P2633">
        <f>IF(N2633&gt;O2633,"ND",IF(N2633&lt;O2634,"ND",N2633))</f>
        <v>4.0755162731750532E-4</v>
      </c>
    </row>
    <row r="2634" spans="1:18">
      <c r="A2634">
        <v>313466.71999999997</v>
      </c>
      <c r="B2634">
        <v>99711.17</v>
      </c>
      <c r="D2634">
        <f t="shared" si="457"/>
        <v>99711.17</v>
      </c>
      <c r="E2634">
        <v>28</v>
      </c>
      <c r="F2634" t="s">
        <v>11</v>
      </c>
      <c r="G2634">
        <f t="shared" si="458"/>
        <v>1</v>
      </c>
      <c r="H2634">
        <f t="shared" si="459"/>
        <v>99711.17</v>
      </c>
      <c r="K2634">
        <f t="shared" si="460"/>
        <v>4.1888296975362195E-4</v>
      </c>
      <c r="L2634">
        <v>28</v>
      </c>
      <c r="M2634" t="s">
        <v>11</v>
      </c>
      <c r="N2634">
        <f t="shared" si="461"/>
        <v>4.1888296975362195E-4</v>
      </c>
      <c r="O2634">
        <f>O2631-(O2632*1.89)</f>
        <v>2.9490314494185984E-4</v>
      </c>
      <c r="P2634">
        <f>IF(N2634&gt;O2633,"ND",IF(N2634&lt;O2634,"ND",N2634))</f>
        <v>4.1888296975362195E-4</v>
      </c>
    </row>
    <row r="2635" spans="1:18">
      <c r="A2635">
        <v>325763.03000000003</v>
      </c>
      <c r="B2635">
        <v>97878.32</v>
      </c>
      <c r="D2635">
        <f t="shared" si="457"/>
        <v>97878.32</v>
      </c>
      <c r="E2635">
        <v>28</v>
      </c>
      <c r="F2635" t="s">
        <v>11</v>
      </c>
      <c r="G2635">
        <f t="shared" si="458"/>
        <v>1</v>
      </c>
      <c r="H2635">
        <f t="shared" si="459"/>
        <v>97878.32</v>
      </c>
      <c r="K2635">
        <f t="shared" si="460"/>
        <v>4.1118323409599278E-4</v>
      </c>
      <c r="L2635">
        <v>28</v>
      </c>
      <c r="M2635" t="s">
        <v>11</v>
      </c>
      <c r="N2635">
        <f t="shared" si="461"/>
        <v>4.1118323409599278E-4</v>
      </c>
      <c r="P2635">
        <f>IF(N2635&gt;O2633,"ND",IF(N2635&lt;O2634,"ND",N2635))</f>
        <v>4.1118323409599278E-4</v>
      </c>
    </row>
    <row r="2636" spans="1:18">
      <c r="A2636">
        <v>333254.95</v>
      </c>
      <c r="B2636">
        <v>97165.4</v>
      </c>
      <c r="D2636">
        <f t="shared" si="457"/>
        <v>97165.4</v>
      </c>
      <c r="E2636">
        <v>28</v>
      </c>
      <c r="F2636" t="s">
        <v>11</v>
      </c>
      <c r="G2636">
        <f t="shared" si="458"/>
        <v>1</v>
      </c>
      <c r="H2636">
        <f t="shared" si="459"/>
        <v>97165.4</v>
      </c>
      <c r="K2636">
        <f t="shared" si="460"/>
        <v>4.0818828331167488E-4</v>
      </c>
      <c r="L2636">
        <v>28</v>
      </c>
      <c r="M2636" t="s">
        <v>11</v>
      </c>
      <c r="N2636">
        <f t="shared" si="461"/>
        <v>4.0818828331167488E-4</v>
      </c>
      <c r="P2636">
        <f>IF(N2636&gt;O2633,"ND",IF(N2636&lt;O2634,"ND",N2636))</f>
        <v>4.0818828331167488E-4</v>
      </c>
    </row>
    <row r="2637" spans="1:18">
      <c r="A2637">
        <v>372944.65</v>
      </c>
      <c r="B2637">
        <v>2437.0700000000002</v>
      </c>
      <c r="D2637">
        <f t="shared" si="457"/>
        <v>2437.0700000000002</v>
      </c>
      <c r="E2637">
        <v>68</v>
      </c>
      <c r="F2637" t="s">
        <v>11</v>
      </c>
      <c r="G2637">
        <f t="shared" si="458"/>
        <v>1</v>
      </c>
      <c r="H2637">
        <f t="shared" si="459"/>
        <v>2437.0700000000002</v>
      </c>
      <c r="K2637">
        <f t="shared" si="460"/>
        <v>1.0238041726894385E-5</v>
      </c>
      <c r="L2637">
        <v>68</v>
      </c>
      <c r="M2637" t="s">
        <v>11</v>
      </c>
      <c r="N2637">
        <f t="shared" si="461"/>
        <v>1.0238041726894385E-5</v>
      </c>
      <c r="O2637">
        <f>AVERAGE(N2637:N2642)</f>
        <v>4.9921447689751058E-6</v>
      </c>
      <c r="P2637">
        <f>IF(N2637&gt;O2639,"ND",IF(N2637&lt;O2640,"ND",N2637))</f>
        <v>1.0238041726894385E-5</v>
      </c>
      <c r="Q2637">
        <f>AVERAGE(P2637:P2642)</f>
        <v>4.9921447689751058E-6</v>
      </c>
      <c r="R2637">
        <f t="shared" si="456"/>
        <v>68</v>
      </c>
    </row>
    <row r="2638" spans="1:18">
      <c r="A2638">
        <v>372549.1</v>
      </c>
      <c r="B2638">
        <v>0</v>
      </c>
      <c r="D2638">
        <f t="shared" si="457"/>
        <v>0</v>
      </c>
      <c r="E2638">
        <v>68</v>
      </c>
      <c r="F2638" t="s">
        <v>11</v>
      </c>
      <c r="G2638">
        <f t="shared" si="458"/>
        <v>1</v>
      </c>
      <c r="H2638">
        <f t="shared" si="459"/>
        <v>0</v>
      </c>
      <c r="K2638">
        <f t="shared" si="460"/>
        <v>0</v>
      </c>
      <c r="L2638">
        <v>68</v>
      </c>
      <c r="M2638" t="s">
        <v>11</v>
      </c>
      <c r="N2638">
        <f t="shared" si="461"/>
        <v>0</v>
      </c>
      <c r="O2638">
        <f>STDEV(N2637:N2642)</f>
        <v>8.2185479494187878E-6</v>
      </c>
      <c r="P2638">
        <f>IF(N2638&gt;O2639,"ND",IF(N2638&lt;O2640,"ND",N2638))</f>
        <v>0</v>
      </c>
    </row>
    <row r="2639" spans="1:18">
      <c r="A2639">
        <v>339442.35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2.0525200393376613E-5</v>
      </c>
      <c r="P2639">
        <f>IF(N2639&gt;O2639,"ND",IF(N2639&lt;O2640,"ND",N2639))</f>
        <v>0</v>
      </c>
    </row>
    <row r="2640" spans="1:18">
      <c r="A2640">
        <v>359363.42</v>
      </c>
      <c r="B2640">
        <v>4654.95</v>
      </c>
      <c r="D2640">
        <f t="shared" si="457"/>
        <v>4654.95</v>
      </c>
      <c r="E2640">
        <v>68</v>
      </c>
      <c r="F2640" t="s">
        <v>11</v>
      </c>
      <c r="G2640">
        <f t="shared" si="458"/>
        <v>1</v>
      </c>
      <c r="H2640">
        <f t="shared" si="459"/>
        <v>4654.95</v>
      </c>
      <c r="K2640">
        <f t="shared" si="460"/>
        <v>1.9555274299304907E-5</v>
      </c>
      <c r="L2640">
        <v>68</v>
      </c>
      <c r="M2640" t="s">
        <v>11</v>
      </c>
      <c r="N2640">
        <f t="shared" si="461"/>
        <v>1.9555274299304907E-5</v>
      </c>
      <c r="O2640">
        <f>O2637-(O2638*1.89)</f>
        <v>-1.05409108554264E-5</v>
      </c>
      <c r="P2640">
        <f>IF(N2640&gt;O2639,"ND",IF(N2640&lt;O2640,"ND",N2640))</f>
        <v>1.9555274299304907E-5</v>
      </c>
    </row>
    <row r="2641" spans="1:18">
      <c r="A2641">
        <v>336085.78</v>
      </c>
      <c r="B2641">
        <v>0</v>
      </c>
      <c r="D2641">
        <f t="shared" si="457"/>
        <v>0</v>
      </c>
      <c r="E2641">
        <v>68</v>
      </c>
      <c r="F2641" t="s">
        <v>11</v>
      </c>
      <c r="G2641">
        <f t="shared" si="458"/>
        <v>1</v>
      </c>
      <c r="H2641">
        <f t="shared" si="459"/>
        <v>0</v>
      </c>
      <c r="K2641">
        <f t="shared" si="460"/>
        <v>0</v>
      </c>
      <c r="L2641">
        <v>68</v>
      </c>
      <c r="M2641" t="s">
        <v>11</v>
      </c>
      <c r="N2641">
        <f t="shared" si="461"/>
        <v>0</v>
      </c>
      <c r="P2641">
        <f>IF(N2641&gt;O2639,"ND",IF(N2641&lt;O2640,"ND",N2641))</f>
        <v>0</v>
      </c>
    </row>
    <row r="2642" spans="1:18">
      <c r="A2642">
        <v>355953.33</v>
      </c>
      <c r="B2642">
        <v>37.979999999999997</v>
      </c>
      <c r="D2642">
        <f t="shared" si="457"/>
        <v>37.979999999999997</v>
      </c>
      <c r="E2642">
        <v>68</v>
      </c>
      <c r="F2642" t="s">
        <v>11</v>
      </c>
      <c r="G2642">
        <f t="shared" si="458"/>
        <v>1</v>
      </c>
      <c r="H2642">
        <f t="shared" si="459"/>
        <v>37.979999999999997</v>
      </c>
      <c r="K2642">
        <f t="shared" si="460"/>
        <v>1.5955258765133897E-7</v>
      </c>
      <c r="L2642">
        <v>68</v>
      </c>
      <c r="M2642" t="s">
        <v>11</v>
      </c>
      <c r="N2642">
        <f t="shared" si="461"/>
        <v>1.5955258765133897E-7</v>
      </c>
      <c r="P2642">
        <f>IF(N2642&gt;O2639,"ND",IF(N2642&lt;O2640,"ND",N2642))</f>
        <v>1.5955258765133897E-7</v>
      </c>
    </row>
    <row r="2643" spans="1:18">
      <c r="A2643">
        <v>354803.75</v>
      </c>
      <c r="B2643">
        <v>320124.34000000003</v>
      </c>
      <c r="D2643">
        <f t="shared" si="457"/>
        <v>320124.34000000003</v>
      </c>
      <c r="E2643">
        <v>29</v>
      </c>
      <c r="F2643" t="s">
        <v>11</v>
      </c>
      <c r="G2643">
        <f t="shared" si="458"/>
        <v>1</v>
      </c>
      <c r="H2643">
        <f t="shared" si="459"/>
        <v>320124.34000000003</v>
      </c>
      <c r="K2643">
        <f t="shared" si="460"/>
        <v>1.3448306165660096E-3</v>
      </c>
      <c r="L2643">
        <v>29</v>
      </c>
      <c r="M2643" t="s">
        <v>11</v>
      </c>
      <c r="N2643">
        <f t="shared" si="461"/>
        <v>1.3448306165660096E-3</v>
      </c>
      <c r="O2643">
        <f>AVERAGE(N2643:N2648)</f>
        <v>1.3418530227618912E-3</v>
      </c>
      <c r="P2643">
        <f>IF(N2643&gt;O2645,"ND",IF(N2643&lt;O2646,"ND",N2643))</f>
        <v>1.3448306165660096E-3</v>
      </c>
      <c r="Q2643">
        <f>AVERAGE(P2643:P2648)</f>
        <v>1.3418530227618912E-3</v>
      </c>
      <c r="R2643">
        <f t="shared" si="456"/>
        <v>29</v>
      </c>
    </row>
    <row r="2644" spans="1:18">
      <c r="A2644">
        <v>274822.88</v>
      </c>
      <c r="B2644">
        <v>329180.01</v>
      </c>
      <c r="D2644">
        <f t="shared" si="457"/>
        <v>329180.01</v>
      </c>
      <c r="E2644">
        <v>29</v>
      </c>
      <c r="F2644" t="s">
        <v>11</v>
      </c>
      <c r="G2644">
        <f t="shared" si="458"/>
        <v>1</v>
      </c>
      <c r="H2644">
        <f t="shared" si="459"/>
        <v>329180.01</v>
      </c>
      <c r="K2644">
        <f t="shared" si="460"/>
        <v>1.3828731542547036E-3</v>
      </c>
      <c r="L2644">
        <v>29</v>
      </c>
      <c r="M2644" t="s">
        <v>11</v>
      </c>
      <c r="N2644">
        <f t="shared" si="461"/>
        <v>1.3828731542547036E-3</v>
      </c>
      <c r="O2644">
        <f>STDEV(N2643:N2648)</f>
        <v>6.5292847087401496E-5</v>
      </c>
      <c r="P2644">
        <f>IF(N2644&gt;O2645,"ND",IF(N2644&lt;O2646,"ND",N2644))</f>
        <v>1.3828731542547036E-3</v>
      </c>
    </row>
    <row r="2645" spans="1:18">
      <c r="A2645">
        <v>260239.05</v>
      </c>
      <c r="B2645">
        <v>298039.37</v>
      </c>
      <c r="D2645">
        <f t="shared" si="457"/>
        <v>298039.37</v>
      </c>
      <c r="E2645">
        <v>29</v>
      </c>
      <c r="F2645" t="s">
        <v>11</v>
      </c>
      <c r="G2645">
        <f t="shared" si="458"/>
        <v>1</v>
      </c>
      <c r="H2645">
        <f t="shared" si="459"/>
        <v>298039.37</v>
      </c>
      <c r="K2645">
        <f t="shared" si="460"/>
        <v>1.2520524672320918E-3</v>
      </c>
      <c r="L2645">
        <v>29</v>
      </c>
      <c r="M2645" t="s">
        <v>11</v>
      </c>
      <c r="N2645">
        <f t="shared" si="461"/>
        <v>1.2520524672320918E-3</v>
      </c>
      <c r="O2645">
        <f>O2643+(O2644*1.89)</f>
        <v>1.46525650375708E-3</v>
      </c>
      <c r="P2645">
        <f>IF(N2645&gt;O2645,"ND",IF(N2645&lt;O2646,"ND",N2645))</f>
        <v>1.2520524672320918E-3</v>
      </c>
    </row>
    <row r="2646" spans="1:18">
      <c r="A2646">
        <v>282881.73</v>
      </c>
      <c r="B2646">
        <v>342135.15</v>
      </c>
      <c r="D2646">
        <f t="shared" si="457"/>
        <v>342135.15</v>
      </c>
      <c r="E2646">
        <v>29</v>
      </c>
      <c r="F2646" t="s">
        <v>11</v>
      </c>
      <c r="G2646">
        <f t="shared" si="458"/>
        <v>1</v>
      </c>
      <c r="H2646">
        <f t="shared" si="459"/>
        <v>342135.15</v>
      </c>
      <c r="K2646">
        <f t="shared" si="460"/>
        <v>1.4372972224586365E-3</v>
      </c>
      <c r="L2646">
        <v>29</v>
      </c>
      <c r="M2646" t="s">
        <v>11</v>
      </c>
      <c r="N2646">
        <f t="shared" si="461"/>
        <v>1.4372972224586365E-3</v>
      </c>
      <c r="O2646">
        <f>O2643-(O2644*1.89)</f>
        <v>1.2184495417667024E-3</v>
      </c>
      <c r="P2646">
        <f>IF(N2646&gt;O2645,"ND",IF(N2646&lt;O2646,"ND",N2646))</f>
        <v>1.4372972224586365E-3</v>
      </c>
    </row>
    <row r="2647" spans="1:18">
      <c r="A2647">
        <v>279667.17</v>
      </c>
      <c r="B2647">
        <v>319382.52</v>
      </c>
      <c r="D2647">
        <f t="shared" si="457"/>
        <v>319382.52</v>
      </c>
      <c r="E2647">
        <v>29</v>
      </c>
      <c r="F2647" t="s">
        <v>11</v>
      </c>
      <c r="G2647">
        <f t="shared" si="458"/>
        <v>1</v>
      </c>
      <c r="H2647">
        <f t="shared" si="459"/>
        <v>319382.52</v>
      </c>
      <c r="K2647">
        <f t="shared" si="460"/>
        <v>1.3417142579411671E-3</v>
      </c>
      <c r="L2647">
        <v>29</v>
      </c>
      <c r="M2647" t="s">
        <v>11</v>
      </c>
      <c r="N2647">
        <f t="shared" si="461"/>
        <v>1.3417142579411671E-3</v>
      </c>
      <c r="P2647">
        <f>IF(N2647&gt;O2645,"ND",IF(N2647&lt;O2646,"ND",N2647))</f>
        <v>1.3417142579411671E-3</v>
      </c>
    </row>
    <row r="2648" spans="1:18">
      <c r="A2648">
        <v>268043.93</v>
      </c>
      <c r="B2648">
        <v>307631.92</v>
      </c>
      <c r="D2648">
        <f t="shared" si="457"/>
        <v>307631.92</v>
      </c>
      <c r="E2648">
        <v>29</v>
      </c>
      <c r="F2648" t="s">
        <v>11</v>
      </c>
      <c r="G2648">
        <f t="shared" si="458"/>
        <v>1</v>
      </c>
      <c r="H2648">
        <f t="shared" si="459"/>
        <v>307631.92</v>
      </c>
      <c r="K2648">
        <f t="shared" si="460"/>
        <v>1.2923504181187387E-3</v>
      </c>
      <c r="L2648">
        <v>29</v>
      </c>
      <c r="M2648" t="s">
        <v>11</v>
      </c>
      <c r="N2648">
        <f t="shared" si="461"/>
        <v>1.2923504181187387E-3</v>
      </c>
      <c r="P2648">
        <f>IF(N2648&gt;O2645,"ND",IF(N2648&lt;O2646,"ND",N2648))</f>
        <v>1.2923504181187387E-3</v>
      </c>
    </row>
    <row r="2649" spans="1:18">
      <c r="A2649">
        <v>215966.07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4.5324473538954004E-6</v>
      </c>
      <c r="P2649">
        <f>IF(N2649&gt;O2651,"ND",IF(N2649&lt;O2652,"ND",N2649))</f>
        <v>0</v>
      </c>
      <c r="Q2649">
        <f>AVERAGE(P2649:P2654)</f>
        <v>4.5324473538954004E-6</v>
      </c>
      <c r="R2649">
        <f t="shared" si="456"/>
        <v>162</v>
      </c>
    </row>
    <row r="2650" spans="1:18">
      <c r="A2650">
        <v>221620.83</v>
      </c>
      <c r="B2650">
        <v>0</v>
      </c>
      <c r="D2650">
        <f t="shared" si="457"/>
        <v>0</v>
      </c>
      <c r="E2650">
        <v>162</v>
      </c>
      <c r="F2650" t="s">
        <v>11</v>
      </c>
      <c r="G2650">
        <f t="shared" si="458"/>
        <v>1</v>
      </c>
      <c r="H2650">
        <f t="shared" si="459"/>
        <v>0</v>
      </c>
      <c r="K2650">
        <f t="shared" si="460"/>
        <v>0</v>
      </c>
      <c r="L2650">
        <v>162</v>
      </c>
      <c r="M2650" t="s">
        <v>11</v>
      </c>
      <c r="N2650">
        <f t="shared" si="461"/>
        <v>0</v>
      </c>
      <c r="O2650">
        <f>STDEV(N2649:N2654)</f>
        <v>6.6512305115647653E-6</v>
      </c>
      <c r="P2650">
        <f>IF(N2650&gt;O2651,"ND",IF(N2650&lt;O2652,"ND",N2650))</f>
        <v>0</v>
      </c>
    </row>
    <row r="2651" spans="1:18">
      <c r="A2651">
        <v>247362.85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1.7103273020752807E-5</v>
      </c>
      <c r="P2651">
        <f>IF(N2651&gt;O2651,"ND",IF(N2651&lt;O2652,"ND",N2651))</f>
        <v>0</v>
      </c>
    </row>
    <row r="2652" spans="1:18">
      <c r="A2652">
        <v>242593.17</v>
      </c>
      <c r="B2652">
        <v>355.91</v>
      </c>
      <c r="D2652">
        <f t="shared" si="457"/>
        <v>355.91</v>
      </c>
      <c r="E2652">
        <v>162</v>
      </c>
      <c r="F2652" t="s">
        <v>11</v>
      </c>
      <c r="G2652">
        <f t="shared" si="458"/>
        <v>1</v>
      </c>
      <c r="H2652">
        <f t="shared" si="459"/>
        <v>355.91</v>
      </c>
      <c r="K2652">
        <f t="shared" si="460"/>
        <v>1.4951648623219605E-6</v>
      </c>
      <c r="L2652">
        <v>162</v>
      </c>
      <c r="M2652" t="s">
        <v>11</v>
      </c>
      <c r="N2652">
        <f t="shared" si="461"/>
        <v>1.4951648623219605E-6</v>
      </c>
      <c r="O2652">
        <f>O2649-(O2650*1.89)</f>
        <v>-8.038378312962005E-6</v>
      </c>
      <c r="P2652">
        <f>IF(N2652&gt;O2651,"ND",IF(N2652&lt;O2652,"ND",N2652))</f>
        <v>1.4951648623219605E-6</v>
      </c>
    </row>
    <row r="2653" spans="1:18">
      <c r="A2653">
        <v>276316.95</v>
      </c>
      <c r="B2653">
        <v>3641.47</v>
      </c>
      <c r="D2653">
        <f t="shared" si="457"/>
        <v>3641.47</v>
      </c>
      <c r="E2653">
        <v>162</v>
      </c>
      <c r="F2653" t="s">
        <v>11</v>
      </c>
      <c r="G2653">
        <f t="shared" si="458"/>
        <v>1</v>
      </c>
      <c r="H2653">
        <f t="shared" si="459"/>
        <v>3641.47</v>
      </c>
      <c r="K2653">
        <f t="shared" si="460"/>
        <v>1.5297681973531367E-5</v>
      </c>
      <c r="L2653">
        <v>162</v>
      </c>
      <c r="M2653" t="s">
        <v>11</v>
      </c>
      <c r="N2653">
        <f t="shared" si="461"/>
        <v>1.5297681973531367E-5</v>
      </c>
      <c r="P2653">
        <f>IF(N2653&gt;O2651,"ND",IF(N2653&lt;O2652,"ND",N2653))</f>
        <v>1.5297681973531367E-5</v>
      </c>
    </row>
    <row r="2654" spans="1:18">
      <c r="A2654">
        <v>313749.58</v>
      </c>
      <c r="B2654">
        <v>2476.06</v>
      </c>
      <c r="D2654">
        <f t="shared" si="457"/>
        <v>2476.06</v>
      </c>
      <c r="E2654">
        <v>162</v>
      </c>
      <c r="F2654" t="s">
        <v>11</v>
      </c>
      <c r="G2654">
        <f t="shared" si="458"/>
        <v>1</v>
      </c>
      <c r="H2654">
        <f t="shared" si="459"/>
        <v>2476.06</v>
      </c>
      <c r="K2654">
        <f t="shared" si="460"/>
        <v>1.0401837287519073E-5</v>
      </c>
      <c r="L2654">
        <v>162</v>
      </c>
      <c r="M2654" t="s">
        <v>11</v>
      </c>
      <c r="N2654">
        <f t="shared" si="461"/>
        <v>1.0401837287519073E-5</v>
      </c>
      <c r="P2654">
        <f>IF(N2654&gt;O2651,"ND",IF(N2654&lt;O2652,"ND",N2654))</f>
        <v>1.0401837287519073E-5</v>
      </c>
    </row>
    <row r="2655" spans="1:18">
      <c r="A2655">
        <v>215754</v>
      </c>
      <c r="B2655">
        <v>1524635.78</v>
      </c>
      <c r="D2655">
        <f t="shared" si="457"/>
        <v>1524635.78</v>
      </c>
      <c r="E2655">
        <v>145</v>
      </c>
      <c r="F2655" t="s">
        <v>11</v>
      </c>
      <c r="G2655">
        <f t="shared" si="458"/>
        <v>1</v>
      </c>
      <c r="H2655">
        <f t="shared" si="459"/>
        <v>1524635.78</v>
      </c>
      <c r="K2655">
        <f t="shared" si="460"/>
        <v>6.4049390185575983E-3</v>
      </c>
      <c r="L2655">
        <v>145</v>
      </c>
      <c r="M2655" t="s">
        <v>11</v>
      </c>
      <c r="N2655">
        <f t="shared" si="461"/>
        <v>6.4049390185575983E-3</v>
      </c>
      <c r="O2655">
        <f>AVERAGE(N2655:N2660)</f>
        <v>6.4351295986820401E-3</v>
      </c>
      <c r="P2655">
        <f>IF(N2655&gt;O2657,"ND",IF(N2655&lt;O2658,"ND",N2655))</f>
        <v>6.4049390185575983E-3</v>
      </c>
      <c r="Q2655">
        <f>AVERAGE(P2655:P2660)</f>
        <v>6.4351295986820401E-3</v>
      </c>
      <c r="R2655">
        <f t="shared" si="456"/>
        <v>145</v>
      </c>
    </row>
    <row r="2656" spans="1:18">
      <c r="A2656">
        <v>241972.51</v>
      </c>
      <c r="B2656">
        <v>1371578.86</v>
      </c>
      <c r="D2656">
        <f t="shared" si="457"/>
        <v>1371578.86</v>
      </c>
      <c r="E2656">
        <v>145</v>
      </c>
      <c r="F2656" t="s">
        <v>11</v>
      </c>
      <c r="G2656">
        <f t="shared" si="458"/>
        <v>1</v>
      </c>
      <c r="H2656">
        <f t="shared" si="459"/>
        <v>1371578.86</v>
      </c>
      <c r="K2656">
        <f t="shared" si="460"/>
        <v>5.7619525087117852E-3</v>
      </c>
      <c r="L2656">
        <v>145</v>
      </c>
      <c r="M2656" t="s">
        <v>11</v>
      </c>
      <c r="N2656">
        <f t="shared" si="461"/>
        <v>5.7619525087117852E-3</v>
      </c>
      <c r="O2656">
        <f>STDEV(N2655:N2660)</f>
        <v>3.9428211154132737E-4</v>
      </c>
      <c r="P2656">
        <f>IF(N2656&gt;O2657,"ND",IF(N2656&lt;O2658,"ND",N2656))</f>
        <v>5.7619525087117852E-3</v>
      </c>
    </row>
    <row r="2657" spans="1:18">
      <c r="A2657">
        <v>198307</v>
      </c>
      <c r="B2657">
        <v>1486174.94</v>
      </c>
      <c r="D2657">
        <f t="shared" si="457"/>
        <v>1486174.94</v>
      </c>
      <c r="E2657">
        <v>145</v>
      </c>
      <c r="F2657" t="s">
        <v>11</v>
      </c>
      <c r="G2657">
        <f t="shared" si="458"/>
        <v>1</v>
      </c>
      <c r="H2657">
        <f t="shared" si="459"/>
        <v>1486174.94</v>
      </c>
      <c r="K2657">
        <f t="shared" si="460"/>
        <v>6.243366439693877E-3</v>
      </c>
      <c r="L2657">
        <v>145</v>
      </c>
      <c r="M2657" t="s">
        <v>11</v>
      </c>
      <c r="N2657">
        <f t="shared" si="461"/>
        <v>6.243366439693877E-3</v>
      </c>
      <c r="O2657">
        <f>O2655+(O2656*1.89)</f>
        <v>7.1803227894951492E-3</v>
      </c>
      <c r="P2657">
        <f>IF(N2657&gt;O2657,"ND",IF(N2657&lt;O2658,"ND",N2657))</f>
        <v>6.243366439693877E-3</v>
      </c>
    </row>
    <row r="2658" spans="1:18">
      <c r="A2658">
        <v>197581.08</v>
      </c>
      <c r="B2658">
        <v>1578084.36</v>
      </c>
      <c r="D2658">
        <f t="shared" si="457"/>
        <v>1578084.36</v>
      </c>
      <c r="E2658">
        <v>145</v>
      </c>
      <c r="F2658" t="s">
        <v>11</v>
      </c>
      <c r="G2658">
        <f t="shared" si="458"/>
        <v>1</v>
      </c>
      <c r="H2658">
        <f t="shared" si="459"/>
        <v>1578084.36</v>
      </c>
      <c r="K2658">
        <f t="shared" si="460"/>
        <v>6.6294745437100368E-3</v>
      </c>
      <c r="L2658">
        <v>145</v>
      </c>
      <c r="M2658" t="s">
        <v>11</v>
      </c>
      <c r="N2658">
        <f t="shared" si="461"/>
        <v>6.6294745437100368E-3</v>
      </c>
      <c r="O2658">
        <f>O2655-(O2656*1.89)</f>
        <v>5.6899364078689309E-3</v>
      </c>
      <c r="P2658">
        <f>IF(N2658&gt;O2657,"ND",IF(N2658&lt;O2658,"ND",N2658))</f>
        <v>6.6294745437100368E-3</v>
      </c>
    </row>
    <row r="2659" spans="1:18">
      <c r="A2659">
        <v>201871.37</v>
      </c>
      <c r="B2659">
        <v>1624631.31</v>
      </c>
      <c r="D2659">
        <f t="shared" si="457"/>
        <v>1624631.31</v>
      </c>
      <c r="E2659">
        <v>145</v>
      </c>
      <c r="F2659" t="s">
        <v>11</v>
      </c>
      <c r="G2659">
        <f t="shared" si="458"/>
        <v>1</v>
      </c>
      <c r="H2659">
        <f t="shared" si="459"/>
        <v>1624631.31</v>
      </c>
      <c r="K2659">
        <f t="shared" si="460"/>
        <v>6.8250165742465684E-3</v>
      </c>
      <c r="L2659">
        <v>145</v>
      </c>
      <c r="M2659" t="s">
        <v>11</v>
      </c>
      <c r="N2659">
        <f t="shared" si="461"/>
        <v>6.8250165742465684E-3</v>
      </c>
      <c r="P2659">
        <f>IF(N2659&gt;O2657,"ND",IF(N2659&lt;O2658,"ND",N2659))</f>
        <v>6.8250165742465684E-3</v>
      </c>
    </row>
    <row r="2660" spans="1:18">
      <c r="A2660">
        <v>196136.3</v>
      </c>
      <c r="B2660">
        <v>1605828.94</v>
      </c>
      <c r="D2660">
        <f t="shared" si="457"/>
        <v>1605828.94</v>
      </c>
      <c r="E2660">
        <v>145</v>
      </c>
      <c r="F2660" t="s">
        <v>11</v>
      </c>
      <c r="G2660">
        <f t="shared" si="458"/>
        <v>1</v>
      </c>
      <c r="H2660">
        <f t="shared" si="459"/>
        <v>1605828.94</v>
      </c>
      <c r="K2660">
        <f t="shared" si="460"/>
        <v>6.7460285071723738E-3</v>
      </c>
      <c r="L2660">
        <v>145</v>
      </c>
      <c r="M2660" t="s">
        <v>11</v>
      </c>
      <c r="N2660">
        <f t="shared" si="461"/>
        <v>6.7460285071723738E-3</v>
      </c>
      <c r="P2660">
        <f>IF(N2660&gt;O2657,"ND",IF(N2660&lt;O2658,"ND",N2660))</f>
        <v>6.7460285071723738E-3</v>
      </c>
    </row>
    <row r="2661" spans="1:18">
      <c r="A2661">
        <v>246438.87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0</v>
      </c>
      <c r="P2661">
        <f>IF(N2661&gt;O2663,"ND",IF(N2661&lt;O2664,"ND",N2661))</f>
        <v>0</v>
      </c>
      <c r="Q2661">
        <f>AVERAGE(P2661:P2666)</f>
        <v>0</v>
      </c>
      <c r="R2661">
        <f t="shared" si="456"/>
        <v>144</v>
      </c>
    </row>
    <row r="2662" spans="1:18">
      <c r="A2662">
        <v>260993.81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0</v>
      </c>
      <c r="P2662">
        <f>IF(N2662&gt;O2663,"ND",IF(N2662&lt;O2664,"ND",N2662))</f>
        <v>0</v>
      </c>
    </row>
    <row r="2663" spans="1:18">
      <c r="A2663">
        <v>229948.87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0</v>
      </c>
      <c r="P2663">
        <f>IF(N2663&gt;O2663,"ND",IF(N2663&lt;O2664,"ND",N2663))</f>
        <v>0</v>
      </c>
    </row>
    <row r="2664" spans="1:18">
      <c r="A2664">
        <v>214260.05</v>
      </c>
      <c r="B2664">
        <v>0</v>
      </c>
      <c r="D2664">
        <f t="shared" si="457"/>
        <v>0</v>
      </c>
      <c r="E2664">
        <v>144</v>
      </c>
      <c r="F2664" t="s">
        <v>11</v>
      </c>
      <c r="G2664">
        <f t="shared" si="458"/>
        <v>1</v>
      </c>
      <c r="H2664">
        <f t="shared" si="459"/>
        <v>0</v>
      </c>
      <c r="K2664">
        <f t="shared" si="460"/>
        <v>0</v>
      </c>
      <c r="L2664">
        <v>144</v>
      </c>
      <c r="M2664" t="s">
        <v>11</v>
      </c>
      <c r="N2664">
        <f t="shared" si="461"/>
        <v>0</v>
      </c>
      <c r="O2664">
        <f>O2661-(O2662*1.89)</f>
        <v>0</v>
      </c>
      <c r="P2664">
        <f>IF(N2664&gt;O2663,"ND",IF(N2664&lt;O2664,"ND",N2664))</f>
        <v>0</v>
      </c>
    </row>
    <row r="2665" spans="1:18">
      <c r="A2665">
        <v>231107.41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227270.11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236324.94</v>
      </c>
      <c r="B2667">
        <v>17119.32</v>
      </c>
      <c r="D2667">
        <f t="shared" si="457"/>
        <v>17119.32</v>
      </c>
      <c r="E2667">
        <v>137</v>
      </c>
      <c r="F2667" t="s">
        <v>11</v>
      </c>
      <c r="G2667">
        <f t="shared" si="458"/>
        <v>1</v>
      </c>
      <c r="H2667">
        <f t="shared" si="459"/>
        <v>17119.32</v>
      </c>
      <c r="K2667">
        <f t="shared" si="460"/>
        <v>7.1917635724889949E-5</v>
      </c>
      <c r="L2667">
        <v>137</v>
      </c>
      <c r="M2667" t="s">
        <v>11</v>
      </c>
      <c r="N2667">
        <f t="shared" si="461"/>
        <v>7.1917635724889949E-5</v>
      </c>
      <c r="O2667">
        <f>AVERAGE(N2667:N2672)</f>
        <v>6.92373791043678E-5</v>
      </c>
      <c r="P2667">
        <f>IF(N2667&gt;O2669,"ND",IF(N2667&lt;O2670,"ND",N2667))</f>
        <v>7.1917635724889949E-5</v>
      </c>
      <c r="Q2667">
        <f>AVERAGE(P2667:P2672)</f>
        <v>6.92373791043678E-5</v>
      </c>
      <c r="R2667">
        <f t="shared" si="456"/>
        <v>137</v>
      </c>
    </row>
    <row r="2668" spans="1:18">
      <c r="A2668">
        <v>244503.58</v>
      </c>
      <c r="B2668">
        <v>15329.68</v>
      </c>
      <c r="D2668">
        <f t="shared" si="457"/>
        <v>15329.68</v>
      </c>
      <c r="E2668">
        <v>137</v>
      </c>
      <c r="F2668" t="s">
        <v>11</v>
      </c>
      <c r="G2668">
        <f t="shared" si="458"/>
        <v>1</v>
      </c>
      <c r="H2668">
        <f t="shared" si="459"/>
        <v>15329.68</v>
      </c>
      <c r="K2668">
        <f t="shared" si="460"/>
        <v>6.4399423693180046E-5</v>
      </c>
      <c r="L2668">
        <v>137</v>
      </c>
      <c r="M2668" t="s">
        <v>11</v>
      </c>
      <c r="N2668">
        <f t="shared" si="461"/>
        <v>6.4399423693180046E-5</v>
      </c>
      <c r="O2668">
        <f>STDEV(N2667:N2672)</f>
        <v>2.1364452246677144E-5</v>
      </c>
      <c r="P2668">
        <f>IF(N2668&gt;O2669,"ND",IF(N2668&lt;O2670,"ND",N2668))</f>
        <v>6.4399423693180046E-5</v>
      </c>
    </row>
    <row r="2669" spans="1:18">
      <c r="A2669">
        <v>242011.21</v>
      </c>
      <c r="B2669">
        <v>26023.58</v>
      </c>
      <c r="D2669">
        <f t="shared" si="457"/>
        <v>26023.58</v>
      </c>
      <c r="E2669">
        <v>137</v>
      </c>
      <c r="F2669" t="s">
        <v>11</v>
      </c>
      <c r="G2669">
        <f t="shared" si="458"/>
        <v>1</v>
      </c>
      <c r="H2669">
        <f t="shared" si="459"/>
        <v>26023.58</v>
      </c>
      <c r="K2669">
        <f t="shared" si="460"/>
        <v>1.0932410555428204E-4</v>
      </c>
      <c r="L2669">
        <v>137</v>
      </c>
      <c r="M2669" t="s">
        <v>11</v>
      </c>
      <c r="N2669">
        <f t="shared" si="461"/>
        <v>1.0932410555428204E-4</v>
      </c>
      <c r="O2669">
        <f>O2667+(O2668*1.89)</f>
        <v>1.0961619385058759E-4</v>
      </c>
      <c r="P2669">
        <f>IF(N2669&gt;O2669,"ND",IF(N2669&lt;O2670,"ND",N2669))</f>
        <v>1.0932410555428204E-4</v>
      </c>
    </row>
    <row r="2670" spans="1:18">
      <c r="A2670">
        <v>239394.23</v>
      </c>
      <c r="B2670">
        <v>12100.85</v>
      </c>
      <c r="D2670">
        <f t="shared" si="457"/>
        <v>12100.85</v>
      </c>
      <c r="E2670">
        <v>137</v>
      </c>
      <c r="F2670" t="s">
        <v>11</v>
      </c>
      <c r="G2670">
        <f t="shared" si="458"/>
        <v>1</v>
      </c>
      <c r="H2670">
        <f t="shared" si="459"/>
        <v>12100.85</v>
      </c>
      <c r="K2670">
        <f t="shared" si="460"/>
        <v>5.0835227232246058E-5</v>
      </c>
      <c r="L2670">
        <v>137</v>
      </c>
      <c r="M2670" t="s">
        <v>11</v>
      </c>
      <c r="N2670">
        <f t="shared" si="461"/>
        <v>5.0835227232246058E-5</v>
      </c>
      <c r="O2670">
        <f>O2667-(O2668*1.89)</f>
        <v>2.8858564358148004E-5</v>
      </c>
      <c r="P2670">
        <f>IF(N2670&gt;O2669,"ND",IF(N2670&lt;O2670,"ND",N2670))</f>
        <v>5.0835227232246058E-5</v>
      </c>
    </row>
    <row r="2671" spans="1:18">
      <c r="A2671">
        <v>213546.17</v>
      </c>
      <c r="B2671">
        <v>12349.24</v>
      </c>
      <c r="D2671">
        <f t="shared" si="457"/>
        <v>12349.24</v>
      </c>
      <c r="E2671">
        <v>137</v>
      </c>
      <c r="F2671" t="s">
        <v>11</v>
      </c>
      <c r="G2671">
        <f t="shared" si="458"/>
        <v>1</v>
      </c>
      <c r="H2671">
        <f t="shared" si="459"/>
        <v>12349.24</v>
      </c>
      <c r="K2671">
        <f t="shared" si="460"/>
        <v>5.1878704516256484E-5</v>
      </c>
      <c r="L2671">
        <v>137</v>
      </c>
      <c r="M2671" t="s">
        <v>11</v>
      </c>
      <c r="N2671">
        <f t="shared" si="461"/>
        <v>5.1878704516256484E-5</v>
      </c>
      <c r="P2671">
        <f>IF(N2671&gt;O2669,"ND",IF(N2671&lt;O2670,"ND",N2671))</f>
        <v>5.1878704516256484E-5</v>
      </c>
    </row>
    <row r="2672" spans="1:18">
      <c r="A2672">
        <v>209720.26</v>
      </c>
      <c r="B2672">
        <v>15965.19</v>
      </c>
      <c r="D2672">
        <f t="shared" si="457"/>
        <v>15965.19</v>
      </c>
      <c r="E2672">
        <v>137</v>
      </c>
      <c r="F2672" t="s">
        <v>11</v>
      </c>
      <c r="G2672">
        <f t="shared" si="458"/>
        <v>1</v>
      </c>
      <c r="H2672">
        <f t="shared" si="459"/>
        <v>15965.19</v>
      </c>
      <c r="K2672">
        <f t="shared" si="460"/>
        <v>6.7069177905352306E-5</v>
      </c>
      <c r="L2672">
        <v>137</v>
      </c>
      <c r="M2672" t="s">
        <v>11</v>
      </c>
      <c r="N2672">
        <f t="shared" si="461"/>
        <v>6.7069177905352306E-5</v>
      </c>
      <c r="P2672">
        <f>IF(N2672&gt;O2669,"ND",IF(N2672&lt;O2670,"ND",N2672))</f>
        <v>6.7069177905352306E-5</v>
      </c>
    </row>
    <row r="2673" spans="1:18">
      <c r="A2673">
        <v>182132.46</v>
      </c>
      <c r="B2673">
        <v>3074.73</v>
      </c>
      <c r="D2673">
        <f t="shared" si="457"/>
        <v>3074.73</v>
      </c>
      <c r="E2673">
        <v>147</v>
      </c>
      <c r="F2673" t="s">
        <v>11</v>
      </c>
      <c r="G2673">
        <f t="shared" si="458"/>
        <v>1</v>
      </c>
      <c r="H2673">
        <f t="shared" si="459"/>
        <v>3074.73</v>
      </c>
      <c r="K2673">
        <f t="shared" si="460"/>
        <v>1.2916828010247538E-5</v>
      </c>
      <c r="L2673">
        <v>147</v>
      </c>
      <c r="M2673" t="s">
        <v>11</v>
      </c>
      <c r="N2673">
        <f t="shared" si="461"/>
        <v>1.2916828010247538E-5</v>
      </c>
      <c r="O2673">
        <f>AVERAGE(N2673:N2678)</f>
        <v>7.4073065995352013E-6</v>
      </c>
      <c r="P2673">
        <f>IF(N2673&gt;O2675,"ND",IF(N2673&lt;O2676,"ND",N2673))</f>
        <v>1.2916828010247538E-5</v>
      </c>
      <c r="Q2673">
        <f>AVERAGE(P2673:P2678)</f>
        <v>7.4073065995352013E-6</v>
      </c>
      <c r="R2673">
        <f t="shared" ref="R2673:R2733" si="462">L2673</f>
        <v>147</v>
      </c>
    </row>
    <row r="2674" spans="1:18">
      <c r="A2674">
        <v>192766.37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8.2051472039907133E-6</v>
      </c>
      <c r="P2674">
        <f>IF(N2674&gt;O2675,"ND",IF(N2674&lt;O2676,"ND",N2674))</f>
        <v>0</v>
      </c>
    </row>
    <row r="2675" spans="1:18">
      <c r="A2675">
        <v>193600.52</v>
      </c>
      <c r="B2675">
        <v>0</v>
      </c>
      <c r="D2675">
        <f t="shared" si="457"/>
        <v>0</v>
      </c>
      <c r="E2675">
        <v>147</v>
      </c>
      <c r="F2675" t="s">
        <v>11</v>
      </c>
      <c r="G2675">
        <f t="shared" si="458"/>
        <v>1</v>
      </c>
      <c r="H2675">
        <f t="shared" si="459"/>
        <v>0</v>
      </c>
      <c r="K2675">
        <f t="shared" si="460"/>
        <v>0</v>
      </c>
      <c r="L2675">
        <v>147</v>
      </c>
      <c r="M2675" t="s">
        <v>11</v>
      </c>
      <c r="N2675">
        <f t="shared" si="461"/>
        <v>0</v>
      </c>
      <c r="O2675">
        <f>O2673+(O2674*1.89)</f>
        <v>2.291503481507765E-5</v>
      </c>
      <c r="P2675">
        <f>IF(N2675&gt;O2675,"ND",IF(N2675&lt;O2676,"ND",N2675))</f>
        <v>0</v>
      </c>
    </row>
    <row r="2676" spans="1:18">
      <c r="A2676">
        <v>182073.55</v>
      </c>
      <c r="B2676">
        <v>3513.68</v>
      </c>
      <c r="D2676">
        <f t="shared" si="457"/>
        <v>3513.68</v>
      </c>
      <c r="E2676">
        <v>147</v>
      </c>
      <c r="F2676" t="s">
        <v>11</v>
      </c>
      <c r="G2676">
        <f t="shared" si="458"/>
        <v>1</v>
      </c>
      <c r="H2676">
        <f t="shared" si="459"/>
        <v>3513.68</v>
      </c>
      <c r="K2676">
        <f t="shared" si="460"/>
        <v>1.4760840868319028E-5</v>
      </c>
      <c r="L2676">
        <v>147</v>
      </c>
      <c r="M2676" t="s">
        <v>11</v>
      </c>
      <c r="N2676">
        <f t="shared" si="461"/>
        <v>1.4760840868319028E-5</v>
      </c>
      <c r="O2676">
        <f>O2673-(O2674*1.89)</f>
        <v>-8.1004216160072473E-6</v>
      </c>
      <c r="P2676">
        <f>IF(N2676&gt;O2675,"ND",IF(N2676&lt;O2676,"ND",N2676))</f>
        <v>1.4760840868319028E-5</v>
      </c>
    </row>
    <row r="2677" spans="1:18">
      <c r="A2677">
        <v>180601.9</v>
      </c>
      <c r="B2677">
        <v>0</v>
      </c>
      <c r="D2677">
        <f t="shared" si="457"/>
        <v>0</v>
      </c>
      <c r="E2677">
        <v>147</v>
      </c>
      <c r="F2677" t="s">
        <v>11</v>
      </c>
      <c r="G2677">
        <f t="shared" si="458"/>
        <v>1</v>
      </c>
      <c r="H2677">
        <f t="shared" si="459"/>
        <v>0</v>
      </c>
      <c r="K2677">
        <f t="shared" si="460"/>
        <v>0</v>
      </c>
      <c r="L2677">
        <v>147</v>
      </c>
      <c r="M2677" t="s">
        <v>11</v>
      </c>
      <c r="N2677">
        <f t="shared" si="461"/>
        <v>0</v>
      </c>
      <c r="P2677">
        <f>IF(N2677&gt;O2675,"ND",IF(N2677&lt;O2676,"ND",N2677))</f>
        <v>0</v>
      </c>
    </row>
    <row r="2678" spans="1:18">
      <c r="A2678">
        <v>191628.28</v>
      </c>
      <c r="B2678">
        <v>3991.03</v>
      </c>
      <c r="D2678">
        <f t="shared" si="457"/>
        <v>3991.03</v>
      </c>
      <c r="E2678">
        <v>147</v>
      </c>
      <c r="F2678" t="s">
        <v>11</v>
      </c>
      <c r="G2678">
        <f t="shared" si="458"/>
        <v>1</v>
      </c>
      <c r="H2678">
        <f t="shared" si="459"/>
        <v>3991.03</v>
      </c>
      <c r="K2678">
        <f t="shared" si="460"/>
        <v>1.676617071864464E-5</v>
      </c>
      <c r="L2678">
        <v>147</v>
      </c>
      <c r="M2678" t="s">
        <v>11</v>
      </c>
      <c r="N2678">
        <f t="shared" si="461"/>
        <v>1.676617071864464E-5</v>
      </c>
      <c r="P2678">
        <f>IF(N2678&gt;O2675,"ND",IF(N2678&lt;O2676,"ND",N2678))</f>
        <v>1.676617071864464E-5</v>
      </c>
    </row>
    <row r="2679" spans="1:18">
      <c r="A2679">
        <v>244848.41</v>
      </c>
      <c r="B2679">
        <v>3850.17</v>
      </c>
      <c r="D2679">
        <f t="shared" si="457"/>
        <v>3850.17</v>
      </c>
      <c r="E2679">
        <v>138</v>
      </c>
      <c r="F2679" t="s">
        <v>11</v>
      </c>
      <c r="G2679">
        <f t="shared" si="458"/>
        <v>1</v>
      </c>
      <c r="H2679">
        <f t="shared" si="459"/>
        <v>3850.17</v>
      </c>
      <c r="K2679">
        <f t="shared" si="460"/>
        <v>1.6174423022579142E-5</v>
      </c>
      <c r="L2679">
        <v>138</v>
      </c>
      <c r="M2679" t="s">
        <v>11</v>
      </c>
      <c r="N2679">
        <f t="shared" si="461"/>
        <v>1.6174423022579142E-5</v>
      </c>
      <c r="O2679">
        <f>AVERAGE(N2679:N2684)</f>
        <v>1.1014715829184524E-5</v>
      </c>
      <c r="P2679">
        <f>IF(N2679&gt;O2681,"ND",IF(N2679&lt;O2682,"ND",N2679))</f>
        <v>1.6174423022579142E-5</v>
      </c>
      <c r="Q2679">
        <f>AVERAGE(P2679:P2684)</f>
        <v>1.1014715829184524E-5</v>
      </c>
      <c r="R2679">
        <f t="shared" si="462"/>
        <v>138</v>
      </c>
    </row>
    <row r="2680" spans="1:18">
      <c r="A2680">
        <v>285931.76</v>
      </c>
      <c r="B2680">
        <v>1432.57</v>
      </c>
      <c r="D2680">
        <f t="shared" si="457"/>
        <v>1432.57</v>
      </c>
      <c r="E2680">
        <v>138</v>
      </c>
      <c r="F2680" t="s">
        <v>11</v>
      </c>
      <c r="G2680">
        <f t="shared" si="458"/>
        <v>1</v>
      </c>
      <c r="H2680">
        <f t="shared" si="459"/>
        <v>1432.57</v>
      </c>
      <c r="K2680">
        <f t="shared" si="460"/>
        <v>6.0181740519136032E-6</v>
      </c>
      <c r="L2680">
        <v>138</v>
      </c>
      <c r="M2680" t="s">
        <v>11</v>
      </c>
      <c r="N2680">
        <f t="shared" si="461"/>
        <v>6.0181740519136032E-6</v>
      </c>
      <c r="O2680">
        <f>STDEV(N2679:N2684)</f>
        <v>6.6221865169076683E-6</v>
      </c>
      <c r="P2680">
        <f>IF(N2680&gt;O2681,"ND",IF(N2680&lt;O2682,"ND",N2680))</f>
        <v>6.0181740519136032E-6</v>
      </c>
    </row>
    <row r="2681" spans="1:18">
      <c r="A2681">
        <v>297641.11</v>
      </c>
      <c r="B2681">
        <v>2071.02</v>
      </c>
      <c r="D2681">
        <f t="shared" si="457"/>
        <v>2071.02</v>
      </c>
      <c r="E2681">
        <v>138</v>
      </c>
      <c r="F2681" t="s">
        <v>11</v>
      </c>
      <c r="G2681">
        <f t="shared" si="458"/>
        <v>1</v>
      </c>
      <c r="H2681">
        <f t="shared" si="459"/>
        <v>2071.02</v>
      </c>
      <c r="K2681">
        <f t="shared" si="460"/>
        <v>8.7002790963053197E-6</v>
      </c>
      <c r="L2681">
        <v>138</v>
      </c>
      <c r="M2681" t="s">
        <v>11</v>
      </c>
      <c r="N2681">
        <f t="shared" si="461"/>
        <v>8.7002790963053197E-6</v>
      </c>
      <c r="O2681">
        <f>O2679+(O2680*1.89)</f>
        <v>2.3530648346140017E-5</v>
      </c>
      <c r="P2681">
        <f>IF(N2681&gt;O2681,"ND",IF(N2681&lt;O2682,"ND",N2681))</f>
        <v>8.7002790963053197E-6</v>
      </c>
    </row>
    <row r="2682" spans="1:18">
      <c r="A2682">
        <v>328232.90000000002</v>
      </c>
      <c r="B2682">
        <v>1632.29</v>
      </c>
      <c r="D2682">
        <f t="shared" si="457"/>
        <v>1632.29</v>
      </c>
      <c r="E2682">
        <v>138</v>
      </c>
      <c r="F2682" t="s">
        <v>11</v>
      </c>
      <c r="G2682">
        <f t="shared" si="458"/>
        <v>1</v>
      </c>
      <c r="H2682">
        <f t="shared" si="459"/>
        <v>1632.29</v>
      </c>
      <c r="K2682">
        <f t="shared" si="460"/>
        <v>6.8571904501686172E-6</v>
      </c>
      <c r="L2682">
        <v>138</v>
      </c>
      <c r="M2682" t="s">
        <v>11</v>
      </c>
      <c r="N2682">
        <f t="shared" si="461"/>
        <v>6.8571904501686172E-6</v>
      </c>
      <c r="O2682">
        <f>O2679-(O2680*1.89)</f>
        <v>-1.5012166877709687E-6</v>
      </c>
      <c r="P2682">
        <f>IF(N2682&gt;O2681,"ND",IF(N2682&lt;O2682,"ND",N2682))</f>
        <v>6.8571904501686172E-6</v>
      </c>
    </row>
    <row r="2683" spans="1:18">
      <c r="A2683">
        <v>327716.07</v>
      </c>
      <c r="B2683">
        <v>1489.92</v>
      </c>
      <c r="D2683">
        <f t="shared" si="457"/>
        <v>1489.92</v>
      </c>
      <c r="E2683">
        <v>138</v>
      </c>
      <c r="F2683" t="s">
        <v>11</v>
      </c>
      <c r="G2683">
        <f t="shared" si="458"/>
        <v>1</v>
      </c>
      <c r="H2683">
        <f t="shared" si="459"/>
        <v>1489.92</v>
      </c>
      <c r="K2683">
        <f t="shared" si="460"/>
        <v>6.2590992994597941E-6</v>
      </c>
      <c r="L2683">
        <v>138</v>
      </c>
      <c r="M2683" t="s">
        <v>11</v>
      </c>
      <c r="N2683">
        <f t="shared" si="461"/>
        <v>6.2590992994597941E-6</v>
      </c>
      <c r="P2683">
        <f>IF(N2683&gt;O2681,"ND",IF(N2683&lt;O2682,"ND",N2683))</f>
        <v>6.2590992994597941E-6</v>
      </c>
    </row>
    <row r="2684" spans="1:18">
      <c r="A2684">
        <v>351284.69</v>
      </c>
      <c r="B2684">
        <v>5255.73</v>
      </c>
      <c r="D2684">
        <f t="shared" si="457"/>
        <v>5255.73</v>
      </c>
      <c r="E2684">
        <v>138</v>
      </c>
      <c r="F2684" t="s">
        <v>11</v>
      </c>
      <c r="G2684">
        <f t="shared" si="458"/>
        <v>1</v>
      </c>
      <c r="H2684">
        <f t="shared" si="459"/>
        <v>5255.73</v>
      </c>
      <c r="K2684">
        <f t="shared" si="460"/>
        <v>2.2079129054680665E-5</v>
      </c>
      <c r="L2684">
        <v>138</v>
      </c>
      <c r="M2684" t="s">
        <v>11</v>
      </c>
      <c r="N2684">
        <f t="shared" si="461"/>
        <v>2.2079129054680665E-5</v>
      </c>
      <c r="P2684">
        <f>IF(N2684&gt;O2681,"ND",IF(N2684&lt;O2682,"ND",N2684))</f>
        <v>2.2079129054680665E-5</v>
      </c>
    </row>
    <row r="2685" spans="1:18">
      <c r="A2685">
        <v>367389.64</v>
      </c>
      <c r="B2685">
        <v>191833.24</v>
      </c>
      <c r="D2685">
        <f t="shared" si="457"/>
        <v>191833.24</v>
      </c>
      <c r="E2685">
        <v>148</v>
      </c>
      <c r="F2685" t="s">
        <v>11</v>
      </c>
      <c r="G2685">
        <f t="shared" si="458"/>
        <v>1</v>
      </c>
      <c r="H2685">
        <f t="shared" si="459"/>
        <v>191833.24</v>
      </c>
      <c r="K2685">
        <f t="shared" si="460"/>
        <v>8.0588440862402176E-4</v>
      </c>
      <c r="L2685">
        <v>148</v>
      </c>
      <c r="M2685" t="s">
        <v>11</v>
      </c>
      <c r="N2685">
        <f t="shared" si="461"/>
        <v>8.0588440862402176E-4</v>
      </c>
      <c r="O2685">
        <f>AVERAGE(N2685:N2690)</f>
        <v>1.2346152416311291E-3</v>
      </c>
      <c r="P2685">
        <f>IF(N2685&gt;O2687,"ND",IF(N2685&lt;O2688,"ND",N2685))</f>
        <v>8.0588440862402176E-4</v>
      </c>
      <c r="Q2685">
        <f>AVERAGE(P2685:P2690)</f>
        <v>1.2346152416311291E-3</v>
      </c>
      <c r="R2685">
        <f t="shared" si="462"/>
        <v>148</v>
      </c>
    </row>
    <row r="2686" spans="1:18">
      <c r="A2686">
        <v>353381.01</v>
      </c>
      <c r="B2686">
        <v>217048.42</v>
      </c>
      <c r="D2686">
        <f t="shared" si="457"/>
        <v>217048.42</v>
      </c>
      <c r="E2686">
        <v>148</v>
      </c>
      <c r="F2686" t="s">
        <v>11</v>
      </c>
      <c r="G2686">
        <f t="shared" si="458"/>
        <v>1</v>
      </c>
      <c r="H2686">
        <f t="shared" si="459"/>
        <v>217048.42</v>
      </c>
      <c r="K2686">
        <f t="shared" si="460"/>
        <v>9.1181245541428746E-4</v>
      </c>
      <c r="L2686">
        <v>148</v>
      </c>
      <c r="M2686" t="s">
        <v>11</v>
      </c>
      <c r="N2686">
        <f t="shared" si="461"/>
        <v>9.1181245541428746E-4</v>
      </c>
      <c r="O2686">
        <f>STDEV(N2685:N2690)</f>
        <v>3.7501759900363213E-4</v>
      </c>
      <c r="P2686">
        <f>IF(N2686&gt;O2687,"ND",IF(N2686&lt;O2688,"ND",N2686))</f>
        <v>9.1181245541428746E-4</v>
      </c>
    </row>
    <row r="2687" spans="1:18">
      <c r="A2687">
        <v>331367.2</v>
      </c>
      <c r="B2687">
        <v>244924</v>
      </c>
      <c r="D2687">
        <f t="shared" si="457"/>
        <v>244924</v>
      </c>
      <c r="E2687">
        <v>148</v>
      </c>
      <c r="F2687" t="s">
        <v>11</v>
      </c>
      <c r="G2687">
        <f t="shared" si="458"/>
        <v>1</v>
      </c>
      <c r="H2687">
        <f t="shared" si="459"/>
        <v>244924</v>
      </c>
      <c r="K2687">
        <f t="shared" si="460"/>
        <v>1.0289167450741588E-3</v>
      </c>
      <c r="L2687">
        <v>148</v>
      </c>
      <c r="M2687" t="s">
        <v>11</v>
      </c>
      <c r="N2687">
        <f t="shared" si="461"/>
        <v>1.0289167450741588E-3</v>
      </c>
      <c r="O2687">
        <f>O2685+(O2686*1.89)</f>
        <v>1.9433985037479937E-3</v>
      </c>
      <c r="P2687">
        <f>IF(N2687&gt;O2687,"ND",IF(N2687&lt;O2688,"ND",N2687))</f>
        <v>1.0289167450741588E-3</v>
      </c>
    </row>
    <row r="2688" spans="1:18">
      <c r="A2688">
        <v>329739.90999999997</v>
      </c>
      <c r="B2688">
        <v>329790.38</v>
      </c>
      <c r="D2688">
        <f t="shared" si="457"/>
        <v>329790.38</v>
      </c>
      <c r="E2688">
        <v>148</v>
      </c>
      <c r="F2688" t="s">
        <v>11</v>
      </c>
      <c r="G2688">
        <f t="shared" si="458"/>
        <v>1</v>
      </c>
      <c r="H2688">
        <f t="shared" si="459"/>
        <v>329790.38</v>
      </c>
      <c r="K2688">
        <f t="shared" si="460"/>
        <v>1.3854372962485094E-3</v>
      </c>
      <c r="L2688">
        <v>148</v>
      </c>
      <c r="M2688" t="s">
        <v>11</v>
      </c>
      <c r="N2688">
        <f t="shared" si="461"/>
        <v>1.3854372962485094E-3</v>
      </c>
      <c r="O2688">
        <f>O2685-(O2686*1.89)</f>
        <v>5.2583197951426434E-4</v>
      </c>
      <c r="P2688">
        <f>IF(N2688&gt;O2687,"ND",IF(N2688&lt;O2688,"ND",N2688))</f>
        <v>1.3854372962485094E-3</v>
      </c>
    </row>
    <row r="2689" spans="1:18">
      <c r="A2689">
        <v>339642.38</v>
      </c>
      <c r="B2689">
        <v>363269.22</v>
      </c>
      <c r="D2689">
        <f t="shared" si="457"/>
        <v>363269.22</v>
      </c>
      <c r="E2689">
        <v>148</v>
      </c>
      <c r="F2689" t="s">
        <v>11</v>
      </c>
      <c r="G2689">
        <f t="shared" si="458"/>
        <v>1</v>
      </c>
      <c r="H2689">
        <f t="shared" si="459"/>
        <v>363269.22</v>
      </c>
      <c r="K2689">
        <f t="shared" si="460"/>
        <v>1.5260806757525945E-3</v>
      </c>
      <c r="L2689">
        <v>148</v>
      </c>
      <c r="M2689" t="s">
        <v>11</v>
      </c>
      <c r="N2689">
        <f t="shared" si="461"/>
        <v>1.5260806757525945E-3</v>
      </c>
      <c r="P2689">
        <f>IF(N2689&gt;O2687,"ND",IF(N2689&lt;O2688,"ND",N2689))</f>
        <v>1.5260806757525945E-3</v>
      </c>
    </row>
    <row r="2690" spans="1:18">
      <c r="A2690">
        <v>363744.35</v>
      </c>
      <c r="B2690">
        <v>416466.35</v>
      </c>
      <c r="D2690">
        <f t="shared" si="457"/>
        <v>416466.35</v>
      </c>
      <c r="E2690">
        <v>148</v>
      </c>
      <c r="F2690" t="s">
        <v>11</v>
      </c>
      <c r="G2690">
        <f t="shared" si="458"/>
        <v>1</v>
      </c>
      <c r="H2690">
        <f t="shared" si="459"/>
        <v>416466.35</v>
      </c>
      <c r="K2690">
        <f t="shared" si="460"/>
        <v>1.7495598686732021E-3</v>
      </c>
      <c r="L2690">
        <v>148</v>
      </c>
      <c r="M2690" t="s">
        <v>11</v>
      </c>
      <c r="N2690">
        <f t="shared" si="461"/>
        <v>1.7495598686732021E-3</v>
      </c>
      <c r="P2690">
        <f>IF(N2690&gt;O2687,"ND",IF(N2690&lt;O2688,"ND",N2690))</f>
        <v>1.7495598686732021E-3</v>
      </c>
    </row>
    <row r="2691" spans="1:18">
      <c r="A2691">
        <v>358937.18</v>
      </c>
      <c r="B2691">
        <v>9362.61</v>
      </c>
      <c r="D2691">
        <f t="shared" si="457"/>
        <v>9362.61</v>
      </c>
      <c r="E2691">
        <v>139</v>
      </c>
      <c r="F2691" t="s">
        <v>11</v>
      </c>
      <c r="G2691">
        <f t="shared" si="458"/>
        <v>1</v>
      </c>
      <c r="H2691">
        <f t="shared" si="459"/>
        <v>9362.61</v>
      </c>
      <c r="K2691">
        <f t="shared" si="460"/>
        <v>3.9331981376258632E-5</v>
      </c>
      <c r="L2691">
        <v>139</v>
      </c>
      <c r="M2691" t="s">
        <v>11</v>
      </c>
      <c r="N2691">
        <f t="shared" si="461"/>
        <v>3.9331981376258632E-5</v>
      </c>
      <c r="O2691">
        <f>AVERAGE(N2691:N2696)</f>
        <v>2.5050407410577912E-5</v>
      </c>
      <c r="P2691">
        <f>IF(N2691&gt;O2693,"ND",IF(N2691&lt;O2694,"ND",N2691))</f>
        <v>3.9331981376258632E-5</v>
      </c>
      <c r="Q2691">
        <f>AVERAGE(P2691:P2696)</f>
        <v>2.5050407410577912E-5</v>
      </c>
      <c r="R2691">
        <f t="shared" si="462"/>
        <v>139</v>
      </c>
    </row>
    <row r="2692" spans="1:18">
      <c r="A2692">
        <v>283584.62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2.2713188148624028E-5</v>
      </c>
      <c r="P2692">
        <f>IF(N2692&gt;O2693,"ND",IF(N2692&lt;O2694,"ND",N2692))</f>
        <v>0</v>
      </c>
    </row>
    <row r="2693" spans="1:18">
      <c r="A2693">
        <v>313511.42</v>
      </c>
      <c r="B2693">
        <v>10076.83</v>
      </c>
      <c r="D2693">
        <f t="shared" si="463"/>
        <v>10076.83</v>
      </c>
      <c r="E2693">
        <v>139</v>
      </c>
      <c r="F2693" t="s">
        <v>11</v>
      </c>
      <c r="G2693">
        <f t="shared" si="464"/>
        <v>1</v>
      </c>
      <c r="H2693">
        <f t="shared" si="465"/>
        <v>10076.83</v>
      </c>
      <c r="K2693">
        <f t="shared" si="466"/>
        <v>4.2332393412918434E-5</v>
      </c>
      <c r="L2693">
        <v>139</v>
      </c>
      <c r="M2693" t="s">
        <v>11</v>
      </c>
      <c r="N2693">
        <f t="shared" si="467"/>
        <v>4.2332393412918434E-5</v>
      </c>
      <c r="O2693">
        <f>O2691+(O2692*1.89)</f>
        <v>6.7978333011477327E-5</v>
      </c>
      <c r="P2693">
        <f>IF(N2693&gt;O2693,"ND",IF(N2693&lt;O2694,"ND",N2693))</f>
        <v>4.2332393412918434E-5</v>
      </c>
    </row>
    <row r="2694" spans="1:18">
      <c r="A2694">
        <v>287676.95</v>
      </c>
      <c r="B2694">
        <v>3878.14</v>
      </c>
      <c r="D2694">
        <f t="shared" si="463"/>
        <v>3878.14</v>
      </c>
      <c r="E2694">
        <v>139</v>
      </c>
      <c r="F2694" t="s">
        <v>11</v>
      </c>
      <c r="G2694">
        <f t="shared" si="464"/>
        <v>1</v>
      </c>
      <c r="H2694">
        <f t="shared" si="465"/>
        <v>3878.14</v>
      </c>
      <c r="K2694">
        <f t="shared" si="466"/>
        <v>1.629192396719757E-5</v>
      </c>
      <c r="L2694">
        <v>139</v>
      </c>
      <c r="M2694" t="s">
        <v>11</v>
      </c>
      <c r="N2694">
        <f t="shared" si="467"/>
        <v>1.629192396719757E-5</v>
      </c>
      <c r="O2694">
        <f>O2691-(O2692*1.89)</f>
        <v>-1.7877518190321499E-5</v>
      </c>
      <c r="P2694">
        <f>IF(N2694&gt;O2693,"ND",IF(N2694&lt;O2694,"ND",N2694))</f>
        <v>1.629192396719757E-5</v>
      </c>
    </row>
    <row r="2695" spans="1:18">
      <c r="A2695">
        <v>264837.14</v>
      </c>
      <c r="B2695">
        <v>12460.51</v>
      </c>
      <c r="D2695">
        <f t="shared" si="463"/>
        <v>12460.51</v>
      </c>
      <c r="E2695">
        <v>139</v>
      </c>
      <c r="F2695" t="s">
        <v>11</v>
      </c>
      <c r="G2695">
        <f t="shared" si="464"/>
        <v>1</v>
      </c>
      <c r="H2695">
        <f t="shared" si="465"/>
        <v>12460.51</v>
      </c>
      <c r="K2695">
        <f t="shared" si="466"/>
        <v>5.2346145707092831E-5</v>
      </c>
      <c r="L2695">
        <v>139</v>
      </c>
      <c r="M2695" t="s">
        <v>11</v>
      </c>
      <c r="N2695">
        <f t="shared" si="467"/>
        <v>5.2346145707092831E-5</v>
      </c>
      <c r="P2695">
        <f>IF(N2695&gt;O2693,"ND",IF(N2695&lt;O2694,"ND",N2695))</f>
        <v>5.2346145707092831E-5</v>
      </c>
    </row>
    <row r="2696" spans="1:18">
      <c r="A2696">
        <v>292362.32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1291.6300000000001</v>
      </c>
      <c r="D2697">
        <f t="shared" si="463"/>
        <v>1291.6300000000001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2397.21</v>
      </c>
      <c r="B2698">
        <v>3196.4</v>
      </c>
      <c r="D2698">
        <f t="shared" si="463"/>
        <v>3196.4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6709.33</v>
      </c>
      <c r="D2699">
        <f t="shared" si="463"/>
        <v>6709.33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0</v>
      </c>
      <c r="D2700">
        <f t="shared" si="463"/>
        <v>0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907.03</v>
      </c>
      <c r="D2701">
        <f t="shared" si="463"/>
        <v>907.03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3591.61</v>
      </c>
      <c r="D2702">
        <f t="shared" si="463"/>
        <v>3591.61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171.23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435.07</v>
      </c>
      <c r="B2709">
        <v>0</v>
      </c>
      <c r="D2709">
        <f t="shared" si="463"/>
        <v>0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14545.3</v>
      </c>
      <c r="D2711">
        <f t="shared" si="463"/>
        <v>14545.3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0</v>
      </c>
      <c r="D2712">
        <f t="shared" si="463"/>
        <v>0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5266.59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2127.64</v>
      </c>
      <c r="D2718">
        <f t="shared" si="463"/>
        <v>2127.64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0</v>
      </c>
      <c r="D2720">
        <f t="shared" si="463"/>
        <v>0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255.32</v>
      </c>
      <c r="B2721">
        <v>1455.82</v>
      </c>
      <c r="D2721">
        <f t="shared" si="463"/>
        <v>1455.82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6744.21</v>
      </c>
      <c r="D2722">
        <f t="shared" si="463"/>
        <v>6744.21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919.71</v>
      </c>
      <c r="B2723">
        <v>612.53</v>
      </c>
      <c r="D2723">
        <f t="shared" si="463"/>
        <v>612.53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363.37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2116.69</v>
      </c>
      <c r="B2725">
        <v>1492.26</v>
      </c>
      <c r="D2725">
        <f t="shared" si="463"/>
        <v>1492.26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616.19000000000005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9.82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298.68</v>
      </c>
      <c r="B2728">
        <v>2504.63</v>
      </c>
      <c r="D2728">
        <f t="shared" si="463"/>
        <v>2504.63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2086.88</v>
      </c>
      <c r="D2730">
        <f t="shared" si="463"/>
        <v>2086.88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1856.65</v>
      </c>
      <c r="D2731">
        <f t="shared" si="463"/>
        <v>1856.65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0</v>
      </c>
      <c r="D2732">
        <f t="shared" si="463"/>
        <v>0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2069.17</v>
      </c>
      <c r="B2733">
        <v>2256.64</v>
      </c>
      <c r="D2733">
        <f t="shared" si="463"/>
        <v>2256.64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1009.35</v>
      </c>
      <c r="B2736">
        <v>702.95</v>
      </c>
      <c r="D2736">
        <f t="shared" si="463"/>
        <v>702.95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1738.76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18088.04</v>
      </c>
      <c r="D2740">
        <f t="shared" si="463"/>
        <v>18088.04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58.45</v>
      </c>
      <c r="D2741">
        <f t="shared" si="463"/>
        <v>58.45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1446.81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0</v>
      </c>
      <c r="D2745">
        <f t="shared" si="463"/>
        <v>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1412.13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2074.0700000000002</v>
      </c>
      <c r="B2747">
        <v>2138.12</v>
      </c>
      <c r="D2747">
        <f t="shared" si="463"/>
        <v>2138.12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977.93</v>
      </c>
      <c r="D2748">
        <f t="shared" si="463"/>
        <v>977.93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1255.43</v>
      </c>
      <c r="B2749">
        <v>4528.13</v>
      </c>
      <c r="D2749">
        <f t="shared" si="463"/>
        <v>4528.13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330.02</v>
      </c>
      <c r="B2750">
        <v>5664.02</v>
      </c>
      <c r="D2750">
        <f t="shared" si="463"/>
        <v>5664.02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776.77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1531.67</v>
      </c>
      <c r="B2752">
        <v>128.29</v>
      </c>
      <c r="D2752">
        <f t="shared" si="463"/>
        <v>128.29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1498.19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2575.62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1848.26</v>
      </c>
      <c r="B2757">
        <v>3327.35</v>
      </c>
      <c r="D2757">
        <f t="shared" si="469"/>
        <v>3327.35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1476.26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1804.73</v>
      </c>
      <c r="B2760">
        <v>876.47</v>
      </c>
      <c r="D2760">
        <f t="shared" si="469"/>
        <v>876.47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7892.48</v>
      </c>
      <c r="D2761">
        <f t="shared" si="469"/>
        <v>7892.48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0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1593.56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6028.54</v>
      </c>
      <c r="D2764">
        <f t="shared" si="469"/>
        <v>6028.54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7387.52</v>
      </c>
      <c r="B2765">
        <v>9748.6200000000008</v>
      </c>
      <c r="D2765">
        <f t="shared" si="469"/>
        <v>9748.6200000000008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1255.71</v>
      </c>
      <c r="B2766">
        <v>2997.24</v>
      </c>
      <c r="D2766">
        <f t="shared" si="469"/>
        <v>2997.24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2629.96</v>
      </c>
      <c r="B2767">
        <v>2465.1</v>
      </c>
      <c r="D2767">
        <f t="shared" si="469"/>
        <v>2465.1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3308.25</v>
      </c>
      <c r="D2768">
        <f t="shared" si="469"/>
        <v>3308.25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155.51</v>
      </c>
      <c r="B2770">
        <v>2487.2399999999998</v>
      </c>
      <c r="D2770">
        <f t="shared" si="469"/>
        <v>2487.2399999999998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3423.77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1707.41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1770.17</v>
      </c>
      <c r="D2773">
        <f t="shared" si="469"/>
        <v>1770.17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987.54</v>
      </c>
      <c r="B2775">
        <v>1158.6500000000001</v>
      </c>
      <c r="D2775">
        <f t="shared" si="469"/>
        <v>1158.6500000000001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6151.78</v>
      </c>
      <c r="D2776">
        <f t="shared" si="469"/>
        <v>6151.78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372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0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3.42</v>
      </c>
      <c r="B2782">
        <v>8210.0300000000007</v>
      </c>
      <c r="D2782">
        <f t="shared" si="469"/>
        <v>8210.0300000000007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2203.09</v>
      </c>
      <c r="B2783">
        <v>1159.52</v>
      </c>
      <c r="D2783">
        <f t="shared" si="469"/>
        <v>1159.52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579.05999999999995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2003.81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5401.31</v>
      </c>
      <c r="D2789">
        <f t="shared" si="469"/>
        <v>5401.31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643.69000000000005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138.66</v>
      </c>
      <c r="D2791">
        <f t="shared" si="469"/>
        <v>138.66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2005.07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3547.83</v>
      </c>
      <c r="D2794">
        <f t="shared" si="469"/>
        <v>3547.83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2374.79</v>
      </c>
      <c r="D2796">
        <f t="shared" si="469"/>
        <v>2374.79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966.75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1071.19</v>
      </c>
      <c r="D2798">
        <f t="shared" si="469"/>
        <v>1071.19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5299.82</v>
      </c>
      <c r="D2799">
        <f t="shared" si="469"/>
        <v>5299.82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3564.89</v>
      </c>
      <c r="B2800">
        <v>395.4</v>
      </c>
      <c r="D2800">
        <f t="shared" si="469"/>
        <v>395.4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780.19</v>
      </c>
      <c r="B2801">
        <v>3765.43</v>
      </c>
      <c r="D2801">
        <f t="shared" si="469"/>
        <v>3765.43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1584.41</v>
      </c>
      <c r="D2802">
        <f t="shared" si="469"/>
        <v>1584.41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4525.76</v>
      </c>
      <c r="B2804">
        <v>514.72</v>
      </c>
      <c r="D2804">
        <f t="shared" si="469"/>
        <v>514.72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2637.09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4454.4799999999996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2439.62</v>
      </c>
      <c r="B2808">
        <v>14129.04</v>
      </c>
      <c r="D2808">
        <f t="shared" si="469"/>
        <v>14129.04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346.84</v>
      </c>
      <c r="B2809">
        <v>5226.49</v>
      </c>
      <c r="D2809">
        <f t="shared" si="469"/>
        <v>5226.49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2507.48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1483.8</v>
      </c>
      <c r="B2812">
        <v>3205.99</v>
      </c>
      <c r="D2812">
        <f t="shared" si="469"/>
        <v>3205.99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4100.0200000000004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5079.33</v>
      </c>
      <c r="D2814">
        <f t="shared" si="469"/>
        <v>5079.33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2329.7800000000002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523.83000000000004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0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1692.95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1610.17</v>
      </c>
      <c r="B2821">
        <v>5419.88</v>
      </c>
      <c r="D2821">
        <f t="shared" si="475"/>
        <v>5419.88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4209.72</v>
      </c>
      <c r="B2822">
        <v>2812.86</v>
      </c>
      <c r="D2822">
        <f t="shared" si="475"/>
        <v>2812.86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1789.31</v>
      </c>
      <c r="B2823">
        <v>230.93</v>
      </c>
      <c r="D2823">
        <f t="shared" si="475"/>
        <v>230.93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0</v>
      </c>
      <c r="B2825">
        <v>2369.38</v>
      </c>
      <c r="D2825">
        <f t="shared" si="475"/>
        <v>2369.38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1503.33</v>
      </c>
      <c r="B2826">
        <v>1604.44</v>
      </c>
      <c r="D2826">
        <f t="shared" si="475"/>
        <v>1604.44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41.68</v>
      </c>
      <c r="B2827">
        <v>690.24</v>
      </c>
      <c r="D2827">
        <f t="shared" si="475"/>
        <v>690.24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1837.32</v>
      </c>
      <c r="D2828">
        <f t="shared" si="475"/>
        <v>1837.32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1424.88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3671.65</v>
      </c>
      <c r="B2830">
        <v>3540.05</v>
      </c>
      <c r="D2830">
        <f t="shared" si="475"/>
        <v>3540.05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1516.06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3372.97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45.66</v>
      </c>
      <c r="B2835">
        <v>2377.1999999999998</v>
      </c>
      <c r="D2835">
        <f t="shared" si="475"/>
        <v>2377.1999999999998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4745.38</v>
      </c>
      <c r="D2837">
        <f t="shared" si="475"/>
        <v>4745.38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584.92999999999995</v>
      </c>
      <c r="B2840">
        <v>2360.66</v>
      </c>
      <c r="D2840">
        <f t="shared" si="475"/>
        <v>2360.66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1909.38</v>
      </c>
      <c r="D2841">
        <f t="shared" si="475"/>
        <v>1909.38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2653.48</v>
      </c>
      <c r="B2844">
        <v>11877.92</v>
      </c>
      <c r="D2844">
        <f t="shared" si="475"/>
        <v>11877.92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1499.79</v>
      </c>
      <c r="D2846">
        <f t="shared" si="475"/>
        <v>1499.79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169.53</v>
      </c>
      <c r="B2848">
        <v>471.67</v>
      </c>
      <c r="D2848">
        <f t="shared" si="475"/>
        <v>471.67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1786.98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617.64</v>
      </c>
      <c r="D2850">
        <f t="shared" si="475"/>
        <v>617.64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5312.4</v>
      </c>
      <c r="D2851">
        <f t="shared" si="475"/>
        <v>5312.4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531.1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9558.24</v>
      </c>
      <c r="B2854">
        <v>38118.120000000003</v>
      </c>
      <c r="D2854">
        <f t="shared" si="475"/>
        <v>38118.120000000003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682.37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1657.52</v>
      </c>
      <c r="D2860">
        <f t="shared" si="475"/>
        <v>1657.52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3355.81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1536.64</v>
      </c>
      <c r="D2862">
        <f t="shared" si="475"/>
        <v>1536.64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840.27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0</v>
      </c>
      <c r="D2865">
        <f t="shared" si="475"/>
        <v>0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309.39999999999998</v>
      </c>
      <c r="B2866">
        <v>1976.55</v>
      </c>
      <c r="D2866">
        <f t="shared" si="475"/>
        <v>1976.55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17.760000000000002</v>
      </c>
      <c r="B2868">
        <v>6798.07</v>
      </c>
      <c r="D2868">
        <f t="shared" si="475"/>
        <v>6798.07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0</v>
      </c>
      <c r="D2869">
        <f t="shared" si="475"/>
        <v>0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480.07</v>
      </c>
      <c r="D2871">
        <f t="shared" si="475"/>
        <v>480.07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1308.92</v>
      </c>
      <c r="D2872">
        <f t="shared" si="475"/>
        <v>1308.92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1969.64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57.46</v>
      </c>
      <c r="B2874">
        <v>3457.43</v>
      </c>
      <c r="D2874">
        <f t="shared" si="475"/>
        <v>3457.43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1474.29</v>
      </c>
      <c r="D2875">
        <f t="shared" si="475"/>
        <v>1474.29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2308.86</v>
      </c>
      <c r="B2876">
        <v>177.79</v>
      </c>
      <c r="D2876">
        <f t="shared" si="475"/>
        <v>177.79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2504.7800000000002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3743.17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2474.41</v>
      </c>
      <c r="D2881">
        <f t="shared" si="475"/>
        <v>2474.41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754.31</v>
      </c>
      <c r="D2882">
        <f t="shared" si="475"/>
        <v>754.31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14845.19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1410.07</v>
      </c>
      <c r="B2885">
        <v>39781.46</v>
      </c>
      <c r="D2885">
        <f t="shared" si="481"/>
        <v>39781.46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1139.1600000000001</v>
      </c>
      <c r="D2888">
        <f t="shared" si="481"/>
        <v>1139.1600000000001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389622.58</v>
      </c>
      <c r="B2889">
        <v>447439.35</v>
      </c>
      <c r="D2889">
        <f t="shared" si="481"/>
        <v>447439.35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393486.59</v>
      </c>
      <c r="B2890">
        <v>507243.04</v>
      </c>
      <c r="D2890">
        <f t="shared" si="481"/>
        <v>507243.04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477715.38</v>
      </c>
      <c r="B2891">
        <v>496251.84</v>
      </c>
      <c r="D2891">
        <f t="shared" si="481"/>
        <v>496251.84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493608.78</v>
      </c>
      <c r="B2892">
        <v>498937.47</v>
      </c>
      <c r="D2892">
        <f t="shared" si="481"/>
        <v>498937.47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462659.64</v>
      </c>
      <c r="B2893">
        <v>504097.35</v>
      </c>
      <c r="D2893">
        <f t="shared" si="481"/>
        <v>504097.35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438283.25</v>
      </c>
      <c r="B2894">
        <v>497768.4</v>
      </c>
      <c r="D2894">
        <f t="shared" si="481"/>
        <v>497768.4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309321.99</v>
      </c>
      <c r="B2895">
        <v>920613.94</v>
      </c>
      <c r="D2895">
        <f t="shared" si="481"/>
        <v>920613.94</v>
      </c>
      <c r="E2895">
        <v>30</v>
      </c>
      <c r="F2895" t="s">
        <v>11</v>
      </c>
      <c r="G2895">
        <f t="shared" si="482"/>
        <v>1</v>
      </c>
      <c r="H2895">
        <f t="shared" si="483"/>
        <v>920613.94</v>
      </c>
      <c r="K2895">
        <f t="shared" si="484"/>
        <v>3.867465412187849E-3</v>
      </c>
      <c r="L2895">
        <v>30</v>
      </c>
      <c r="M2895" t="s">
        <v>11</v>
      </c>
      <c r="N2895">
        <f t="shared" si="485"/>
        <v>3.867465412187849E-3</v>
      </c>
      <c r="O2895">
        <f>AVERAGE(N2895:N2900)</f>
        <v>4.1784215518020848E-3</v>
      </c>
      <c r="P2895">
        <f>IF(N2895&gt;O2897,"ND",IF(N2895&lt;O2898,"ND",N2895))</f>
        <v>3.867465412187849E-3</v>
      </c>
      <c r="Q2895">
        <f>AVERAGE(P2895:P2900)</f>
        <v>4.1784215518020848E-3</v>
      </c>
      <c r="R2895">
        <f t="shared" si="480"/>
        <v>30</v>
      </c>
    </row>
    <row r="2896" spans="1:18">
      <c r="A2896">
        <v>409603.44</v>
      </c>
      <c r="B2896">
        <v>947118.8</v>
      </c>
      <c r="D2896">
        <f t="shared" si="481"/>
        <v>947118.8</v>
      </c>
      <c r="E2896">
        <v>30</v>
      </c>
      <c r="F2896" t="s">
        <v>11</v>
      </c>
      <c r="G2896">
        <f t="shared" si="482"/>
        <v>1</v>
      </c>
      <c r="H2896">
        <f t="shared" si="483"/>
        <v>947118.8</v>
      </c>
      <c r="K2896">
        <f t="shared" si="484"/>
        <v>3.9788113573783835E-3</v>
      </c>
      <c r="L2896">
        <v>30</v>
      </c>
      <c r="M2896" t="s">
        <v>11</v>
      </c>
      <c r="N2896">
        <f t="shared" si="485"/>
        <v>3.9788113573783835E-3</v>
      </c>
      <c r="O2896">
        <f>STDEV(N2895:N2900)</f>
        <v>3.3009745119284834E-4</v>
      </c>
      <c r="P2896">
        <f>IF(N2896&gt;O2897,"ND",IF(N2896&lt;O2898,"ND",N2896))</f>
        <v>3.9788113573783835E-3</v>
      </c>
    </row>
    <row r="2897" spans="1:18">
      <c r="A2897">
        <v>281951.74</v>
      </c>
      <c r="B2897">
        <v>1071058.31</v>
      </c>
      <c r="D2897">
        <f t="shared" si="481"/>
        <v>1071058.31</v>
      </c>
      <c r="E2897">
        <v>30</v>
      </c>
      <c r="F2897" t="s">
        <v>11</v>
      </c>
      <c r="G2897">
        <f t="shared" si="482"/>
        <v>1</v>
      </c>
      <c r="H2897">
        <f t="shared" si="483"/>
        <v>1071058.31</v>
      </c>
      <c r="K2897">
        <f t="shared" si="484"/>
        <v>4.4994766952598736E-3</v>
      </c>
      <c r="L2897">
        <v>30</v>
      </c>
      <c r="M2897" t="s">
        <v>11</v>
      </c>
      <c r="N2897">
        <f t="shared" si="485"/>
        <v>4.4994766952598736E-3</v>
      </c>
      <c r="O2897">
        <f>O2895+(O2896*1.89)</f>
        <v>4.8023057345565681E-3</v>
      </c>
      <c r="P2897">
        <f>IF(N2897&gt;O2897,"ND",IF(N2897&lt;O2898,"ND",N2897))</f>
        <v>4.4994766952598736E-3</v>
      </c>
    </row>
    <row r="2898" spans="1:18">
      <c r="A2898">
        <v>326215.48</v>
      </c>
      <c r="B2898">
        <v>1036618.43</v>
      </c>
      <c r="D2898">
        <f t="shared" si="481"/>
        <v>1036618.43</v>
      </c>
      <c r="E2898">
        <v>30</v>
      </c>
      <c r="F2898" t="s">
        <v>11</v>
      </c>
      <c r="G2898">
        <f t="shared" si="482"/>
        <v>1</v>
      </c>
      <c r="H2898">
        <f t="shared" si="483"/>
        <v>1036618.43</v>
      </c>
      <c r="K2898">
        <f t="shared" si="484"/>
        <v>4.354796021947562E-3</v>
      </c>
      <c r="L2898">
        <v>30</v>
      </c>
      <c r="M2898" t="s">
        <v>11</v>
      </c>
      <c r="N2898">
        <f t="shared" si="485"/>
        <v>4.354796021947562E-3</v>
      </c>
      <c r="O2898">
        <f>O2895-(O2896*1.89)</f>
        <v>3.5545373690476015E-3</v>
      </c>
      <c r="P2898">
        <f>IF(N2898&gt;O2897,"ND",IF(N2898&lt;O2898,"ND",N2898))</f>
        <v>4.354796021947562E-3</v>
      </c>
    </row>
    <row r="2899" spans="1:18">
      <c r="A2899">
        <v>391738.25</v>
      </c>
      <c r="B2899">
        <v>1084306.97</v>
      </c>
      <c r="D2899">
        <f t="shared" si="481"/>
        <v>1084306.97</v>
      </c>
      <c r="E2899">
        <v>30</v>
      </c>
      <c r="F2899" t="s">
        <v>11</v>
      </c>
      <c r="G2899">
        <f t="shared" si="482"/>
        <v>1</v>
      </c>
      <c r="H2899">
        <f t="shared" si="483"/>
        <v>1084306.97</v>
      </c>
      <c r="K2899">
        <f t="shared" si="484"/>
        <v>4.5551338302233487E-3</v>
      </c>
      <c r="L2899">
        <v>30</v>
      </c>
      <c r="M2899" t="s">
        <v>11</v>
      </c>
      <c r="N2899">
        <f t="shared" si="485"/>
        <v>4.5551338302233487E-3</v>
      </c>
      <c r="P2899">
        <f>IF(N2899&gt;O2897,"ND",IF(N2899&lt;O2898,"ND",N2899))</f>
        <v>4.5551338302233487E-3</v>
      </c>
    </row>
    <row r="2900" spans="1:18">
      <c r="A2900">
        <v>503955.3</v>
      </c>
      <c r="B2900">
        <v>908088.38</v>
      </c>
      <c r="D2900">
        <f t="shared" si="481"/>
        <v>908088.38</v>
      </c>
      <c r="E2900">
        <v>30</v>
      </c>
      <c r="F2900" t="s">
        <v>11</v>
      </c>
      <c r="G2900">
        <f t="shared" si="482"/>
        <v>1</v>
      </c>
      <c r="H2900">
        <f t="shared" si="483"/>
        <v>908088.38</v>
      </c>
      <c r="K2900">
        <f t="shared" si="484"/>
        <v>3.8148459938154929E-3</v>
      </c>
      <c r="L2900">
        <v>30</v>
      </c>
      <c r="M2900" t="s">
        <v>11</v>
      </c>
      <c r="N2900">
        <f t="shared" si="485"/>
        <v>3.8148459938154929E-3</v>
      </c>
      <c r="P2900">
        <f>IF(N2900&gt;O2897,"ND",IF(N2900&lt;O2898,"ND",N2900))</f>
        <v>3.8148459938154929E-3</v>
      </c>
    </row>
    <row r="2901" spans="1:18">
      <c r="A2901">
        <v>497219.94</v>
      </c>
      <c r="B2901">
        <v>417409.13</v>
      </c>
      <c r="D2901">
        <f t="shared" si="481"/>
        <v>417409.13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639894.51</v>
      </c>
      <c r="B2902">
        <v>395554.6</v>
      </c>
      <c r="D2902">
        <f t="shared" si="481"/>
        <v>395554.6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625403.87</v>
      </c>
      <c r="B2903">
        <v>457374.53</v>
      </c>
      <c r="D2903">
        <f t="shared" si="481"/>
        <v>457374.53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659820.59</v>
      </c>
      <c r="B2904">
        <v>416851.58</v>
      </c>
      <c r="D2904">
        <f t="shared" si="481"/>
        <v>416851.58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641956.06999999995</v>
      </c>
      <c r="B2905">
        <v>438888.5</v>
      </c>
      <c r="D2905">
        <f t="shared" si="481"/>
        <v>438888.5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638232.27</v>
      </c>
      <c r="B2906">
        <v>482988.09</v>
      </c>
      <c r="D2906">
        <f t="shared" si="481"/>
        <v>482988.09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434559.07</v>
      </c>
      <c r="B2907">
        <v>39126.49</v>
      </c>
      <c r="D2907">
        <f t="shared" si="481"/>
        <v>39126.49</v>
      </c>
      <c r="E2907">
        <v>32</v>
      </c>
      <c r="F2907" t="s">
        <v>11</v>
      </c>
      <c r="G2907">
        <f t="shared" si="482"/>
        <v>1</v>
      </c>
      <c r="H2907">
        <f t="shared" si="483"/>
        <v>39126.49</v>
      </c>
      <c r="K2907">
        <f t="shared" si="484"/>
        <v>1.6436895011095939E-4</v>
      </c>
      <c r="L2907">
        <v>32</v>
      </c>
      <c r="M2907" t="s">
        <v>11</v>
      </c>
      <c r="N2907">
        <f t="shared" si="485"/>
        <v>1.6436895011095939E-4</v>
      </c>
      <c r="O2907">
        <f>AVERAGE(N2907:N2912)</f>
        <v>1.4257246887139621E-4</v>
      </c>
      <c r="P2907">
        <f>IF(N2907&gt;O2909,"ND",IF(N2907&lt;O2910,"ND",N2907))</f>
        <v>1.6436895011095939E-4</v>
      </c>
      <c r="Q2907">
        <f>AVERAGE(P2907:P2912)</f>
        <v>1.4257246887139621E-4</v>
      </c>
      <c r="R2907">
        <f t="shared" si="480"/>
        <v>32</v>
      </c>
    </row>
    <row r="2908" spans="1:18">
      <c r="A2908">
        <v>414273.68</v>
      </c>
      <c r="B2908">
        <v>35983.65</v>
      </c>
      <c r="D2908">
        <f t="shared" si="481"/>
        <v>35983.65</v>
      </c>
      <c r="E2908">
        <v>32</v>
      </c>
      <c r="F2908" t="s">
        <v>11</v>
      </c>
      <c r="G2908">
        <f t="shared" si="482"/>
        <v>1</v>
      </c>
      <c r="H2908">
        <f t="shared" si="483"/>
        <v>35983.65</v>
      </c>
      <c r="K2908">
        <f t="shared" si="484"/>
        <v>1.5116599448762781E-4</v>
      </c>
      <c r="L2908">
        <v>32</v>
      </c>
      <c r="M2908" t="s">
        <v>11</v>
      </c>
      <c r="N2908">
        <f t="shared" si="485"/>
        <v>1.5116599448762781E-4</v>
      </c>
      <c r="O2908">
        <f>STDEV(N2907:N2912)</f>
        <v>2.8553706353325178E-5</v>
      </c>
      <c r="P2908">
        <f>IF(N2908&gt;O2909,"ND",IF(N2908&lt;O2910,"ND",N2908))</f>
        <v>1.5116599448762781E-4</v>
      </c>
    </row>
    <row r="2909" spans="1:18">
      <c r="A2909">
        <v>436667.35</v>
      </c>
      <c r="B2909">
        <v>26029.1</v>
      </c>
      <c r="D2909">
        <f t="shared" si="481"/>
        <v>26029.1</v>
      </c>
      <c r="E2909">
        <v>32</v>
      </c>
      <c r="F2909" t="s">
        <v>11</v>
      </c>
      <c r="G2909">
        <f t="shared" si="482"/>
        <v>1</v>
      </c>
      <c r="H2909">
        <f t="shared" si="483"/>
        <v>26029.1</v>
      </c>
      <c r="K2909">
        <f t="shared" si="484"/>
        <v>1.0934729487191857E-4</v>
      </c>
      <c r="L2909">
        <v>32</v>
      </c>
      <c r="M2909" t="s">
        <v>11</v>
      </c>
      <c r="N2909">
        <f t="shared" si="485"/>
        <v>1.0934729487191857E-4</v>
      </c>
      <c r="O2909">
        <f>O2907+(O2908*1.89)</f>
        <v>1.9653897387918078E-4</v>
      </c>
      <c r="P2909">
        <f>IF(N2909&gt;O2909,"ND",IF(N2909&lt;O2910,"ND",N2909))</f>
        <v>1.0934729487191857E-4</v>
      </c>
    </row>
    <row r="2910" spans="1:18">
      <c r="A2910">
        <v>438900.66</v>
      </c>
      <c r="B2910">
        <v>38786.93</v>
      </c>
      <c r="D2910">
        <f t="shared" si="481"/>
        <v>38786.93</v>
      </c>
      <c r="E2910">
        <v>32</v>
      </c>
      <c r="F2910" t="s">
        <v>11</v>
      </c>
      <c r="G2910">
        <f t="shared" si="482"/>
        <v>1</v>
      </c>
      <c r="H2910">
        <f t="shared" si="483"/>
        <v>38786.93</v>
      </c>
      <c r="K2910">
        <f t="shared" si="484"/>
        <v>1.6294247099924564E-4</v>
      </c>
      <c r="L2910">
        <v>32</v>
      </c>
      <c r="M2910" t="s">
        <v>11</v>
      </c>
      <c r="N2910">
        <f t="shared" si="485"/>
        <v>1.6294247099924564E-4</v>
      </c>
      <c r="O2910">
        <f>O2907-(O2908*1.89)</f>
        <v>8.8605963863611629E-5</v>
      </c>
      <c r="P2910">
        <f>IF(N2910&gt;O2909,"ND",IF(N2910&lt;O2910,"ND",N2910))</f>
        <v>1.6294247099924564E-4</v>
      </c>
    </row>
    <row r="2911" spans="1:18">
      <c r="A2911">
        <v>462985.74</v>
      </c>
      <c r="B2911">
        <v>39100.639999999999</v>
      </c>
      <c r="D2911">
        <f t="shared" si="481"/>
        <v>39100.639999999999</v>
      </c>
      <c r="E2911">
        <v>32</v>
      </c>
      <c r="F2911" t="s">
        <v>11</v>
      </c>
      <c r="G2911">
        <f t="shared" si="482"/>
        <v>1</v>
      </c>
      <c r="H2911">
        <f t="shared" si="483"/>
        <v>39100.639999999999</v>
      </c>
      <c r="K2911">
        <f t="shared" si="484"/>
        <v>1.6426035520862166E-4</v>
      </c>
      <c r="L2911">
        <v>32</v>
      </c>
      <c r="M2911" t="s">
        <v>11</v>
      </c>
      <c r="N2911">
        <f t="shared" si="485"/>
        <v>1.6426035520862166E-4</v>
      </c>
      <c r="P2911">
        <f>IF(N2911&gt;O2909,"ND",IF(N2911&lt;O2910,"ND",N2911))</f>
        <v>1.6426035520862166E-4</v>
      </c>
    </row>
    <row r="2912" spans="1:18">
      <c r="A2912">
        <v>427705.73</v>
      </c>
      <c r="B2912">
        <v>24601.439999999999</v>
      </c>
      <c r="D2912">
        <f t="shared" si="481"/>
        <v>24601.439999999999</v>
      </c>
      <c r="E2912">
        <v>32</v>
      </c>
      <c r="F2912" t="s">
        <v>11</v>
      </c>
      <c r="G2912">
        <f t="shared" si="482"/>
        <v>1</v>
      </c>
      <c r="H2912">
        <f t="shared" si="483"/>
        <v>24601.439999999999</v>
      </c>
      <c r="K2912">
        <f t="shared" si="484"/>
        <v>1.0334974755000412E-4</v>
      </c>
      <c r="L2912">
        <v>32</v>
      </c>
      <c r="M2912" t="s">
        <v>11</v>
      </c>
      <c r="N2912">
        <f t="shared" si="485"/>
        <v>1.0334974755000412E-4</v>
      </c>
      <c r="P2912">
        <f>IF(N2912&gt;O2909,"ND",IF(N2912&lt;O2910,"ND",N2912))</f>
        <v>1.0334974755000412E-4</v>
      </c>
    </row>
    <row r="2913" spans="1:18">
      <c r="A2913">
        <v>643409.16</v>
      </c>
      <c r="B2913">
        <v>381749.31</v>
      </c>
      <c r="D2913">
        <f t="shared" si="481"/>
        <v>381749.31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680433.55</v>
      </c>
      <c r="B2914">
        <v>373224.19</v>
      </c>
      <c r="D2914">
        <f t="shared" si="481"/>
        <v>373224.19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718829.77</v>
      </c>
      <c r="B2915">
        <v>348444.63</v>
      </c>
      <c r="D2915">
        <f t="shared" si="481"/>
        <v>348444.63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674986.82</v>
      </c>
      <c r="B2916">
        <v>337291.66</v>
      </c>
      <c r="D2916">
        <f t="shared" si="481"/>
        <v>337291.66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668151.77</v>
      </c>
      <c r="B2917">
        <v>414500.39</v>
      </c>
      <c r="D2917">
        <f t="shared" si="481"/>
        <v>414500.39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714674.65</v>
      </c>
      <c r="B2918">
        <v>375227</v>
      </c>
      <c r="D2918">
        <f t="shared" si="481"/>
        <v>375227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440017.62</v>
      </c>
      <c r="B2919">
        <v>32837.56</v>
      </c>
      <c r="D2919">
        <f t="shared" si="481"/>
        <v>32837.56</v>
      </c>
      <c r="E2919">
        <v>33</v>
      </c>
      <c r="F2919" t="s">
        <v>11</v>
      </c>
      <c r="G2919">
        <f t="shared" si="482"/>
        <v>1</v>
      </c>
      <c r="H2919">
        <f t="shared" si="483"/>
        <v>32837.56</v>
      </c>
      <c r="K2919">
        <f t="shared" si="484"/>
        <v>1.3794938573344134E-4</v>
      </c>
      <c r="L2919">
        <v>33</v>
      </c>
      <c r="M2919" t="s">
        <v>11</v>
      </c>
      <c r="N2919">
        <f t="shared" si="485"/>
        <v>1.3794938573344134E-4</v>
      </c>
      <c r="O2919">
        <f>AVERAGE(N2919:N2924)</f>
        <v>2.1066670283651325E-4</v>
      </c>
      <c r="P2919">
        <f>IF(N2919&gt;O2921,"ND",IF(N2919&lt;O2922,"ND",N2919))</f>
        <v>1.3794938573344134E-4</v>
      </c>
      <c r="Q2919">
        <f>AVERAGE(P2919:P2924)</f>
        <v>1.8292186615542533E-4</v>
      </c>
      <c r="R2919">
        <f t="shared" si="480"/>
        <v>33</v>
      </c>
    </row>
    <row r="2920" spans="1:18">
      <c r="A2920">
        <v>470427.33</v>
      </c>
      <c r="B2920">
        <v>41134.28</v>
      </c>
      <c r="D2920">
        <f t="shared" si="481"/>
        <v>41134.28</v>
      </c>
      <c r="E2920">
        <v>33</v>
      </c>
      <c r="F2920" t="s">
        <v>11</v>
      </c>
      <c r="G2920">
        <f t="shared" si="482"/>
        <v>1</v>
      </c>
      <c r="H2920">
        <f t="shared" si="483"/>
        <v>41134.28</v>
      </c>
      <c r="K2920">
        <f t="shared" si="484"/>
        <v>1.7280360229527961E-4</v>
      </c>
      <c r="L2920">
        <v>33</v>
      </c>
      <c r="M2920" t="s">
        <v>11</v>
      </c>
      <c r="N2920">
        <f t="shared" si="485"/>
        <v>1.7280360229527961E-4</v>
      </c>
      <c r="O2920">
        <f>STDEV(N2919:N2924)</f>
        <v>7.2785570322319118E-5</v>
      </c>
      <c r="P2920">
        <f>IF(N2920&gt;O2921,"ND",IF(N2920&lt;O2922,"ND",N2920))</f>
        <v>1.7280360229527961E-4</v>
      </c>
    </row>
    <row r="2921" spans="1:18">
      <c r="A2921">
        <v>539383.47</v>
      </c>
      <c r="B2921">
        <v>83169.23</v>
      </c>
      <c r="D2921">
        <f t="shared" si="481"/>
        <v>83169.23</v>
      </c>
      <c r="E2921">
        <v>33</v>
      </c>
      <c r="F2921" t="s">
        <v>11</v>
      </c>
      <c r="G2921">
        <f t="shared" si="482"/>
        <v>1</v>
      </c>
      <c r="H2921">
        <f t="shared" si="483"/>
        <v>83169.23</v>
      </c>
      <c r="K2921">
        <f t="shared" si="484"/>
        <v>3.4939088624195286E-4</v>
      </c>
      <c r="L2921">
        <v>33</v>
      </c>
      <c r="M2921" t="s">
        <v>11</v>
      </c>
      <c r="N2921">
        <f t="shared" si="485"/>
        <v>3.4939088624195286E-4</v>
      </c>
      <c r="O2921">
        <f>O2919+(O2920*1.89)</f>
        <v>3.4823143074569639E-4</v>
      </c>
      <c r="P2921" t="str">
        <f>IF(N2921&gt;O2921,"ND",IF(N2921&lt;O2922,"ND",N2921))</f>
        <v>ND</v>
      </c>
    </row>
    <row r="2922" spans="1:18">
      <c r="A2922">
        <v>530610.48</v>
      </c>
      <c r="B2922">
        <v>46661.440000000002</v>
      </c>
      <c r="D2922">
        <f t="shared" si="481"/>
        <v>46661.440000000002</v>
      </c>
      <c r="E2922">
        <v>33</v>
      </c>
      <c r="F2922" t="s">
        <v>11</v>
      </c>
      <c r="G2922">
        <f t="shared" si="482"/>
        <v>1</v>
      </c>
      <c r="H2922">
        <f t="shared" si="483"/>
        <v>46661.440000000002</v>
      </c>
      <c r="K2922">
        <f t="shared" si="484"/>
        <v>1.9602299882932319E-4</v>
      </c>
      <c r="L2922">
        <v>33</v>
      </c>
      <c r="M2922" t="s">
        <v>11</v>
      </c>
      <c r="N2922">
        <f t="shared" si="485"/>
        <v>1.9602299882932319E-4</v>
      </c>
      <c r="O2922">
        <f>O2919-(O2920*1.89)</f>
        <v>7.3101974927330113E-5</v>
      </c>
      <c r="P2922">
        <f>IF(N2922&gt;O2921,"ND",IF(N2922&lt;O2922,"ND",N2922))</f>
        <v>1.9602299882932319E-4</v>
      </c>
    </row>
    <row r="2923" spans="1:18">
      <c r="A2923">
        <v>487015.69</v>
      </c>
      <c r="B2923">
        <v>51021.74</v>
      </c>
      <c r="D2923">
        <f t="shared" si="481"/>
        <v>51021.74</v>
      </c>
      <c r="E2923">
        <v>33</v>
      </c>
      <c r="F2923" t="s">
        <v>11</v>
      </c>
      <c r="G2923">
        <f t="shared" si="482"/>
        <v>1</v>
      </c>
      <c r="H2923">
        <f t="shared" si="483"/>
        <v>51021.74</v>
      </c>
      <c r="K2923">
        <f t="shared" si="484"/>
        <v>2.1434045928051153E-4</v>
      </c>
      <c r="L2923">
        <v>33</v>
      </c>
      <c r="M2923" t="s">
        <v>11</v>
      </c>
      <c r="N2923">
        <f t="shared" si="485"/>
        <v>2.1434045928051153E-4</v>
      </c>
      <c r="P2923">
        <f>IF(N2923&gt;O2921,"ND",IF(N2923&lt;O2922,"ND",N2923))</f>
        <v>2.1434045928051153E-4</v>
      </c>
    </row>
    <row r="2924" spans="1:18">
      <c r="A2924">
        <v>311572.40999999997</v>
      </c>
      <c r="B2924">
        <v>46059.17</v>
      </c>
      <c r="D2924">
        <f t="shared" si="481"/>
        <v>46059.17</v>
      </c>
      <c r="E2924">
        <v>33</v>
      </c>
      <c r="F2924" t="s">
        <v>11</v>
      </c>
      <c r="G2924">
        <f t="shared" si="482"/>
        <v>1</v>
      </c>
      <c r="H2924">
        <f t="shared" si="483"/>
        <v>46059.17</v>
      </c>
      <c r="K2924">
        <f t="shared" si="484"/>
        <v>1.9349288463857089E-4</v>
      </c>
      <c r="L2924">
        <v>33</v>
      </c>
      <c r="M2924" t="s">
        <v>11</v>
      </c>
      <c r="N2924">
        <f t="shared" si="485"/>
        <v>1.9349288463857089E-4</v>
      </c>
      <c r="P2924">
        <f>IF(N2924&gt;O2921,"ND",IF(N2924&lt;O2922,"ND",N2924))</f>
        <v>1.9349288463857089E-4</v>
      </c>
    </row>
    <row r="2925" spans="1:18">
      <c r="A2925">
        <v>382028.05</v>
      </c>
      <c r="B2925">
        <v>416989.01</v>
      </c>
      <c r="D2925">
        <f t="shared" si="481"/>
        <v>416989.01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687766.25</v>
      </c>
      <c r="B2926">
        <v>464559.18</v>
      </c>
      <c r="D2926">
        <f t="shared" si="481"/>
        <v>464559.18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671210.17</v>
      </c>
      <c r="B2927">
        <v>401014.65</v>
      </c>
      <c r="D2927">
        <f t="shared" si="481"/>
        <v>401014.65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635737.72</v>
      </c>
      <c r="B2928">
        <v>309171.19</v>
      </c>
      <c r="D2928">
        <f t="shared" si="481"/>
        <v>309171.19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679102.3</v>
      </c>
      <c r="B2929">
        <v>318476.94</v>
      </c>
      <c r="D2929">
        <f t="shared" si="481"/>
        <v>318476.94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685297.29</v>
      </c>
      <c r="B2930">
        <v>316141.45</v>
      </c>
      <c r="D2930">
        <f t="shared" si="481"/>
        <v>316141.45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570571.47</v>
      </c>
      <c r="B2931">
        <v>20890.55</v>
      </c>
      <c r="D2931">
        <f t="shared" si="481"/>
        <v>20890.55</v>
      </c>
      <c r="E2931">
        <v>34</v>
      </c>
      <c r="F2931" t="s">
        <v>11</v>
      </c>
      <c r="G2931">
        <f t="shared" si="482"/>
        <v>1</v>
      </c>
      <c r="H2931">
        <f t="shared" si="483"/>
        <v>20890.55</v>
      </c>
      <c r="K2931">
        <f t="shared" si="484"/>
        <v>8.7760434701413361E-5</v>
      </c>
      <c r="L2931">
        <v>34</v>
      </c>
      <c r="M2931" t="s">
        <v>11</v>
      </c>
      <c r="N2931">
        <f t="shared" si="485"/>
        <v>8.7760434701413361E-5</v>
      </c>
      <c r="O2931">
        <f>AVERAGE(N2931:N2936)</f>
        <v>7.1906293123872084E-5</v>
      </c>
      <c r="P2931">
        <f>IF(N2931&gt;O2933,"ND",IF(N2931&lt;O2934,"ND",N2931))</f>
        <v>8.7760434701413361E-5</v>
      </c>
      <c r="Q2931">
        <f>AVERAGE(P2931:P2936)</f>
        <v>7.1906293123872084E-5</v>
      </c>
      <c r="R2931">
        <f t="shared" si="480"/>
        <v>34</v>
      </c>
    </row>
    <row r="2932" spans="1:18">
      <c r="A2932">
        <v>459420.82</v>
      </c>
      <c r="B2932">
        <v>6928.86</v>
      </c>
      <c r="D2932">
        <f t="shared" si="481"/>
        <v>6928.86</v>
      </c>
      <c r="E2932">
        <v>34</v>
      </c>
      <c r="F2932" t="s">
        <v>11</v>
      </c>
      <c r="G2932">
        <f t="shared" si="482"/>
        <v>1</v>
      </c>
      <c r="H2932">
        <f t="shared" si="483"/>
        <v>6928.86</v>
      </c>
      <c r="K2932">
        <f t="shared" si="484"/>
        <v>2.9107886847652885E-5</v>
      </c>
      <c r="L2932">
        <v>34</v>
      </c>
      <c r="M2932" t="s">
        <v>11</v>
      </c>
      <c r="N2932">
        <f t="shared" si="485"/>
        <v>2.9107886847652885E-5</v>
      </c>
      <c r="O2932">
        <f>STDEV(N2931:N2936)</f>
        <v>2.3251479985318169E-5</v>
      </c>
      <c r="P2932">
        <f>IF(N2932&gt;O2933,"ND",IF(N2932&lt;O2934,"ND",N2932))</f>
        <v>2.9107886847652885E-5</v>
      </c>
    </row>
    <row r="2933" spans="1:18">
      <c r="A2933">
        <v>460499.37</v>
      </c>
      <c r="B2933">
        <v>15995.54</v>
      </c>
      <c r="D2933">
        <f t="shared" si="481"/>
        <v>15995.54</v>
      </c>
      <c r="E2933">
        <v>34</v>
      </c>
      <c r="F2933" t="s">
        <v>11</v>
      </c>
      <c r="G2933">
        <f t="shared" si="482"/>
        <v>1</v>
      </c>
      <c r="H2933">
        <f t="shared" si="483"/>
        <v>15995.54</v>
      </c>
      <c r="K2933">
        <f t="shared" si="484"/>
        <v>6.7196677142719824E-5</v>
      </c>
      <c r="L2933">
        <v>34</v>
      </c>
      <c r="M2933" t="s">
        <v>11</v>
      </c>
      <c r="N2933">
        <f t="shared" si="485"/>
        <v>6.7196677142719824E-5</v>
      </c>
      <c r="O2933">
        <f>O2931+(O2932*1.89)</f>
        <v>1.1585159029612342E-4</v>
      </c>
      <c r="P2933">
        <f>IF(N2933&gt;O2933,"ND",IF(N2933&lt;O2934,"ND",N2933))</f>
        <v>6.7196677142719824E-5</v>
      </c>
    </row>
    <row r="2934" spans="1:18">
      <c r="A2934">
        <v>468983.1</v>
      </c>
      <c r="B2934">
        <v>17980.830000000002</v>
      </c>
      <c r="D2934">
        <f t="shared" si="481"/>
        <v>17980.830000000002</v>
      </c>
      <c r="E2934">
        <v>34</v>
      </c>
      <c r="F2934" t="s">
        <v>11</v>
      </c>
      <c r="G2934">
        <f t="shared" si="482"/>
        <v>1</v>
      </c>
      <c r="H2934">
        <f t="shared" si="483"/>
        <v>17980.830000000002</v>
      </c>
      <c r="K2934">
        <f t="shared" si="484"/>
        <v>7.5536807651891143E-5</v>
      </c>
      <c r="L2934">
        <v>34</v>
      </c>
      <c r="M2934" t="s">
        <v>11</v>
      </c>
      <c r="N2934">
        <f t="shared" si="485"/>
        <v>7.5536807651891143E-5</v>
      </c>
      <c r="O2934">
        <f>O2931-(O2932*1.89)</f>
        <v>2.7960995951620745E-5</v>
      </c>
      <c r="P2934">
        <f>IF(N2934&gt;O2933,"ND",IF(N2934&lt;O2934,"ND",N2934))</f>
        <v>7.5536807651891143E-5</v>
      </c>
    </row>
    <row r="2935" spans="1:18">
      <c r="A2935">
        <v>461145.37</v>
      </c>
      <c r="B2935">
        <v>22784.79</v>
      </c>
      <c r="D2935">
        <f t="shared" si="481"/>
        <v>22784.79</v>
      </c>
      <c r="E2935">
        <v>34</v>
      </c>
      <c r="F2935" t="s">
        <v>11</v>
      </c>
      <c r="G2935">
        <f t="shared" si="482"/>
        <v>1</v>
      </c>
      <c r="H2935">
        <f t="shared" si="483"/>
        <v>22784.79</v>
      </c>
      <c r="K2935">
        <f t="shared" si="484"/>
        <v>9.5718067498482153E-5</v>
      </c>
      <c r="L2935">
        <v>34</v>
      </c>
      <c r="M2935" t="s">
        <v>11</v>
      </c>
      <c r="N2935">
        <f t="shared" si="485"/>
        <v>9.5718067498482153E-5</v>
      </c>
      <c r="P2935">
        <f>IF(N2935&gt;O2933,"ND",IF(N2935&lt;O2934,"ND",N2935))</f>
        <v>9.5718067498482153E-5</v>
      </c>
    </row>
    <row r="2936" spans="1:18">
      <c r="A2936">
        <v>448060.17</v>
      </c>
      <c r="B2936">
        <v>18119.150000000001</v>
      </c>
      <c r="D2936">
        <f t="shared" si="481"/>
        <v>18119.150000000001</v>
      </c>
      <c r="E2936">
        <v>34</v>
      </c>
      <c r="F2936" t="s">
        <v>11</v>
      </c>
      <c r="G2936">
        <f t="shared" si="482"/>
        <v>1</v>
      </c>
      <c r="H2936">
        <f t="shared" si="483"/>
        <v>18119.150000000001</v>
      </c>
      <c r="K2936">
        <f t="shared" si="484"/>
        <v>7.611788490107317E-5</v>
      </c>
      <c r="L2936">
        <v>34</v>
      </c>
      <c r="M2936" t="s">
        <v>11</v>
      </c>
      <c r="N2936">
        <f t="shared" si="485"/>
        <v>7.611788490107317E-5</v>
      </c>
      <c r="P2936">
        <f>IF(N2936&gt;O2933,"ND",IF(N2936&lt;O2934,"ND",N2936))</f>
        <v>7.611788490107317E-5</v>
      </c>
    </row>
    <row r="2937" spans="1:18">
      <c r="A2937">
        <v>259352.02</v>
      </c>
      <c r="B2937">
        <v>1556.51</v>
      </c>
      <c r="D2937">
        <f t="shared" si="481"/>
        <v>1556.51</v>
      </c>
      <c r="E2937">
        <v>70</v>
      </c>
      <c r="F2937" t="s">
        <v>11</v>
      </c>
      <c r="G2937">
        <f t="shared" si="482"/>
        <v>1</v>
      </c>
      <c r="H2937">
        <f t="shared" si="483"/>
        <v>1556.51</v>
      </c>
      <c r="K2937">
        <f t="shared" si="484"/>
        <v>6.5388414482671309E-6</v>
      </c>
      <c r="L2937">
        <v>70</v>
      </c>
      <c r="M2937" t="s">
        <v>11</v>
      </c>
      <c r="N2937">
        <f t="shared" si="485"/>
        <v>6.5388414482671309E-6</v>
      </c>
      <c r="O2937">
        <f>AVERAGE(N2937:N2942)</f>
        <v>3.931280397861176E-3</v>
      </c>
      <c r="P2937">
        <f>IF(N2937&gt;O2939,"ND",IF(N2937&lt;O2940,"ND",N2937))</f>
        <v>6.5388414482671309E-6</v>
      </c>
      <c r="Q2937">
        <f>AVERAGE(P2937:P2942)</f>
        <v>7.6403256340756036E-6</v>
      </c>
      <c r="R2937">
        <f t="shared" ref="R2937:R2997" si="486">L2937</f>
        <v>70</v>
      </c>
    </row>
    <row r="2938" spans="1:18">
      <c r="A2938">
        <v>301019.65000000002</v>
      </c>
      <c r="B2938">
        <v>2002.88</v>
      </c>
      <c r="D2938">
        <f t="shared" si="481"/>
        <v>2002.88</v>
      </c>
      <c r="E2938">
        <v>70</v>
      </c>
      <c r="F2938" t="s">
        <v>11</v>
      </c>
      <c r="G2938">
        <f t="shared" si="482"/>
        <v>1</v>
      </c>
      <c r="H2938">
        <f t="shared" si="483"/>
        <v>2002.88</v>
      </c>
      <c r="K2938">
        <f t="shared" si="484"/>
        <v>8.414025454321059E-6</v>
      </c>
      <c r="L2938">
        <v>70</v>
      </c>
      <c r="M2938" t="s">
        <v>11</v>
      </c>
      <c r="N2938">
        <f t="shared" si="485"/>
        <v>8.414025454321059E-6</v>
      </c>
      <c r="O2938">
        <f>STDEV(N2937:N2942)</f>
        <v>9.6109198797605412E-3</v>
      </c>
      <c r="P2938">
        <f>IF(N2938&gt;O2939,"ND",IF(N2938&lt;O2940,"ND",N2938))</f>
        <v>8.414025454321059E-6</v>
      </c>
    </row>
    <row r="2939" spans="1:18">
      <c r="A2939">
        <v>344182.41</v>
      </c>
      <c r="B2939">
        <v>5534.15</v>
      </c>
      <c r="D2939">
        <f t="shared" si="481"/>
        <v>5534.15</v>
      </c>
      <c r="E2939">
        <v>70</v>
      </c>
      <c r="F2939" t="s">
        <v>11</v>
      </c>
      <c r="G2939">
        <f t="shared" si="482"/>
        <v>1</v>
      </c>
      <c r="H2939">
        <f t="shared" si="483"/>
        <v>5534.15</v>
      </c>
      <c r="K2939">
        <f t="shared" si="484"/>
        <v>2.3248761267789825E-5</v>
      </c>
      <c r="L2939">
        <v>70</v>
      </c>
      <c r="M2939" t="s">
        <v>11</v>
      </c>
      <c r="N2939">
        <f t="shared" si="485"/>
        <v>2.3248761267789825E-5</v>
      </c>
      <c r="O2939">
        <f>O2937+(O2938*1.89)</f>
        <v>2.20959189706086E-2</v>
      </c>
      <c r="P2939">
        <f>IF(N2939&gt;O2939,"ND",IF(N2939&lt;O2940,"ND",N2939))</f>
        <v>2.3248761267789825E-5</v>
      </c>
    </row>
    <row r="2940" spans="1:18">
      <c r="A2940">
        <v>351079.24</v>
      </c>
      <c r="B2940">
        <v>0</v>
      </c>
      <c r="D2940">
        <f t="shared" si="481"/>
        <v>0</v>
      </c>
      <c r="E2940">
        <v>70</v>
      </c>
      <c r="F2940" t="s">
        <v>11</v>
      </c>
      <c r="G2940">
        <f t="shared" si="482"/>
        <v>1</v>
      </c>
      <c r="H2940">
        <f t="shared" si="483"/>
        <v>0</v>
      </c>
      <c r="K2940">
        <f t="shared" si="484"/>
        <v>0</v>
      </c>
      <c r="L2940">
        <v>70</v>
      </c>
      <c r="M2940" t="s">
        <v>11</v>
      </c>
      <c r="N2940">
        <f t="shared" si="485"/>
        <v>0</v>
      </c>
      <c r="O2940">
        <f>O2937-(O2938*1.89)</f>
        <v>-1.4233358174886246E-2</v>
      </c>
      <c r="P2940">
        <f>IF(N2940&gt;O2939,"ND",IF(N2940&lt;O2940,"ND",N2940))</f>
        <v>0</v>
      </c>
    </row>
    <row r="2941" spans="1:18">
      <c r="A2941">
        <v>3313867.21</v>
      </c>
      <c r="B2941">
        <v>5605733.46</v>
      </c>
      <c r="D2941">
        <f t="shared" si="481"/>
        <v>5605733.46</v>
      </c>
      <c r="E2941">
        <v>70</v>
      </c>
      <c r="F2941" t="s">
        <v>11</v>
      </c>
      <c r="G2941">
        <f t="shared" si="482"/>
        <v>1</v>
      </c>
      <c r="H2941">
        <f t="shared" si="483"/>
        <v>5605733.46</v>
      </c>
      <c r="K2941">
        <f t="shared" si="484"/>
        <v>2.3549480758996676E-2</v>
      </c>
      <c r="L2941">
        <v>70</v>
      </c>
      <c r="M2941" t="s">
        <v>11</v>
      </c>
      <c r="N2941">
        <f t="shared" si="485"/>
        <v>2.3549480758996676E-2</v>
      </c>
      <c r="P2941" t="str">
        <f>IF(N2941&gt;O2939,"ND",IF(N2941&lt;O2940,"ND",N2941))</f>
        <v>ND</v>
      </c>
    </row>
    <row r="2942" spans="1:18">
      <c r="A2942">
        <v>274394.21000000002</v>
      </c>
      <c r="B2942">
        <v>0</v>
      </c>
      <c r="D2942">
        <f t="shared" si="481"/>
        <v>0</v>
      </c>
      <c r="E2942">
        <v>70</v>
      </c>
      <c r="F2942" t="s">
        <v>11</v>
      </c>
      <c r="G2942">
        <f t="shared" si="482"/>
        <v>1</v>
      </c>
      <c r="H2942">
        <f t="shared" si="483"/>
        <v>0</v>
      </c>
      <c r="K2942">
        <f t="shared" si="484"/>
        <v>0</v>
      </c>
      <c r="L2942">
        <v>70</v>
      </c>
      <c r="M2942" t="s">
        <v>11</v>
      </c>
      <c r="N2942">
        <f t="shared" si="485"/>
        <v>0</v>
      </c>
      <c r="P2942">
        <f>IF(N2942&gt;O2939,"ND",IF(N2942&lt;O2940,"ND",N2942))</f>
        <v>0</v>
      </c>
    </row>
    <row r="2943" spans="1:18">
      <c r="A2943">
        <v>232699.97</v>
      </c>
      <c r="B2943">
        <v>1669.7</v>
      </c>
      <c r="D2943">
        <f t="shared" si="481"/>
        <v>1669.7</v>
      </c>
      <c r="E2943">
        <v>35</v>
      </c>
      <c r="F2943" t="s">
        <v>11</v>
      </c>
      <c r="G2943">
        <f t="shared" si="482"/>
        <v>1</v>
      </c>
      <c r="H2943">
        <f t="shared" si="483"/>
        <v>1669.7</v>
      </c>
      <c r="K2943">
        <f t="shared" si="484"/>
        <v>7.0143484887161846E-6</v>
      </c>
      <c r="L2943">
        <v>35</v>
      </c>
      <c r="M2943" t="s">
        <v>11</v>
      </c>
      <c r="N2943">
        <f t="shared" si="485"/>
        <v>7.0143484887161846E-6</v>
      </c>
      <c r="O2943">
        <f>AVERAGE(N2943:N2948)</f>
        <v>9.1509164337818636E-6</v>
      </c>
      <c r="P2943">
        <f>IF(N2943&gt;O2945,"ND",IF(N2943&lt;O2946,"ND",N2943))</f>
        <v>7.0143484887161846E-6</v>
      </c>
      <c r="Q2943">
        <f>AVERAGE(P2943:P2948)</f>
        <v>9.1509164337818636E-6</v>
      </c>
      <c r="R2943">
        <f t="shared" si="486"/>
        <v>35</v>
      </c>
    </row>
    <row r="2944" spans="1:18">
      <c r="A2944">
        <v>251191.75</v>
      </c>
      <c r="B2944">
        <v>0</v>
      </c>
      <c r="D2944">
        <f t="shared" si="481"/>
        <v>0</v>
      </c>
      <c r="E2944">
        <v>35</v>
      </c>
      <c r="F2944" t="s">
        <v>11</v>
      </c>
      <c r="G2944">
        <f t="shared" si="482"/>
        <v>1</v>
      </c>
      <c r="H2944">
        <f t="shared" si="483"/>
        <v>0</v>
      </c>
      <c r="K2944">
        <f t="shared" si="484"/>
        <v>0</v>
      </c>
      <c r="L2944">
        <v>35</v>
      </c>
      <c r="M2944" t="s">
        <v>11</v>
      </c>
      <c r="N2944">
        <f t="shared" si="485"/>
        <v>0</v>
      </c>
      <c r="O2944">
        <f>STDEV(N2943:N2948)</f>
        <v>1.1222639756057467E-5</v>
      </c>
      <c r="P2944">
        <f>IF(N2944&gt;O2945,"ND",IF(N2944&lt;O2946,"ND",N2944))</f>
        <v>0</v>
      </c>
    </row>
    <row r="2945" spans="1:18">
      <c r="A2945">
        <v>190021.59</v>
      </c>
      <c r="B2945">
        <v>1495.78</v>
      </c>
      <c r="D2945">
        <f t="shared" si="481"/>
        <v>1495.78</v>
      </c>
      <c r="E2945">
        <v>35</v>
      </c>
      <c r="F2945" t="s">
        <v>11</v>
      </c>
      <c r="G2945">
        <f t="shared" si="482"/>
        <v>1</v>
      </c>
      <c r="H2945">
        <f t="shared" si="483"/>
        <v>1495.78</v>
      </c>
      <c r="K2945">
        <f t="shared" si="484"/>
        <v>6.2837169446319062E-6</v>
      </c>
      <c r="L2945">
        <v>35</v>
      </c>
      <c r="M2945" t="s">
        <v>11</v>
      </c>
      <c r="N2945">
        <f t="shared" si="485"/>
        <v>6.2837169446319062E-6</v>
      </c>
      <c r="O2945">
        <f>O2943+(O2944*1.89)</f>
        <v>3.0361705572730473E-5</v>
      </c>
      <c r="P2945">
        <f>IF(N2945&gt;O2945,"ND",IF(N2945&lt;O2946,"ND",N2945))</f>
        <v>6.2837169446319062E-6</v>
      </c>
    </row>
    <row r="2946" spans="1:18">
      <c r="A2946">
        <v>254354.88</v>
      </c>
      <c r="B2946">
        <v>7197.16</v>
      </c>
      <c r="D2946">
        <f t="shared" si="481"/>
        <v>7197.16</v>
      </c>
      <c r="E2946">
        <v>35</v>
      </c>
      <c r="F2946" t="s">
        <v>11</v>
      </c>
      <c r="G2946">
        <f t="shared" si="482"/>
        <v>1</v>
      </c>
      <c r="H2946">
        <f t="shared" si="483"/>
        <v>7197.16</v>
      </c>
      <c r="K2946">
        <f t="shared" si="484"/>
        <v>3.0235005311761736E-5</v>
      </c>
      <c r="L2946">
        <v>35</v>
      </c>
      <c r="M2946" t="s">
        <v>11</v>
      </c>
      <c r="N2946">
        <f t="shared" si="485"/>
        <v>3.0235005311761736E-5</v>
      </c>
      <c r="O2946">
        <f>O2943-(O2944*1.89)</f>
        <v>-1.2059872705166746E-5</v>
      </c>
      <c r="P2946">
        <f>IF(N2946&gt;O2945,"ND",IF(N2946&lt;O2946,"ND",N2946))</f>
        <v>3.0235005311761736E-5</v>
      </c>
    </row>
    <row r="2947" spans="1:18">
      <c r="A2947">
        <v>279562.64</v>
      </c>
      <c r="B2947">
        <v>0</v>
      </c>
      <c r="D2947">
        <f t="shared" si="481"/>
        <v>0</v>
      </c>
      <c r="E2947">
        <v>35</v>
      </c>
      <c r="F2947" t="s">
        <v>11</v>
      </c>
      <c r="G2947">
        <f t="shared" si="482"/>
        <v>1</v>
      </c>
      <c r="H2947">
        <f t="shared" si="483"/>
        <v>0</v>
      </c>
      <c r="K2947">
        <f t="shared" si="484"/>
        <v>0</v>
      </c>
      <c r="L2947">
        <v>35</v>
      </c>
      <c r="M2947" t="s">
        <v>11</v>
      </c>
      <c r="N2947">
        <f t="shared" si="485"/>
        <v>0</v>
      </c>
      <c r="P2947">
        <f>IF(N2947&gt;O2945,"ND",IF(N2947&lt;O2946,"ND",N2947))</f>
        <v>0</v>
      </c>
    </row>
    <row r="2948" spans="1:18">
      <c r="A2948">
        <v>343379.63</v>
      </c>
      <c r="B2948">
        <v>2707.1</v>
      </c>
      <c r="D2948">
        <f t="shared" ref="D2948:D3011" si="487">IF(A2948&lt;$A$4623,"NA",B2948)</f>
        <v>2707.1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2707.1</v>
      </c>
      <c r="K2948">
        <f t="shared" ref="K2948:K3011" si="490">IF(F2948="A",H2948/$J$3,IF(F2948="B",H2948/$J$4,IF(F2948="C",H2948/$J$5,IF(F2948="D",H2948/$J$5))))</f>
        <v>1.1372427857581352E-5</v>
      </c>
      <c r="L2948">
        <v>35</v>
      </c>
      <c r="M2948" t="s">
        <v>11</v>
      </c>
      <c r="N2948">
        <f t="shared" ref="N2948:N3011" si="491">VALUE(K2948)</f>
        <v>1.1372427857581352E-5</v>
      </c>
      <c r="P2948">
        <f>IF(N2948&gt;O2945,"ND",IF(N2948&lt;O2946,"ND",N2948))</f>
        <v>1.1372427857581352E-5</v>
      </c>
    </row>
    <row r="2949" spans="1:18">
      <c r="A2949">
        <v>249841.92000000001</v>
      </c>
      <c r="B2949">
        <v>0</v>
      </c>
      <c r="D2949">
        <f t="shared" si="487"/>
        <v>0</v>
      </c>
      <c r="E2949">
        <v>301</v>
      </c>
      <c r="F2949" t="s">
        <v>11</v>
      </c>
      <c r="G2949">
        <f t="shared" si="488"/>
        <v>1</v>
      </c>
      <c r="H2949">
        <f t="shared" si="489"/>
        <v>0</v>
      </c>
      <c r="K2949">
        <f t="shared" si="490"/>
        <v>0</v>
      </c>
      <c r="L2949">
        <v>301</v>
      </c>
      <c r="M2949" t="s">
        <v>11</v>
      </c>
      <c r="N2949">
        <f t="shared" si="491"/>
        <v>0</v>
      </c>
      <c r="O2949">
        <f>AVERAGE(N2949:N2954)</f>
        <v>3.4370251581864771E-6</v>
      </c>
      <c r="P2949">
        <f>IF(N2949&gt;O2951,"ND",IF(N2949&lt;O2952,"ND",N2949))</f>
        <v>0</v>
      </c>
      <c r="Q2949">
        <f>AVERAGE(P2949:P2954)</f>
        <v>3.4370251581864771E-6</v>
      </c>
      <c r="R2949">
        <f t="shared" si="486"/>
        <v>301</v>
      </c>
    </row>
    <row r="2950" spans="1:18">
      <c r="A2950">
        <v>415944.06</v>
      </c>
      <c r="B2950">
        <v>3436.38</v>
      </c>
      <c r="D2950">
        <f t="shared" si="487"/>
        <v>3436.38</v>
      </c>
      <c r="E2950">
        <v>301</v>
      </c>
      <c r="F2950" t="s">
        <v>11</v>
      </c>
      <c r="G2950">
        <f t="shared" si="488"/>
        <v>1</v>
      </c>
      <c r="H2950">
        <f t="shared" si="489"/>
        <v>3436.38</v>
      </c>
      <c r="K2950">
        <f t="shared" si="490"/>
        <v>1.4436106402140818E-5</v>
      </c>
      <c r="L2950">
        <v>301</v>
      </c>
      <c r="M2950" t="s">
        <v>11</v>
      </c>
      <c r="N2950">
        <f t="shared" si="491"/>
        <v>1.4436106402140818E-5</v>
      </c>
      <c r="O2950">
        <f>STDEV(N2949:N2954)</f>
        <v>5.9294091368885524E-6</v>
      </c>
      <c r="P2950">
        <f>IF(N2950&gt;O2951,"ND",IF(N2950&lt;O2952,"ND",N2950))</f>
        <v>1.4436106402140818E-5</v>
      </c>
    </row>
    <row r="2951" spans="1:18">
      <c r="A2951">
        <v>318071.77</v>
      </c>
      <c r="B2951">
        <v>0</v>
      </c>
      <c r="D2951">
        <f t="shared" si="487"/>
        <v>0</v>
      </c>
      <c r="E2951">
        <v>301</v>
      </c>
      <c r="F2951" t="s">
        <v>11</v>
      </c>
      <c r="G2951">
        <f t="shared" si="488"/>
        <v>1</v>
      </c>
      <c r="H2951">
        <f t="shared" si="489"/>
        <v>0</v>
      </c>
      <c r="K2951">
        <f t="shared" si="490"/>
        <v>0</v>
      </c>
      <c r="L2951">
        <v>301</v>
      </c>
      <c r="M2951" t="s">
        <v>11</v>
      </c>
      <c r="N2951">
        <f t="shared" si="491"/>
        <v>0</v>
      </c>
      <c r="O2951">
        <f>O2949+(O2950*1.89)</f>
        <v>1.464360842690584E-5</v>
      </c>
      <c r="P2951">
        <f>IF(N2951&gt;O2951,"ND",IF(N2951&lt;O2952,"ND",N2951))</f>
        <v>0</v>
      </c>
    </row>
    <row r="2952" spans="1:18">
      <c r="A2952">
        <v>368262.53</v>
      </c>
      <c r="B2952">
        <v>0</v>
      </c>
      <c r="D2952">
        <f t="shared" si="487"/>
        <v>0</v>
      </c>
      <c r="E2952">
        <v>301</v>
      </c>
      <c r="F2952" t="s">
        <v>11</v>
      </c>
      <c r="G2952">
        <f t="shared" si="488"/>
        <v>1</v>
      </c>
      <c r="H2952">
        <f t="shared" si="489"/>
        <v>0</v>
      </c>
      <c r="K2952">
        <f t="shared" si="490"/>
        <v>0</v>
      </c>
      <c r="L2952">
        <v>301</v>
      </c>
      <c r="M2952" t="s">
        <v>11</v>
      </c>
      <c r="N2952">
        <f t="shared" si="491"/>
        <v>0</v>
      </c>
      <c r="O2952">
        <f>O2949-(O2950*1.89)</f>
        <v>-7.7695581105328862E-6</v>
      </c>
      <c r="P2952">
        <f>IF(N2952&gt;O2951,"ND",IF(N2952&lt;O2952,"ND",N2952))</f>
        <v>0</v>
      </c>
    </row>
    <row r="2953" spans="1:18">
      <c r="A2953">
        <v>394404.42</v>
      </c>
      <c r="B2953">
        <v>0</v>
      </c>
      <c r="D2953">
        <f t="shared" si="487"/>
        <v>0</v>
      </c>
      <c r="E2953">
        <v>301</v>
      </c>
      <c r="F2953" t="s">
        <v>11</v>
      </c>
      <c r="G2953">
        <f t="shared" si="488"/>
        <v>1</v>
      </c>
      <c r="H2953">
        <f t="shared" si="489"/>
        <v>0</v>
      </c>
      <c r="K2953">
        <f t="shared" si="490"/>
        <v>0</v>
      </c>
      <c r="L2953">
        <v>301</v>
      </c>
      <c r="M2953" t="s">
        <v>11</v>
      </c>
      <c r="N2953">
        <f t="shared" si="491"/>
        <v>0</v>
      </c>
      <c r="P2953">
        <f>IF(N2953&gt;O2951,"ND",IF(N2953&lt;O2952,"ND",N2953))</f>
        <v>0</v>
      </c>
    </row>
    <row r="2954" spans="1:18">
      <c r="A2954">
        <v>400610.97</v>
      </c>
      <c r="B2954">
        <v>1472.53</v>
      </c>
      <c r="D2954">
        <f t="shared" si="487"/>
        <v>1472.53</v>
      </c>
      <c r="E2954">
        <v>301</v>
      </c>
      <c r="F2954" t="s">
        <v>11</v>
      </c>
      <c r="G2954">
        <f t="shared" si="488"/>
        <v>1</v>
      </c>
      <c r="H2954">
        <f t="shared" si="489"/>
        <v>1472.53</v>
      </c>
      <c r="K2954">
        <f t="shared" si="490"/>
        <v>6.1860445469780454E-6</v>
      </c>
      <c r="L2954">
        <v>301</v>
      </c>
      <c r="M2954" t="s">
        <v>11</v>
      </c>
      <c r="N2954">
        <f t="shared" si="491"/>
        <v>6.1860445469780454E-6</v>
      </c>
      <c r="P2954">
        <f>IF(N2954&gt;O2951,"ND",IF(N2954&lt;O2952,"ND",N2954))</f>
        <v>6.1860445469780454E-6</v>
      </c>
    </row>
    <row r="2955" spans="1:18">
      <c r="A2955">
        <v>324678.86</v>
      </c>
      <c r="B2955">
        <v>7632.89</v>
      </c>
      <c r="D2955">
        <f t="shared" si="487"/>
        <v>7632.89</v>
      </c>
      <c r="E2955">
        <v>36</v>
      </c>
      <c r="F2955" t="s">
        <v>11</v>
      </c>
      <c r="G2955">
        <f t="shared" si="488"/>
        <v>1</v>
      </c>
      <c r="H2955">
        <f t="shared" si="489"/>
        <v>7632.89</v>
      </c>
      <c r="K2955">
        <f t="shared" si="490"/>
        <v>3.2065491067878586E-5</v>
      </c>
      <c r="L2955">
        <v>36</v>
      </c>
      <c r="M2955" t="s">
        <v>11</v>
      </c>
      <c r="N2955">
        <f t="shared" si="491"/>
        <v>3.2065491067878586E-5</v>
      </c>
      <c r="O2955">
        <f>AVERAGE(N2955:N2960)</f>
        <v>2.1362416702462757E-5</v>
      </c>
      <c r="P2955">
        <f>IF(N2955&gt;O2957,"ND",IF(N2955&lt;O2958,"ND",N2955))</f>
        <v>3.2065491067878586E-5</v>
      </c>
      <c r="Q2955">
        <f>AVERAGE(P2955:P2960)</f>
        <v>2.1362416702462757E-5</v>
      </c>
      <c r="R2955">
        <f t="shared" si="486"/>
        <v>36</v>
      </c>
    </row>
    <row r="2956" spans="1:18">
      <c r="A2956">
        <v>336830.44</v>
      </c>
      <c r="B2956">
        <v>9229.58</v>
      </c>
      <c r="D2956">
        <f t="shared" si="487"/>
        <v>9229.58</v>
      </c>
      <c r="E2956">
        <v>36</v>
      </c>
      <c r="F2956" t="s">
        <v>11</v>
      </c>
      <c r="G2956">
        <f t="shared" si="488"/>
        <v>1</v>
      </c>
      <c r="H2956">
        <f t="shared" si="489"/>
        <v>9229.58</v>
      </c>
      <c r="K2956">
        <f t="shared" si="490"/>
        <v>3.8773127223144952E-5</v>
      </c>
      <c r="L2956">
        <v>36</v>
      </c>
      <c r="M2956" t="s">
        <v>11</v>
      </c>
      <c r="N2956">
        <f t="shared" si="491"/>
        <v>3.8773127223144952E-5</v>
      </c>
      <c r="O2956">
        <f>STDEV(N2955:N2960)</f>
        <v>1.4116727875436373E-5</v>
      </c>
      <c r="P2956">
        <f>IF(N2956&gt;O2957,"ND",IF(N2956&lt;O2958,"ND",N2956))</f>
        <v>3.8773127223144952E-5</v>
      </c>
    </row>
    <row r="2957" spans="1:18">
      <c r="A2957">
        <v>354959.24</v>
      </c>
      <c r="B2957">
        <v>3207.4</v>
      </c>
      <c r="D2957">
        <f t="shared" si="487"/>
        <v>3207.4</v>
      </c>
      <c r="E2957">
        <v>36</v>
      </c>
      <c r="F2957" t="s">
        <v>11</v>
      </c>
      <c r="G2957">
        <f t="shared" si="488"/>
        <v>1</v>
      </c>
      <c r="H2957">
        <f t="shared" si="489"/>
        <v>3207.4</v>
      </c>
      <c r="K2957">
        <f t="shared" si="490"/>
        <v>1.3474169816558837E-5</v>
      </c>
      <c r="L2957">
        <v>36</v>
      </c>
      <c r="M2957" t="s">
        <v>11</v>
      </c>
      <c r="N2957">
        <f t="shared" si="491"/>
        <v>1.3474169816558837E-5</v>
      </c>
      <c r="O2957">
        <f>O2955+(O2956*1.89)</f>
        <v>4.8043032387037497E-5</v>
      </c>
      <c r="P2957">
        <f>IF(N2957&gt;O2957,"ND",IF(N2957&lt;O2958,"ND",N2957))</f>
        <v>1.3474169816558837E-5</v>
      </c>
    </row>
    <row r="2958" spans="1:18">
      <c r="A2958">
        <v>332054.84999999998</v>
      </c>
      <c r="B2958">
        <v>6518.77</v>
      </c>
      <c r="D2958">
        <f t="shared" si="487"/>
        <v>6518.77</v>
      </c>
      <c r="E2958">
        <v>36</v>
      </c>
      <c r="F2958" t="s">
        <v>11</v>
      </c>
      <c r="G2958">
        <f t="shared" si="488"/>
        <v>1</v>
      </c>
      <c r="H2958">
        <f t="shared" si="489"/>
        <v>6518.77</v>
      </c>
      <c r="K2958">
        <f t="shared" si="490"/>
        <v>2.7385113791572383E-5</v>
      </c>
      <c r="L2958">
        <v>36</v>
      </c>
      <c r="M2958" t="s">
        <v>11</v>
      </c>
      <c r="N2958">
        <f t="shared" si="491"/>
        <v>2.7385113791572383E-5</v>
      </c>
      <c r="O2958">
        <f>O2955-(O2956*1.89)</f>
        <v>-5.3181989821119855E-6</v>
      </c>
      <c r="P2958">
        <f>IF(N2958&gt;O2957,"ND",IF(N2958&lt;O2958,"ND",N2958))</f>
        <v>2.7385113791572383E-5</v>
      </c>
    </row>
    <row r="2959" spans="1:18">
      <c r="A2959">
        <v>339168.94</v>
      </c>
      <c r="B2959">
        <v>3922.1</v>
      </c>
      <c r="D2959">
        <f t="shared" si="487"/>
        <v>3922.1</v>
      </c>
      <c r="E2959">
        <v>36</v>
      </c>
      <c r="F2959" t="s">
        <v>11</v>
      </c>
      <c r="G2959">
        <f t="shared" si="488"/>
        <v>1</v>
      </c>
      <c r="H2959">
        <f t="shared" si="489"/>
        <v>3922.1</v>
      </c>
      <c r="K2959">
        <f t="shared" si="490"/>
        <v>1.6476598315621815E-5</v>
      </c>
      <c r="L2959">
        <v>36</v>
      </c>
      <c r="M2959" t="s">
        <v>11</v>
      </c>
      <c r="N2959">
        <f t="shared" si="491"/>
        <v>1.6476598315621815E-5</v>
      </c>
      <c r="P2959">
        <f>IF(N2959&gt;O2957,"ND",IF(N2959&lt;O2958,"ND",N2959))</f>
        <v>1.6476598315621815E-5</v>
      </c>
    </row>
    <row r="2960" spans="1:18">
      <c r="A2960">
        <v>341948.9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410637.63</v>
      </c>
      <c r="B2961">
        <v>12956.89</v>
      </c>
      <c r="D2961">
        <f t="shared" si="487"/>
        <v>12956.89</v>
      </c>
      <c r="E2961">
        <v>305</v>
      </c>
      <c r="F2961" t="s">
        <v>11</v>
      </c>
      <c r="G2961">
        <f t="shared" si="488"/>
        <v>1</v>
      </c>
      <c r="H2961">
        <f t="shared" si="489"/>
        <v>12956.89</v>
      </c>
      <c r="K2961">
        <f t="shared" si="490"/>
        <v>5.4431419889777707E-5</v>
      </c>
      <c r="L2961">
        <v>305</v>
      </c>
      <c r="M2961" t="s">
        <v>11</v>
      </c>
      <c r="N2961">
        <f t="shared" si="491"/>
        <v>5.4431419889777707E-5</v>
      </c>
      <c r="O2961">
        <f>AVERAGE(N2961:N2966)</f>
        <v>3.0634909015302807E-5</v>
      </c>
      <c r="P2961">
        <f>IF(N2961&gt;O2963,"ND",IF(N2961&lt;O2964,"ND",N2961))</f>
        <v>5.4431419889777707E-5</v>
      </c>
      <c r="Q2961">
        <f>AVERAGE(P2961:P2966)</f>
        <v>3.0634909015302807E-5</v>
      </c>
      <c r="R2961">
        <f t="shared" si="486"/>
        <v>305</v>
      </c>
    </row>
    <row r="2962" spans="1:18">
      <c r="A2962">
        <v>384957.85</v>
      </c>
      <c r="B2962">
        <v>5510.22</v>
      </c>
      <c r="D2962">
        <f t="shared" si="487"/>
        <v>5510.22</v>
      </c>
      <c r="E2962">
        <v>305</v>
      </c>
      <c r="F2962" t="s">
        <v>11</v>
      </c>
      <c r="G2962">
        <f t="shared" si="488"/>
        <v>1</v>
      </c>
      <c r="H2962">
        <f t="shared" si="489"/>
        <v>5510.22</v>
      </c>
      <c r="K2962">
        <f t="shared" si="490"/>
        <v>2.31482322150648E-5</v>
      </c>
      <c r="L2962">
        <v>305</v>
      </c>
      <c r="M2962" t="s">
        <v>11</v>
      </c>
      <c r="N2962">
        <f t="shared" si="491"/>
        <v>2.31482322150648E-5</v>
      </c>
      <c r="O2962">
        <f>STDEV(N2961:N2966)</f>
        <v>2.7161852728848195E-5</v>
      </c>
      <c r="P2962">
        <f>IF(N2962&gt;O2963,"ND",IF(N2962&lt;O2964,"ND",N2962))</f>
        <v>2.31482322150648E-5</v>
      </c>
    </row>
    <row r="2963" spans="1:18">
      <c r="A2963">
        <v>416437.69</v>
      </c>
      <c r="B2963">
        <v>1790.16</v>
      </c>
      <c r="D2963">
        <f t="shared" si="487"/>
        <v>1790.16</v>
      </c>
      <c r="E2963">
        <v>305</v>
      </c>
      <c r="F2963" t="s">
        <v>11</v>
      </c>
      <c r="G2963">
        <f t="shared" si="488"/>
        <v>1</v>
      </c>
      <c r="H2963">
        <f t="shared" si="489"/>
        <v>1790.16</v>
      </c>
      <c r="K2963">
        <f t="shared" si="490"/>
        <v>7.5203965326466823E-6</v>
      </c>
      <c r="L2963">
        <v>305</v>
      </c>
      <c r="M2963" t="s">
        <v>11</v>
      </c>
      <c r="N2963">
        <f t="shared" si="491"/>
        <v>7.5203965326466823E-6</v>
      </c>
      <c r="O2963">
        <f>O2961+(O2962*1.89)</f>
        <v>8.1970810672825895E-5</v>
      </c>
      <c r="P2963">
        <f>IF(N2963&gt;O2963,"ND",IF(N2963&lt;O2964,"ND",N2963))</f>
        <v>7.5203965326466823E-6</v>
      </c>
    </row>
    <row r="2964" spans="1:18">
      <c r="A2964">
        <v>421795.27</v>
      </c>
      <c r="B2964">
        <v>16777.98</v>
      </c>
      <c r="D2964">
        <f t="shared" si="487"/>
        <v>16777.98</v>
      </c>
      <c r="E2964">
        <v>305</v>
      </c>
      <c r="F2964" t="s">
        <v>11</v>
      </c>
      <c r="G2964">
        <f t="shared" si="488"/>
        <v>1</v>
      </c>
      <c r="H2964">
        <f t="shared" si="489"/>
        <v>16777.98</v>
      </c>
      <c r="K2964">
        <f t="shared" si="490"/>
        <v>7.048367889843108E-5</v>
      </c>
      <c r="L2964">
        <v>305</v>
      </c>
      <c r="M2964" t="s">
        <v>11</v>
      </c>
      <c r="N2964">
        <f t="shared" si="491"/>
        <v>7.048367889843108E-5</v>
      </c>
      <c r="O2964">
        <f>O2961-(O2962*1.89)</f>
        <v>-2.0700992642220281E-5</v>
      </c>
      <c r="P2964">
        <f>IF(N2964&gt;O2963,"ND",IF(N2964&lt;O2964,"ND",N2964))</f>
        <v>7.048367889843108E-5</v>
      </c>
    </row>
    <row r="2965" spans="1:18">
      <c r="A2965">
        <v>428773.52</v>
      </c>
      <c r="B2965">
        <v>6718.87</v>
      </c>
      <c r="D2965">
        <f t="shared" si="487"/>
        <v>6718.87</v>
      </c>
      <c r="E2965">
        <v>305</v>
      </c>
      <c r="F2965" t="s">
        <v>11</v>
      </c>
      <c r="G2965">
        <f t="shared" si="488"/>
        <v>1</v>
      </c>
      <c r="H2965">
        <f t="shared" si="489"/>
        <v>6718.87</v>
      </c>
      <c r="K2965">
        <f t="shared" si="490"/>
        <v>2.8225726555896574E-5</v>
      </c>
      <c r="L2965">
        <v>305</v>
      </c>
      <c r="M2965" t="s">
        <v>11</v>
      </c>
      <c r="N2965">
        <f t="shared" si="491"/>
        <v>2.8225726555896574E-5</v>
      </c>
      <c r="P2965">
        <f>IF(N2965&gt;O2963,"ND",IF(N2965&lt;O2964,"ND",N2965))</f>
        <v>2.8225726555896574E-5</v>
      </c>
    </row>
    <row r="2966" spans="1:18">
      <c r="A2966">
        <v>458094.18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453121.99</v>
      </c>
      <c r="B2967">
        <v>0</v>
      </c>
      <c r="D2967">
        <f t="shared" si="487"/>
        <v>0</v>
      </c>
      <c r="E2967">
        <v>37</v>
      </c>
      <c r="F2967" t="s">
        <v>11</v>
      </c>
      <c r="G2967">
        <f t="shared" si="488"/>
        <v>1</v>
      </c>
      <c r="H2967">
        <f t="shared" si="489"/>
        <v>0</v>
      </c>
      <c r="K2967">
        <f t="shared" si="490"/>
        <v>0</v>
      </c>
      <c r="L2967">
        <v>37</v>
      </c>
      <c r="M2967" t="s">
        <v>11</v>
      </c>
      <c r="N2967">
        <f t="shared" si="491"/>
        <v>0</v>
      </c>
      <c r="O2967">
        <f>AVERAGE(N2967:N2972)</f>
        <v>3.5633341226076705E-6</v>
      </c>
      <c r="P2967">
        <f>IF(N2967&gt;O2969,"ND",IF(N2967&lt;O2970,"ND",N2967))</f>
        <v>0</v>
      </c>
      <c r="Q2967">
        <f>AVERAGE(P2967:P2972)</f>
        <v>0</v>
      </c>
      <c r="R2967">
        <f t="shared" si="486"/>
        <v>37</v>
      </c>
    </row>
    <row r="2968" spans="1:18">
      <c r="A2968">
        <v>502908.3</v>
      </c>
      <c r="B2968">
        <v>5089.3100000000004</v>
      </c>
      <c r="D2968">
        <f t="shared" si="487"/>
        <v>5089.3100000000004</v>
      </c>
      <c r="E2968">
        <v>37</v>
      </c>
      <c r="F2968" t="s">
        <v>11</v>
      </c>
      <c r="G2968">
        <f t="shared" si="488"/>
        <v>1</v>
      </c>
      <c r="H2968">
        <f t="shared" si="489"/>
        <v>5089.3100000000004</v>
      </c>
      <c r="K2968">
        <f t="shared" si="490"/>
        <v>2.1380004735646024E-5</v>
      </c>
      <c r="L2968">
        <v>37</v>
      </c>
      <c r="M2968" t="s">
        <v>11</v>
      </c>
      <c r="N2968">
        <f t="shared" si="491"/>
        <v>2.1380004735646024E-5</v>
      </c>
      <c r="O2968">
        <f>STDEV(N2967:N2972)</f>
        <v>8.7283503834367847E-6</v>
      </c>
      <c r="P2968" t="str">
        <f>IF(N2968&gt;O2969,"ND",IF(N2968&lt;O2970,"ND",N2968))</f>
        <v>ND</v>
      </c>
    </row>
    <row r="2969" spans="1:18">
      <c r="A2969">
        <v>525592.1</v>
      </c>
      <c r="B2969">
        <v>0</v>
      </c>
      <c r="D2969">
        <f t="shared" si="487"/>
        <v>0</v>
      </c>
      <c r="E2969">
        <v>37</v>
      </c>
      <c r="F2969" t="s">
        <v>11</v>
      </c>
      <c r="G2969">
        <f t="shared" si="488"/>
        <v>1</v>
      </c>
      <c r="H2969">
        <f t="shared" si="489"/>
        <v>0</v>
      </c>
      <c r="K2969">
        <f t="shared" si="490"/>
        <v>0</v>
      </c>
      <c r="L2969">
        <v>37</v>
      </c>
      <c r="M2969" t="s">
        <v>11</v>
      </c>
      <c r="N2969">
        <f t="shared" si="491"/>
        <v>0</v>
      </c>
      <c r="O2969">
        <f>O2967+(O2968*1.89)</f>
        <v>2.0059916347303191E-5</v>
      </c>
      <c r="P2969">
        <f>IF(N2969&gt;O2969,"ND",IF(N2969&lt;O2970,"ND",N2969))</f>
        <v>0</v>
      </c>
    </row>
    <row r="2970" spans="1:18">
      <c r="A2970">
        <v>518921.56</v>
      </c>
      <c r="B2970">
        <v>0</v>
      </c>
      <c r="D2970">
        <f t="shared" si="487"/>
        <v>0</v>
      </c>
      <c r="E2970">
        <v>37</v>
      </c>
      <c r="F2970" t="s">
        <v>11</v>
      </c>
      <c r="G2970">
        <f t="shared" si="488"/>
        <v>1</v>
      </c>
      <c r="H2970">
        <f t="shared" si="489"/>
        <v>0</v>
      </c>
      <c r="K2970">
        <f t="shared" si="490"/>
        <v>0</v>
      </c>
      <c r="L2970">
        <v>37</v>
      </c>
      <c r="M2970" t="s">
        <v>11</v>
      </c>
      <c r="N2970">
        <f t="shared" si="491"/>
        <v>0</v>
      </c>
      <c r="O2970">
        <f>O2967-(O2968*1.89)</f>
        <v>-1.2933248102087851E-5</v>
      </c>
      <c r="P2970">
        <f>IF(N2970&gt;O2969,"ND",IF(N2970&lt;O2970,"ND",N2970))</f>
        <v>0</v>
      </c>
    </row>
    <row r="2971" spans="1:18">
      <c r="A2971">
        <v>475952.39</v>
      </c>
      <c r="B2971">
        <v>0</v>
      </c>
      <c r="D2971">
        <f t="shared" si="487"/>
        <v>0</v>
      </c>
      <c r="E2971">
        <v>37</v>
      </c>
      <c r="F2971" t="s">
        <v>11</v>
      </c>
      <c r="G2971">
        <f t="shared" si="488"/>
        <v>1</v>
      </c>
      <c r="H2971">
        <f t="shared" si="489"/>
        <v>0</v>
      </c>
      <c r="K2971">
        <f t="shared" si="490"/>
        <v>0</v>
      </c>
      <c r="L2971">
        <v>37</v>
      </c>
      <c r="M2971" t="s">
        <v>11</v>
      </c>
      <c r="N2971">
        <f t="shared" si="491"/>
        <v>0</v>
      </c>
      <c r="P2971">
        <f>IF(N2971&gt;O2969,"ND",IF(N2971&lt;O2970,"ND",N2971))</f>
        <v>0</v>
      </c>
    </row>
    <row r="2972" spans="1:18">
      <c r="A2972">
        <v>351541.83</v>
      </c>
      <c r="B2972">
        <v>0</v>
      </c>
      <c r="D2972">
        <f t="shared" si="487"/>
        <v>0</v>
      </c>
      <c r="E2972">
        <v>37</v>
      </c>
      <c r="F2972" t="s">
        <v>11</v>
      </c>
      <c r="G2972">
        <f t="shared" si="488"/>
        <v>1</v>
      </c>
      <c r="H2972">
        <f t="shared" si="489"/>
        <v>0</v>
      </c>
      <c r="K2972">
        <f t="shared" si="490"/>
        <v>0</v>
      </c>
      <c r="L2972">
        <v>37</v>
      </c>
      <c r="M2972" t="s">
        <v>11</v>
      </c>
      <c r="N2972">
        <f t="shared" si="491"/>
        <v>0</v>
      </c>
      <c r="P2972">
        <f>IF(N2972&gt;O2969,"ND",IF(N2972&lt;O2970,"ND",N2972))</f>
        <v>0</v>
      </c>
    </row>
    <row r="2973" spans="1:18">
      <c r="A2973">
        <v>551480.68999999994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1.1070357588622174E-5</v>
      </c>
      <c r="P2973">
        <f>IF(N2973&gt;O2975,"ND",IF(N2973&lt;O2976,"ND",N2973))</f>
        <v>0</v>
      </c>
      <c r="Q2973">
        <f>AVERAGE(P2973:P2978)</f>
        <v>1.1070357588622174E-5</v>
      </c>
      <c r="R2973" t="str">
        <f t="shared" si="486"/>
        <v>F</v>
      </c>
    </row>
    <row r="2974" spans="1:18">
      <c r="A2974">
        <v>665907.98</v>
      </c>
      <c r="B2974">
        <v>3197.83</v>
      </c>
      <c r="D2974">
        <f t="shared" si="487"/>
        <v>3197.83</v>
      </c>
      <c r="E2974" t="s">
        <v>8</v>
      </c>
      <c r="F2974" t="s">
        <v>11</v>
      </c>
      <c r="G2974">
        <f t="shared" si="488"/>
        <v>1</v>
      </c>
      <c r="H2974">
        <f t="shared" si="489"/>
        <v>3197.83</v>
      </c>
      <c r="K2974">
        <f t="shared" si="490"/>
        <v>1.3433966597395506E-5</v>
      </c>
      <c r="L2974" t="s">
        <v>8</v>
      </c>
      <c r="M2974" t="s">
        <v>11</v>
      </c>
      <c r="N2974">
        <f t="shared" si="491"/>
        <v>1.3433966597395506E-5</v>
      </c>
      <c r="O2974">
        <f>STDEV(N2973:N2978)</f>
        <v>1.3213149771258291E-5</v>
      </c>
      <c r="P2974">
        <f>IF(N2974&gt;O2975,"ND",IF(N2974&lt;O2976,"ND",N2974))</f>
        <v>1.3433966597395506E-5</v>
      </c>
    </row>
    <row r="2975" spans="1:18">
      <c r="A2975">
        <v>639563.28</v>
      </c>
      <c r="B2975">
        <v>1011.41</v>
      </c>
      <c r="D2975">
        <f t="shared" si="487"/>
        <v>1011.41</v>
      </c>
      <c r="E2975" t="s">
        <v>8</v>
      </c>
      <c r="F2975" t="s">
        <v>11</v>
      </c>
      <c r="G2975">
        <f t="shared" si="488"/>
        <v>1</v>
      </c>
      <c r="H2975">
        <f t="shared" si="489"/>
        <v>1011.41</v>
      </c>
      <c r="K2975">
        <f t="shared" si="490"/>
        <v>4.2488963316598408E-6</v>
      </c>
      <c r="L2975" t="s">
        <v>8</v>
      </c>
      <c r="M2975" t="s">
        <v>11</v>
      </c>
      <c r="N2975">
        <f t="shared" si="491"/>
        <v>4.2488963316598408E-6</v>
      </c>
      <c r="O2975">
        <f>O2973+(O2974*1.89)</f>
        <v>3.604321065630034E-5</v>
      </c>
      <c r="P2975">
        <f>IF(N2975&gt;O2975,"ND",IF(N2975&lt;O2976,"ND",N2975))</f>
        <v>4.2488963316598408E-6</v>
      </c>
    </row>
    <row r="2976" spans="1:18">
      <c r="A2976">
        <v>633996.94999999995</v>
      </c>
      <c r="B2976">
        <v>3293.22</v>
      </c>
      <c r="D2976">
        <f t="shared" si="487"/>
        <v>3293.22</v>
      </c>
      <c r="E2976" t="s">
        <v>8</v>
      </c>
      <c r="F2976" t="s">
        <v>11</v>
      </c>
      <c r="G2976">
        <f t="shared" si="488"/>
        <v>1</v>
      </c>
      <c r="H2976">
        <f t="shared" si="489"/>
        <v>3293.22</v>
      </c>
      <c r="K2976">
        <f t="shared" si="490"/>
        <v>1.383469649039343E-5</v>
      </c>
      <c r="L2976" t="s">
        <v>8</v>
      </c>
      <c r="M2976" t="s">
        <v>11</v>
      </c>
      <c r="N2976">
        <f t="shared" si="491"/>
        <v>1.383469649039343E-5</v>
      </c>
      <c r="O2976">
        <f>O2973-(O2974*1.89)</f>
        <v>-1.3902495479055993E-5</v>
      </c>
      <c r="P2976">
        <f>IF(N2976&gt;O2975,"ND",IF(N2976&lt;O2976,"ND",N2976))</f>
        <v>1.383469649039343E-5</v>
      </c>
    </row>
    <row r="2977" spans="1:18">
      <c r="A2977">
        <v>668544.71</v>
      </c>
      <c r="B2977">
        <v>8308.7099999999991</v>
      </c>
      <c r="D2977">
        <f t="shared" si="487"/>
        <v>8308.7099999999991</v>
      </c>
      <c r="E2977" t="s">
        <v>8</v>
      </c>
      <c r="F2977" t="s">
        <v>11</v>
      </c>
      <c r="G2977">
        <f t="shared" si="488"/>
        <v>1</v>
      </c>
      <c r="H2977">
        <f t="shared" si="489"/>
        <v>8308.7099999999991</v>
      </c>
      <c r="K2977">
        <f t="shared" si="490"/>
        <v>3.4904586112284266E-5</v>
      </c>
      <c r="L2977" t="s">
        <v>8</v>
      </c>
      <c r="M2977" t="s">
        <v>11</v>
      </c>
      <c r="N2977">
        <f t="shared" si="491"/>
        <v>3.4904586112284266E-5</v>
      </c>
      <c r="P2977">
        <f>IF(N2977&gt;O2975,"ND",IF(N2977&lt;O2976,"ND",N2977))</f>
        <v>3.4904586112284266E-5</v>
      </c>
    </row>
    <row r="2978" spans="1:18">
      <c r="A2978">
        <v>668374.27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479056.02</v>
      </c>
      <c r="B2979">
        <v>1638101.14</v>
      </c>
      <c r="D2979">
        <f t="shared" si="487"/>
        <v>1638101.14</v>
      </c>
      <c r="E2979">
        <v>38</v>
      </c>
      <c r="F2979" t="s">
        <v>11</v>
      </c>
      <c r="G2979">
        <f t="shared" si="488"/>
        <v>1</v>
      </c>
      <c r="H2979">
        <f t="shared" si="489"/>
        <v>1638101.14</v>
      </c>
      <c r="K2979">
        <f t="shared" si="490"/>
        <v>6.8816028362719403E-3</v>
      </c>
      <c r="L2979">
        <v>38</v>
      </c>
      <c r="M2979" t="s">
        <v>11</v>
      </c>
      <c r="N2979">
        <f t="shared" si="491"/>
        <v>6.8816028362719403E-3</v>
      </c>
      <c r="O2979">
        <f>AVERAGE(N2979:N2984)</f>
        <v>7.312100181365102E-3</v>
      </c>
      <c r="P2979">
        <f>IF(N2979&gt;O2981,"ND",IF(N2979&lt;O2982,"ND",N2979))</f>
        <v>6.8816028362719403E-3</v>
      </c>
      <c r="Q2979">
        <f>AVERAGE(P2979:P2984)</f>
        <v>7.312100181365102E-3</v>
      </c>
      <c r="R2979">
        <f t="shared" si="486"/>
        <v>38</v>
      </c>
    </row>
    <row r="2980" spans="1:18">
      <c r="A2980">
        <v>401882.25</v>
      </c>
      <c r="B2980">
        <v>1732152.4</v>
      </c>
      <c r="D2980">
        <f t="shared" si="487"/>
        <v>1732152.4</v>
      </c>
      <c r="E2980">
        <v>38</v>
      </c>
      <c r="F2980" t="s">
        <v>11</v>
      </c>
      <c r="G2980">
        <f t="shared" si="488"/>
        <v>1</v>
      </c>
      <c r="H2980">
        <f t="shared" si="489"/>
        <v>1732152.4</v>
      </c>
      <c r="K2980">
        <f t="shared" si="490"/>
        <v>7.2767087316081402E-3</v>
      </c>
      <c r="L2980">
        <v>38</v>
      </c>
      <c r="M2980" t="s">
        <v>11</v>
      </c>
      <c r="N2980">
        <f t="shared" si="491"/>
        <v>7.2767087316081402E-3</v>
      </c>
      <c r="O2980">
        <f>STDEV(N2979:N2984)</f>
        <v>2.8004449201198586E-4</v>
      </c>
      <c r="P2980">
        <f>IF(N2980&gt;O2981,"ND",IF(N2980&lt;O2982,"ND",N2980))</f>
        <v>7.2767087316081402E-3</v>
      </c>
    </row>
    <row r="2981" spans="1:18">
      <c r="A2981">
        <v>388435.89</v>
      </c>
      <c r="B2981">
        <v>1702980.71</v>
      </c>
      <c r="D2981">
        <f t="shared" si="487"/>
        <v>1702980.71</v>
      </c>
      <c r="E2981">
        <v>38</v>
      </c>
      <c r="F2981" t="s">
        <v>11</v>
      </c>
      <c r="G2981">
        <f t="shared" si="488"/>
        <v>1</v>
      </c>
      <c r="H2981">
        <f t="shared" si="489"/>
        <v>1702980.71</v>
      </c>
      <c r="K2981">
        <f t="shared" si="490"/>
        <v>7.1541595313537251E-3</v>
      </c>
      <c r="L2981">
        <v>38</v>
      </c>
      <c r="M2981" t="s">
        <v>11</v>
      </c>
      <c r="N2981">
        <f t="shared" si="491"/>
        <v>7.1541595313537251E-3</v>
      </c>
      <c r="O2981">
        <f>O2979+(O2980*1.89)</f>
        <v>7.8413842712677546E-3</v>
      </c>
      <c r="P2981">
        <f>IF(N2981&gt;O2981,"ND",IF(N2981&lt;O2982,"ND",N2981))</f>
        <v>7.1541595313537251E-3</v>
      </c>
    </row>
    <row r="2982" spans="1:18">
      <c r="A2982">
        <v>386218.44</v>
      </c>
      <c r="B2982">
        <v>1756423.87</v>
      </c>
      <c r="D2982">
        <f t="shared" si="487"/>
        <v>1756423.87</v>
      </c>
      <c r="E2982">
        <v>38</v>
      </c>
      <c r="F2982" t="s">
        <v>11</v>
      </c>
      <c r="G2982">
        <f t="shared" si="488"/>
        <v>1</v>
      </c>
      <c r="H2982">
        <f t="shared" si="489"/>
        <v>1756423.87</v>
      </c>
      <c r="K2982">
        <f t="shared" si="490"/>
        <v>7.378672287284861E-3</v>
      </c>
      <c r="L2982">
        <v>38</v>
      </c>
      <c r="M2982" t="s">
        <v>11</v>
      </c>
      <c r="N2982">
        <f t="shared" si="491"/>
        <v>7.378672287284861E-3</v>
      </c>
      <c r="O2982">
        <f>O2979-(O2980*1.89)</f>
        <v>6.7828160914624484E-3</v>
      </c>
      <c r="P2982">
        <f>IF(N2982&gt;O2981,"ND",IF(N2982&lt;O2982,"ND",N2982))</f>
        <v>7.378672287284861E-3</v>
      </c>
    </row>
    <row r="2983" spans="1:18">
      <c r="A2983">
        <v>388916.03</v>
      </c>
      <c r="B2983">
        <v>1782568.71</v>
      </c>
      <c r="D2983">
        <f t="shared" si="487"/>
        <v>1782568.71</v>
      </c>
      <c r="E2983">
        <v>38</v>
      </c>
      <c r="F2983" t="s">
        <v>11</v>
      </c>
      <c r="G2983">
        <f t="shared" si="488"/>
        <v>1</v>
      </c>
      <c r="H2983">
        <f t="shared" si="489"/>
        <v>1782568.71</v>
      </c>
      <c r="K2983">
        <f t="shared" si="490"/>
        <v>7.4885058016537455E-3</v>
      </c>
      <c r="L2983">
        <v>38</v>
      </c>
      <c r="M2983" t="s">
        <v>11</v>
      </c>
      <c r="N2983">
        <f t="shared" si="491"/>
        <v>7.4885058016537455E-3</v>
      </c>
      <c r="P2983">
        <f>IF(N2983&gt;O2981,"ND",IF(N2983&lt;O2982,"ND",N2983))</f>
        <v>7.4885058016537455E-3</v>
      </c>
    </row>
    <row r="2984" spans="1:18">
      <c r="A2984">
        <v>394260.09</v>
      </c>
      <c r="B2984">
        <v>1831235.19</v>
      </c>
      <c r="D2984">
        <f t="shared" si="487"/>
        <v>1831235.19</v>
      </c>
      <c r="E2984">
        <v>38</v>
      </c>
      <c r="F2984" t="s">
        <v>11</v>
      </c>
      <c r="G2984">
        <f t="shared" si="488"/>
        <v>1</v>
      </c>
      <c r="H2984">
        <f t="shared" si="489"/>
        <v>1831235.19</v>
      </c>
      <c r="K2984">
        <f t="shared" si="490"/>
        <v>7.692951900018204E-3</v>
      </c>
      <c r="L2984">
        <v>38</v>
      </c>
      <c r="M2984" t="s">
        <v>11</v>
      </c>
      <c r="N2984">
        <f t="shared" si="491"/>
        <v>7.692951900018204E-3</v>
      </c>
      <c r="P2984">
        <f>IF(N2984&gt;O2981,"ND",IF(N2984&lt;O2982,"ND",N2984))</f>
        <v>7.692951900018204E-3</v>
      </c>
    </row>
    <row r="2985" spans="1:18">
      <c r="A2985">
        <v>195754.43</v>
      </c>
      <c r="B2985">
        <v>0</v>
      </c>
      <c r="D2985">
        <f t="shared" si="487"/>
        <v>0</v>
      </c>
      <c r="E2985">
        <v>71</v>
      </c>
      <c r="F2985" t="s">
        <v>11</v>
      </c>
      <c r="G2985">
        <f t="shared" si="488"/>
        <v>1</v>
      </c>
      <c r="H2985">
        <f t="shared" si="489"/>
        <v>0</v>
      </c>
      <c r="K2985">
        <f t="shared" si="490"/>
        <v>0</v>
      </c>
      <c r="L2985">
        <v>71</v>
      </c>
      <c r="M2985" t="s">
        <v>11</v>
      </c>
      <c r="N2985">
        <f t="shared" si="491"/>
        <v>0</v>
      </c>
      <c r="O2985">
        <f>AVERAGE(N2985:N2990)</f>
        <v>1.5088109915712344E-6</v>
      </c>
      <c r="P2985">
        <f>IF(N2985&gt;O2987,"ND",IF(N2985&lt;O2988,"ND",N2985))</f>
        <v>0</v>
      </c>
      <c r="Q2985">
        <f>AVERAGE(P2985:P2990)</f>
        <v>0</v>
      </c>
      <c r="R2985">
        <f t="shared" si="486"/>
        <v>71</v>
      </c>
    </row>
    <row r="2986" spans="1:18">
      <c r="A2986">
        <v>214881.65</v>
      </c>
      <c r="B2986">
        <v>0</v>
      </c>
      <c r="D2986">
        <f t="shared" si="487"/>
        <v>0</v>
      </c>
      <c r="E2986">
        <v>71</v>
      </c>
      <c r="F2986" t="s">
        <v>11</v>
      </c>
      <c r="G2986">
        <f t="shared" si="488"/>
        <v>1</v>
      </c>
      <c r="H2986">
        <f t="shared" si="489"/>
        <v>0</v>
      </c>
      <c r="K2986">
        <f t="shared" si="490"/>
        <v>0</v>
      </c>
      <c r="L2986">
        <v>71</v>
      </c>
      <c r="M2986" t="s">
        <v>11</v>
      </c>
      <c r="N2986">
        <f t="shared" si="491"/>
        <v>0</v>
      </c>
      <c r="O2986">
        <f>STDEV(N2985:N2990)</f>
        <v>3.6958170476522547E-6</v>
      </c>
      <c r="P2986">
        <f>IF(N2986&gt;O2987,"ND",IF(N2986&lt;O2988,"ND",N2986))</f>
        <v>0</v>
      </c>
    </row>
    <row r="2987" spans="1:18">
      <c r="A2987">
        <v>282569.13</v>
      </c>
      <c r="B2987">
        <v>0</v>
      </c>
      <c r="D2987">
        <f t="shared" si="487"/>
        <v>0</v>
      </c>
      <c r="E2987">
        <v>71</v>
      </c>
      <c r="F2987" t="s">
        <v>11</v>
      </c>
      <c r="G2987">
        <f t="shared" si="488"/>
        <v>1</v>
      </c>
      <c r="H2987">
        <f t="shared" si="489"/>
        <v>0</v>
      </c>
      <c r="K2987">
        <f t="shared" si="490"/>
        <v>0</v>
      </c>
      <c r="L2987">
        <v>71</v>
      </c>
      <c r="M2987" t="s">
        <v>11</v>
      </c>
      <c r="N2987">
        <f t="shared" si="491"/>
        <v>0</v>
      </c>
      <c r="O2987">
        <f>O2985+(O2986*1.89)</f>
        <v>8.4939052116339945E-6</v>
      </c>
      <c r="P2987">
        <f>IF(N2987&gt;O2987,"ND",IF(N2987&lt;O2988,"ND",N2987))</f>
        <v>0</v>
      </c>
    </row>
    <row r="2988" spans="1:18">
      <c r="A2988">
        <v>298413.56</v>
      </c>
      <c r="B2988">
        <v>0</v>
      </c>
      <c r="D2988">
        <f t="shared" si="487"/>
        <v>0</v>
      </c>
      <c r="E2988">
        <v>71</v>
      </c>
      <c r="F2988" t="s">
        <v>11</v>
      </c>
      <c r="G2988">
        <f t="shared" si="488"/>
        <v>1</v>
      </c>
      <c r="H2988">
        <f t="shared" si="489"/>
        <v>0</v>
      </c>
      <c r="K2988">
        <f t="shared" si="490"/>
        <v>0</v>
      </c>
      <c r="L2988">
        <v>71</v>
      </c>
      <c r="M2988" t="s">
        <v>11</v>
      </c>
      <c r="N2988">
        <f t="shared" si="491"/>
        <v>0</v>
      </c>
      <c r="O2988">
        <f>O2985-(O2986*1.89)</f>
        <v>-5.4762832284915266E-6</v>
      </c>
      <c r="P2988">
        <f>IF(N2988&gt;O2987,"ND",IF(N2988&lt;O2988,"ND",N2988))</f>
        <v>0</v>
      </c>
    </row>
    <row r="2989" spans="1:18">
      <c r="A2989">
        <v>0</v>
      </c>
      <c r="B2989">
        <v>0</v>
      </c>
      <c r="D2989">
        <f t="shared" si="487"/>
        <v>0</v>
      </c>
      <c r="E2989">
        <v>71</v>
      </c>
      <c r="F2989" t="s">
        <v>11</v>
      </c>
      <c r="G2989">
        <f t="shared" si="488"/>
        <v>1</v>
      </c>
      <c r="H2989">
        <f t="shared" si="489"/>
        <v>0</v>
      </c>
      <c r="K2989">
        <f t="shared" si="490"/>
        <v>0</v>
      </c>
      <c r="L2989">
        <v>71</v>
      </c>
      <c r="M2989" t="s">
        <v>11</v>
      </c>
      <c r="N2989">
        <f t="shared" si="491"/>
        <v>0</v>
      </c>
      <c r="P2989">
        <f>IF(N2989&gt;O2987,"ND",IF(N2989&lt;O2988,"ND",N2989))</f>
        <v>0</v>
      </c>
    </row>
    <row r="2990" spans="1:18">
      <c r="A2990">
        <v>216777.31</v>
      </c>
      <c r="B2990">
        <v>2154.9499999999998</v>
      </c>
      <c r="D2990">
        <f t="shared" si="487"/>
        <v>2154.9499999999998</v>
      </c>
      <c r="E2990">
        <v>71</v>
      </c>
      <c r="F2990" t="s">
        <v>11</v>
      </c>
      <c r="G2990">
        <f t="shared" si="488"/>
        <v>1</v>
      </c>
      <c r="H2990">
        <f t="shared" si="489"/>
        <v>2154.9499999999998</v>
      </c>
      <c r="K2990">
        <f t="shared" si="490"/>
        <v>9.0528659494274063E-6</v>
      </c>
      <c r="L2990">
        <v>71</v>
      </c>
      <c r="M2990" t="s">
        <v>11</v>
      </c>
      <c r="N2990">
        <f t="shared" si="491"/>
        <v>9.0528659494274063E-6</v>
      </c>
      <c r="P2990" t="str">
        <f>IF(N2990&gt;O2987,"ND",IF(N2990&lt;O2988,"ND",N2990))</f>
        <v>ND</v>
      </c>
    </row>
    <row r="2991" spans="1:18">
      <c r="A2991">
        <v>233524.28</v>
      </c>
      <c r="B2991">
        <v>353850.9</v>
      </c>
      <c r="D2991">
        <f t="shared" si="487"/>
        <v>353850.9</v>
      </c>
      <c r="E2991">
        <v>39</v>
      </c>
      <c r="F2991" t="s">
        <v>11</v>
      </c>
      <c r="G2991">
        <f t="shared" si="488"/>
        <v>1</v>
      </c>
      <c r="H2991">
        <f t="shared" si="489"/>
        <v>353850.9</v>
      </c>
      <c r="K2991">
        <f t="shared" si="490"/>
        <v>1.4865146587086675E-3</v>
      </c>
      <c r="L2991">
        <v>39</v>
      </c>
      <c r="M2991" t="s">
        <v>11</v>
      </c>
      <c r="N2991">
        <f t="shared" si="491"/>
        <v>1.4865146587086675E-3</v>
      </c>
      <c r="O2991">
        <f>AVERAGE(N2991:N2996)</f>
        <v>1.6778898377275689E-3</v>
      </c>
      <c r="P2991">
        <f>IF(N2991&gt;O2993,"ND",IF(N2991&lt;O2994,"ND",N2991))</f>
        <v>1.4865146587086675E-3</v>
      </c>
      <c r="Q2991">
        <f>AVERAGE(P2991:P2996)</f>
        <v>1.6778898377275689E-3</v>
      </c>
      <c r="R2991">
        <f t="shared" si="486"/>
        <v>39</v>
      </c>
    </row>
    <row r="2992" spans="1:18">
      <c r="A2992">
        <v>273985.36</v>
      </c>
      <c r="B2992">
        <v>339203.95</v>
      </c>
      <c r="D2992">
        <f t="shared" si="487"/>
        <v>339203.95</v>
      </c>
      <c r="E2992">
        <v>39</v>
      </c>
      <c r="F2992" t="s">
        <v>11</v>
      </c>
      <c r="G2992">
        <f t="shared" si="488"/>
        <v>1</v>
      </c>
      <c r="H2992">
        <f t="shared" si="489"/>
        <v>339203.95</v>
      </c>
      <c r="K2992">
        <f t="shared" si="490"/>
        <v>1.424983358716572E-3</v>
      </c>
      <c r="L2992">
        <v>39</v>
      </c>
      <c r="M2992" t="s">
        <v>11</v>
      </c>
      <c r="N2992">
        <f t="shared" si="491"/>
        <v>1.424983358716572E-3</v>
      </c>
      <c r="O2992">
        <f>STDEV(N2991:N2996)</f>
        <v>2.1632665108040969E-4</v>
      </c>
      <c r="P2992">
        <f>IF(N2992&gt;O2993,"ND",IF(N2992&lt;O2994,"ND",N2992))</f>
        <v>1.424983358716572E-3</v>
      </c>
    </row>
    <row r="2993" spans="1:18">
      <c r="A2993">
        <v>175195.3</v>
      </c>
      <c r="B2993">
        <v>436051.36</v>
      </c>
      <c r="D2993">
        <f t="shared" si="487"/>
        <v>436051.36</v>
      </c>
      <c r="E2993">
        <v>39</v>
      </c>
      <c r="F2993" t="s">
        <v>11</v>
      </c>
      <c r="G2993">
        <f t="shared" si="488"/>
        <v>1</v>
      </c>
      <c r="H2993">
        <f t="shared" si="489"/>
        <v>436051.36</v>
      </c>
      <c r="K2993">
        <f t="shared" si="490"/>
        <v>1.8318357776957758E-3</v>
      </c>
      <c r="L2993">
        <v>39</v>
      </c>
      <c r="M2993" t="s">
        <v>11</v>
      </c>
      <c r="N2993">
        <f t="shared" si="491"/>
        <v>1.8318357776957758E-3</v>
      </c>
      <c r="O2993">
        <f>O2991+(O2992*1.89)</f>
        <v>2.086747208269543E-3</v>
      </c>
      <c r="P2993">
        <f>IF(N2993&gt;O2993,"ND",IF(N2993&lt;O2994,"ND",N2993))</f>
        <v>1.8318357776957758E-3</v>
      </c>
    </row>
    <row r="2994" spans="1:18">
      <c r="A2994">
        <v>213639.42</v>
      </c>
      <c r="B2994">
        <v>465123.39</v>
      </c>
      <c r="D2994">
        <f t="shared" si="487"/>
        <v>465123.39</v>
      </c>
      <c r="E2994">
        <v>39</v>
      </c>
      <c r="F2994" t="s">
        <v>11</v>
      </c>
      <c r="G2994">
        <f t="shared" si="488"/>
        <v>1</v>
      </c>
      <c r="H2994">
        <f t="shared" si="489"/>
        <v>465123.39</v>
      </c>
      <c r="K2994">
        <f t="shared" si="490"/>
        <v>1.9539663099437314E-3</v>
      </c>
      <c r="L2994">
        <v>39</v>
      </c>
      <c r="M2994" t="s">
        <v>11</v>
      </c>
      <c r="N2994">
        <f t="shared" si="491"/>
        <v>1.9539663099437314E-3</v>
      </c>
      <c r="O2994">
        <f>O2991-(O2992*1.89)</f>
        <v>1.2690324671855945E-3</v>
      </c>
      <c r="P2994">
        <f>IF(N2994&gt;O2993,"ND",IF(N2994&lt;O2994,"ND",N2994))</f>
        <v>1.9539663099437314E-3</v>
      </c>
    </row>
    <row r="2995" spans="1:18">
      <c r="A2995">
        <v>283874.58</v>
      </c>
      <c r="B2995">
        <v>431855.86</v>
      </c>
      <c r="D2995">
        <f t="shared" si="487"/>
        <v>431855.86</v>
      </c>
      <c r="E2995">
        <v>39</v>
      </c>
      <c r="F2995" t="s">
        <v>11</v>
      </c>
      <c r="G2995">
        <f t="shared" si="488"/>
        <v>1</v>
      </c>
      <c r="H2995">
        <f t="shared" si="489"/>
        <v>431855.86</v>
      </c>
      <c r="K2995">
        <f t="shared" si="490"/>
        <v>1.8142106360030115E-3</v>
      </c>
      <c r="L2995">
        <v>39</v>
      </c>
      <c r="M2995" t="s">
        <v>11</v>
      </c>
      <c r="N2995">
        <f t="shared" si="491"/>
        <v>1.8142106360030115E-3</v>
      </c>
      <c r="P2995">
        <f>IF(N2995&gt;O2993,"ND",IF(N2995&lt;O2994,"ND",N2995))</f>
        <v>1.8142106360030115E-3</v>
      </c>
    </row>
    <row r="2996" spans="1:18">
      <c r="A2996">
        <v>341978.67</v>
      </c>
      <c r="B2996">
        <v>370350.36</v>
      </c>
      <c r="D2996">
        <f t="shared" si="487"/>
        <v>370350.36</v>
      </c>
      <c r="E2996">
        <v>39</v>
      </c>
      <c r="F2996" t="s">
        <v>11</v>
      </c>
      <c r="G2996">
        <f t="shared" si="488"/>
        <v>1</v>
      </c>
      <c r="H2996">
        <f t="shared" si="489"/>
        <v>370350.36</v>
      </c>
      <c r="K2996">
        <f t="shared" si="490"/>
        <v>1.5558282852976551E-3</v>
      </c>
      <c r="L2996">
        <v>39</v>
      </c>
      <c r="M2996" t="s">
        <v>11</v>
      </c>
      <c r="N2996">
        <f t="shared" si="491"/>
        <v>1.5558282852976551E-3</v>
      </c>
      <c r="P2996">
        <f>IF(N2996&gt;O2993,"ND",IF(N2996&lt;O2994,"ND",N2996))</f>
        <v>1.5558282852976551E-3</v>
      </c>
    </row>
    <row r="2997" spans="1:18">
      <c r="A2997">
        <v>356154.46</v>
      </c>
      <c r="B2997">
        <v>1345.71</v>
      </c>
      <c r="D2997">
        <f t="shared" si="487"/>
        <v>1345.71</v>
      </c>
      <c r="E2997">
        <v>302</v>
      </c>
      <c r="F2997" t="s">
        <v>11</v>
      </c>
      <c r="G2997">
        <f t="shared" si="488"/>
        <v>1</v>
      </c>
      <c r="H2997">
        <f t="shared" si="489"/>
        <v>1345.71</v>
      </c>
      <c r="K2997">
        <f t="shared" si="490"/>
        <v>5.6532783762054606E-6</v>
      </c>
      <c r="L2997">
        <v>302</v>
      </c>
      <c r="M2997" t="s">
        <v>11</v>
      </c>
      <c r="N2997">
        <f t="shared" si="491"/>
        <v>5.6532783762054606E-6</v>
      </c>
      <c r="O2997">
        <f>AVERAGE(N2997:N3002)</f>
        <v>2.3004566270444041E-5</v>
      </c>
      <c r="P2997">
        <f>IF(N2997&gt;O2999,"ND",IF(N2997&lt;O3000,"ND",N2997))</f>
        <v>5.6532783762054606E-6</v>
      </c>
      <c r="Q2997">
        <f>AVERAGE(P2997:P3002)</f>
        <v>2.3004566270444041E-5</v>
      </c>
      <c r="R2997">
        <f t="shared" si="486"/>
        <v>302</v>
      </c>
    </row>
    <row r="2998" spans="1:18">
      <c r="A2998">
        <v>295659.71000000002</v>
      </c>
      <c r="B2998">
        <v>4550.8100000000004</v>
      </c>
      <c r="D2998">
        <f t="shared" si="487"/>
        <v>4550.8100000000004</v>
      </c>
      <c r="E2998">
        <v>302</v>
      </c>
      <c r="F2998" t="s">
        <v>11</v>
      </c>
      <c r="G2998">
        <f t="shared" si="488"/>
        <v>1</v>
      </c>
      <c r="H2998">
        <f t="shared" si="489"/>
        <v>4550.8100000000004</v>
      </c>
      <c r="K2998">
        <f t="shared" si="490"/>
        <v>1.9117785977082412E-5</v>
      </c>
      <c r="L2998">
        <v>302</v>
      </c>
      <c r="M2998" t="s">
        <v>11</v>
      </c>
      <c r="N2998">
        <f t="shared" si="491"/>
        <v>1.9117785977082412E-5</v>
      </c>
      <c r="O2998">
        <f>STDEV(N2997:N3002)</f>
        <v>1.0020731989372565E-5</v>
      </c>
      <c r="P2998">
        <f>IF(N2998&gt;O2999,"ND",IF(N2998&lt;O3000,"ND",N2998))</f>
        <v>1.9117785977082412E-5</v>
      </c>
    </row>
    <row r="2999" spans="1:18">
      <c r="A2999">
        <v>324179.36</v>
      </c>
      <c r="B2999">
        <v>7329.64</v>
      </c>
      <c r="D2999">
        <f t="shared" si="487"/>
        <v>7329.64</v>
      </c>
      <c r="E2999">
        <v>302</v>
      </c>
      <c r="F2999" t="s">
        <v>11</v>
      </c>
      <c r="G2999">
        <f t="shared" si="488"/>
        <v>1</v>
      </c>
      <c r="H2999">
        <f t="shared" si="489"/>
        <v>7329.64</v>
      </c>
      <c r="K2999">
        <f t="shared" si="490"/>
        <v>3.0791548935038447E-5</v>
      </c>
      <c r="L2999">
        <v>302</v>
      </c>
      <c r="M2999" t="s">
        <v>11</v>
      </c>
      <c r="N2999">
        <f t="shared" si="491"/>
        <v>3.0791548935038447E-5</v>
      </c>
      <c r="O2999">
        <f>O2997+(O2998*1.89)</f>
        <v>4.1943749730358188E-5</v>
      </c>
      <c r="P2999">
        <f>IF(N2999&gt;O2999,"ND",IF(N2999&lt;O3000,"ND",N2999))</f>
        <v>3.0791548935038447E-5</v>
      </c>
    </row>
    <row r="3000" spans="1:18">
      <c r="A3000">
        <v>305660.40999999997</v>
      </c>
      <c r="B3000">
        <v>6856.5</v>
      </c>
      <c r="D3000">
        <f t="shared" si="487"/>
        <v>6856.5</v>
      </c>
      <c r="E3000">
        <v>302</v>
      </c>
      <c r="F3000" t="s">
        <v>11</v>
      </c>
      <c r="G3000">
        <f t="shared" si="488"/>
        <v>1</v>
      </c>
      <c r="H3000">
        <f t="shared" si="489"/>
        <v>6856.5</v>
      </c>
      <c r="K3000">
        <f t="shared" si="490"/>
        <v>2.8803905140374031E-5</v>
      </c>
      <c r="L3000">
        <v>302</v>
      </c>
      <c r="M3000" t="s">
        <v>11</v>
      </c>
      <c r="N3000">
        <f t="shared" si="491"/>
        <v>2.8803905140374031E-5</v>
      </c>
      <c r="O3000">
        <f>O2997-(O2998*1.89)</f>
        <v>4.0653828105298938E-6</v>
      </c>
      <c r="P3000">
        <f>IF(N3000&gt;O2999,"ND",IF(N3000&lt;O3000,"ND",N3000))</f>
        <v>2.8803905140374031E-5</v>
      </c>
    </row>
    <row r="3001" spans="1:18">
      <c r="A3001">
        <v>347198.62</v>
      </c>
      <c r="B3001">
        <v>7715.9</v>
      </c>
      <c r="D3001">
        <f t="shared" si="487"/>
        <v>7715.9</v>
      </c>
      <c r="E3001">
        <v>302</v>
      </c>
      <c r="F3001" t="s">
        <v>11</v>
      </c>
      <c r="G3001">
        <f t="shared" si="488"/>
        <v>1</v>
      </c>
      <c r="H3001">
        <f t="shared" si="489"/>
        <v>7715.9</v>
      </c>
      <c r="K3001">
        <f t="shared" si="490"/>
        <v>3.2414213034727918E-5</v>
      </c>
      <c r="L3001">
        <v>302</v>
      </c>
      <c r="M3001" t="s">
        <v>11</v>
      </c>
      <c r="N3001">
        <f t="shared" si="491"/>
        <v>3.2414213034727918E-5</v>
      </c>
      <c r="P3001">
        <f>IF(N3001&gt;O2999,"ND",IF(N3001&lt;O3000,"ND",N3001))</f>
        <v>3.2414213034727918E-5</v>
      </c>
    </row>
    <row r="3002" spans="1:18">
      <c r="A3002">
        <v>302927.09999999998</v>
      </c>
      <c r="B3002">
        <v>5057.57</v>
      </c>
      <c r="D3002">
        <f t="shared" si="487"/>
        <v>5057.57</v>
      </c>
      <c r="E3002">
        <v>302</v>
      </c>
      <c r="F3002" t="s">
        <v>11</v>
      </c>
      <c r="G3002">
        <f t="shared" si="488"/>
        <v>1</v>
      </c>
      <c r="H3002">
        <f t="shared" si="489"/>
        <v>5057.57</v>
      </c>
      <c r="K3002">
        <f t="shared" si="490"/>
        <v>2.1246666159235978E-5</v>
      </c>
      <c r="L3002">
        <v>302</v>
      </c>
      <c r="M3002" t="s">
        <v>11</v>
      </c>
      <c r="N3002">
        <f t="shared" si="491"/>
        <v>2.1246666159235978E-5</v>
      </c>
      <c r="P3002">
        <f>IF(N3002&gt;O2999,"ND",IF(N3002&lt;O3000,"ND",N3002))</f>
        <v>2.1246666159235978E-5</v>
      </c>
    </row>
    <row r="3003" spans="1:18">
      <c r="A3003">
        <v>263595.92</v>
      </c>
      <c r="B3003">
        <v>664674.78</v>
      </c>
      <c r="D3003">
        <f t="shared" si="487"/>
        <v>664674.78</v>
      </c>
      <c r="E3003">
        <v>40</v>
      </c>
      <c r="F3003" t="s">
        <v>11</v>
      </c>
      <c r="G3003">
        <f t="shared" si="488"/>
        <v>1</v>
      </c>
      <c r="H3003">
        <f t="shared" si="489"/>
        <v>664674.78</v>
      </c>
      <c r="K3003">
        <f t="shared" si="490"/>
        <v>2.7922743837699962E-3</v>
      </c>
      <c r="L3003">
        <v>40</v>
      </c>
      <c r="M3003" t="s">
        <v>11</v>
      </c>
      <c r="N3003">
        <f t="shared" si="491"/>
        <v>2.7922743837699962E-3</v>
      </c>
      <c r="O3003">
        <f>AVERAGE(N3003:N3008)</f>
        <v>2.8286865205848499E-3</v>
      </c>
      <c r="P3003">
        <f>IF(N3003&gt;O3005,"ND",IF(N3003&lt;O3006,"ND",N3003))</f>
        <v>2.7922743837699962E-3</v>
      </c>
      <c r="Q3003">
        <f>AVERAGE(P3003:P3008)</f>
        <v>2.8286865205848499E-3</v>
      </c>
      <c r="R3003">
        <f t="shared" ref="R3003:R3063" si="492">L3003</f>
        <v>40</v>
      </c>
    </row>
    <row r="3004" spans="1:18">
      <c r="A3004">
        <v>273039.78000000003</v>
      </c>
      <c r="B3004">
        <v>733283.03</v>
      </c>
      <c r="D3004">
        <f t="shared" si="487"/>
        <v>733283.03</v>
      </c>
      <c r="E3004">
        <v>40</v>
      </c>
      <c r="F3004" t="s">
        <v>11</v>
      </c>
      <c r="G3004">
        <f t="shared" si="488"/>
        <v>1</v>
      </c>
      <c r="H3004">
        <f t="shared" si="489"/>
        <v>733283.03</v>
      </c>
      <c r="K3004">
        <f t="shared" si="490"/>
        <v>3.0804951268381892E-3</v>
      </c>
      <c r="L3004">
        <v>40</v>
      </c>
      <c r="M3004" t="s">
        <v>11</v>
      </c>
      <c r="N3004">
        <f t="shared" si="491"/>
        <v>3.0804951268381892E-3</v>
      </c>
      <c r="O3004">
        <f>STDEV(N3003:N3008)</f>
        <v>2.1417908064332963E-4</v>
      </c>
      <c r="P3004">
        <f>IF(N3004&gt;O3005,"ND",IF(N3004&lt;O3006,"ND",N3004))</f>
        <v>3.0804951268381892E-3</v>
      </c>
    </row>
    <row r="3005" spans="1:18">
      <c r="A3005">
        <v>262762.71000000002</v>
      </c>
      <c r="B3005">
        <v>714345.52</v>
      </c>
      <c r="D3005">
        <f t="shared" si="487"/>
        <v>714345.52</v>
      </c>
      <c r="E3005">
        <v>40</v>
      </c>
      <c r="F3005" t="s">
        <v>11</v>
      </c>
      <c r="G3005">
        <f t="shared" si="488"/>
        <v>1</v>
      </c>
      <c r="H3005">
        <f t="shared" si="489"/>
        <v>714345.52</v>
      </c>
      <c r="K3005">
        <f t="shared" si="490"/>
        <v>3.0009393415782338E-3</v>
      </c>
      <c r="L3005">
        <v>40</v>
      </c>
      <c r="M3005" t="s">
        <v>11</v>
      </c>
      <c r="N3005">
        <f t="shared" si="491"/>
        <v>3.0009393415782338E-3</v>
      </c>
      <c r="O3005">
        <f>O3003+(O3004*1.89)</f>
        <v>3.2334849830007429E-3</v>
      </c>
      <c r="P3005">
        <f>IF(N3005&gt;O3005,"ND",IF(N3005&lt;O3006,"ND",N3005))</f>
        <v>3.0009393415782338E-3</v>
      </c>
    </row>
    <row r="3006" spans="1:18">
      <c r="A3006">
        <v>275143.42</v>
      </c>
      <c r="B3006">
        <v>585990.28</v>
      </c>
      <c r="D3006">
        <f t="shared" si="487"/>
        <v>585990.28</v>
      </c>
      <c r="E3006">
        <v>40</v>
      </c>
      <c r="F3006" t="s">
        <v>11</v>
      </c>
      <c r="G3006">
        <f t="shared" si="488"/>
        <v>1</v>
      </c>
      <c r="H3006">
        <f t="shared" si="489"/>
        <v>585990.28</v>
      </c>
      <c r="K3006">
        <f t="shared" si="490"/>
        <v>2.4617236838476216E-3</v>
      </c>
      <c r="L3006">
        <v>40</v>
      </c>
      <c r="M3006" t="s">
        <v>11</v>
      </c>
      <c r="N3006">
        <f t="shared" si="491"/>
        <v>2.4617236838476216E-3</v>
      </c>
      <c r="O3006">
        <f>O3003-(O3004*1.89)</f>
        <v>2.423888058168957E-3</v>
      </c>
      <c r="P3006">
        <f>IF(N3006&gt;O3005,"ND",IF(N3006&lt;O3006,"ND",N3006))</f>
        <v>2.4617236838476216E-3</v>
      </c>
    </row>
    <row r="3007" spans="1:18">
      <c r="A3007">
        <v>271052.76</v>
      </c>
      <c r="B3007">
        <v>669344.43999999994</v>
      </c>
      <c r="D3007">
        <f t="shared" si="487"/>
        <v>669344.43999999994</v>
      </c>
      <c r="E3007">
        <v>40</v>
      </c>
      <c r="F3007" t="s">
        <v>11</v>
      </c>
      <c r="G3007">
        <f t="shared" si="488"/>
        <v>1</v>
      </c>
      <c r="H3007">
        <f t="shared" si="489"/>
        <v>669344.43999999994</v>
      </c>
      <c r="K3007">
        <f t="shared" si="490"/>
        <v>2.8118914542400314E-3</v>
      </c>
      <c r="L3007">
        <v>40</v>
      </c>
      <c r="M3007" t="s">
        <v>11</v>
      </c>
      <c r="N3007">
        <f t="shared" si="491"/>
        <v>2.8118914542400314E-3</v>
      </c>
      <c r="P3007">
        <f>IF(N3007&gt;O3005,"ND",IF(N3007&lt;O3006,"ND",N3007))</f>
        <v>2.8118914542400314E-3</v>
      </c>
    </row>
    <row r="3008" spans="1:18">
      <c r="A3008">
        <v>256646.75</v>
      </c>
      <c r="B3008">
        <v>672416.04</v>
      </c>
      <c r="D3008">
        <f t="shared" si="487"/>
        <v>672416.04</v>
      </c>
      <c r="E3008">
        <v>40</v>
      </c>
      <c r="F3008" t="s">
        <v>11</v>
      </c>
      <c r="G3008">
        <f t="shared" si="488"/>
        <v>1</v>
      </c>
      <c r="H3008">
        <f t="shared" si="489"/>
        <v>672416.04</v>
      </c>
      <c r="K3008">
        <f t="shared" si="490"/>
        <v>2.8247951332350252E-3</v>
      </c>
      <c r="L3008">
        <v>40</v>
      </c>
      <c r="M3008" t="s">
        <v>11</v>
      </c>
      <c r="N3008">
        <f t="shared" si="491"/>
        <v>2.8247951332350252E-3</v>
      </c>
      <c r="P3008">
        <f>IF(N3008&gt;O3005,"ND",IF(N3008&lt;O3006,"ND",N3008))</f>
        <v>2.8247951332350252E-3</v>
      </c>
    </row>
    <row r="3009" spans="1:18">
      <c r="A3009">
        <v>635606.73</v>
      </c>
      <c r="B3009">
        <v>2651.73</v>
      </c>
      <c r="D3009">
        <f t="shared" si="487"/>
        <v>2651.73</v>
      </c>
      <c r="E3009" t="s">
        <v>8</v>
      </c>
      <c r="F3009" t="s">
        <v>11</v>
      </c>
      <c r="G3009">
        <f t="shared" si="488"/>
        <v>1</v>
      </c>
      <c r="H3009">
        <f t="shared" si="489"/>
        <v>2651.73</v>
      </c>
      <c r="K3009">
        <f t="shared" si="490"/>
        <v>1.1139820517448264E-5</v>
      </c>
      <c r="L3009" t="s">
        <v>8</v>
      </c>
      <c r="M3009" t="s">
        <v>11</v>
      </c>
      <c r="N3009">
        <f t="shared" si="491"/>
        <v>1.1139820517448264E-5</v>
      </c>
      <c r="O3009">
        <f>AVERAGE(N3009:N3014)</f>
        <v>8.4162659681023669E-6</v>
      </c>
      <c r="P3009">
        <f>IF(N3009&gt;O3011,"ND",IF(N3009&lt;O3012,"ND",N3009))</f>
        <v>1.1139820517448264E-5</v>
      </c>
      <c r="Q3009">
        <f>AVERAGE(P3009:P3014)</f>
        <v>8.4162659681023669E-6</v>
      </c>
      <c r="R3009" t="str">
        <f t="shared" si="492"/>
        <v>F</v>
      </c>
    </row>
    <row r="3010" spans="1:18">
      <c r="A3010">
        <v>666930.22</v>
      </c>
      <c r="B3010">
        <v>1174.1500000000001</v>
      </c>
      <c r="D3010">
        <f t="shared" si="487"/>
        <v>1174.1500000000001</v>
      </c>
      <c r="E3010" t="s">
        <v>8</v>
      </c>
      <c r="F3010" t="s">
        <v>11</v>
      </c>
      <c r="G3010">
        <f t="shared" si="488"/>
        <v>1</v>
      </c>
      <c r="H3010">
        <f t="shared" si="489"/>
        <v>1174.1500000000001</v>
      </c>
      <c r="K3010">
        <f t="shared" si="490"/>
        <v>4.9325611056034668E-6</v>
      </c>
      <c r="L3010" t="s">
        <v>8</v>
      </c>
      <c r="M3010" t="s">
        <v>11</v>
      </c>
      <c r="N3010">
        <f t="shared" si="491"/>
        <v>4.9325611056034668E-6</v>
      </c>
      <c r="O3010">
        <f>STDEV(N3009:N3014)</f>
        <v>5.1071485739043217E-6</v>
      </c>
      <c r="P3010">
        <f>IF(N3010&gt;O3011,"ND",IF(N3010&lt;O3012,"ND",N3010))</f>
        <v>4.9325611056034668E-6</v>
      </c>
    </row>
    <row r="3011" spans="1:18">
      <c r="A3011">
        <v>681736.95</v>
      </c>
      <c r="B3011">
        <v>2687.36</v>
      </c>
      <c r="D3011">
        <f t="shared" si="487"/>
        <v>2687.36</v>
      </c>
      <c r="E3011" t="s">
        <v>8</v>
      </c>
      <c r="F3011" t="s">
        <v>11</v>
      </c>
      <c r="G3011">
        <f t="shared" si="488"/>
        <v>1</v>
      </c>
      <c r="H3011">
        <f t="shared" si="489"/>
        <v>2687.36</v>
      </c>
      <c r="K3011">
        <f t="shared" si="490"/>
        <v>1.128950084125072E-5</v>
      </c>
      <c r="L3011" t="s">
        <v>8</v>
      </c>
      <c r="M3011" t="s">
        <v>11</v>
      </c>
      <c r="N3011">
        <f t="shared" si="491"/>
        <v>1.128950084125072E-5</v>
      </c>
      <c r="O3011">
        <f>O3009+(O3010*1.89)</f>
        <v>1.8068776772781534E-5</v>
      </c>
      <c r="P3011">
        <f>IF(N3011&gt;O3011,"ND",IF(N3011&lt;O3012,"ND",N3011))</f>
        <v>1.128950084125072E-5</v>
      </c>
    </row>
    <row r="3012" spans="1:18">
      <c r="A3012">
        <v>695115.45</v>
      </c>
      <c r="B3012">
        <v>3334.43</v>
      </c>
      <c r="D3012">
        <f t="shared" ref="D3012:D3075" si="493">IF(A3012&lt;$A$4623,"NA",B3012)</f>
        <v>3334.43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3334.43</v>
      </c>
      <c r="K3012">
        <f t="shared" ref="K3012:K3075" si="496">IF(F3012="A",H3012/$J$3,IF(F3012="B",H3012/$J$4,IF(F3012="C",H3012/$J$5,IF(F3012="D",H3012/$J$5))))</f>
        <v>1.4007818189632812E-5</v>
      </c>
      <c r="L3012" t="s">
        <v>8</v>
      </c>
      <c r="M3012" t="s">
        <v>11</v>
      </c>
      <c r="N3012">
        <f t="shared" ref="N3012:N3075" si="497">VALUE(K3012)</f>
        <v>1.4007818189632812E-5</v>
      </c>
      <c r="O3012">
        <f>O3009-(O3010*1.89)</f>
        <v>-1.2362448365768004E-6</v>
      </c>
      <c r="P3012">
        <f>IF(N3012&gt;O3011,"ND",IF(N3012&lt;O3012,"ND",N3012))</f>
        <v>1.4007818189632812E-5</v>
      </c>
    </row>
    <row r="3013" spans="1:18">
      <c r="A3013">
        <v>737073.64</v>
      </c>
      <c r="B3013">
        <v>2172.81</v>
      </c>
      <c r="D3013">
        <f t="shared" si="493"/>
        <v>2172.81</v>
      </c>
      <c r="E3013" t="s">
        <v>8</v>
      </c>
      <c r="F3013" t="s">
        <v>11</v>
      </c>
      <c r="G3013">
        <f t="shared" si="494"/>
        <v>1</v>
      </c>
      <c r="H3013">
        <f t="shared" si="495"/>
        <v>2172.81</v>
      </c>
      <c r="K3013">
        <f t="shared" si="496"/>
        <v>9.1278951546789319E-6</v>
      </c>
      <c r="L3013" t="s">
        <v>8</v>
      </c>
      <c r="M3013" t="s">
        <v>11</v>
      </c>
      <c r="N3013">
        <f t="shared" si="497"/>
        <v>9.1278951546789319E-6</v>
      </c>
      <c r="P3013">
        <f>IF(N3013&gt;O3011,"ND",IF(N3013&lt;O3012,"ND",N3013))</f>
        <v>9.1278951546789319E-6</v>
      </c>
    </row>
    <row r="3014" spans="1:18">
      <c r="A3014">
        <v>753718.67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396055.53</v>
      </c>
      <c r="B3015">
        <v>524376.22</v>
      </c>
      <c r="D3015">
        <f t="shared" si="493"/>
        <v>524376.22</v>
      </c>
      <c r="E3015">
        <v>41</v>
      </c>
      <c r="F3015" t="s">
        <v>11</v>
      </c>
      <c r="G3015">
        <f t="shared" si="494"/>
        <v>1</v>
      </c>
      <c r="H3015">
        <f t="shared" si="495"/>
        <v>524376.22</v>
      </c>
      <c r="K3015">
        <f t="shared" si="496"/>
        <v>2.20288527656208E-3</v>
      </c>
      <c r="L3015">
        <v>41</v>
      </c>
      <c r="M3015" t="s">
        <v>11</v>
      </c>
      <c r="N3015">
        <f t="shared" si="497"/>
        <v>2.20288527656208E-3</v>
      </c>
      <c r="O3015">
        <f>AVERAGE(N3015:N3020)</f>
        <v>2.3289204922088309E-3</v>
      </c>
      <c r="P3015">
        <f>IF(N3015&gt;O3017,"ND",IF(N3015&lt;O3018,"ND",N3015))</f>
        <v>2.20288527656208E-3</v>
      </c>
      <c r="Q3015">
        <f>AVERAGE(P3015:P3020)</f>
        <v>2.3289204922088309E-3</v>
      </c>
      <c r="R3015">
        <f t="shared" si="492"/>
        <v>41</v>
      </c>
    </row>
    <row r="3016" spans="1:18">
      <c r="A3016">
        <v>444915.07</v>
      </c>
      <c r="B3016">
        <v>495866.41</v>
      </c>
      <c r="D3016">
        <f t="shared" si="493"/>
        <v>495866.41</v>
      </c>
      <c r="E3016">
        <v>41</v>
      </c>
      <c r="F3016" t="s">
        <v>11</v>
      </c>
      <c r="G3016">
        <f t="shared" si="494"/>
        <v>1</v>
      </c>
      <c r="H3016">
        <f t="shared" si="495"/>
        <v>495866.41</v>
      </c>
      <c r="K3016">
        <f t="shared" si="496"/>
        <v>2.0831166099231119E-3</v>
      </c>
      <c r="L3016">
        <v>41</v>
      </c>
      <c r="M3016" t="s">
        <v>11</v>
      </c>
      <c r="N3016">
        <f t="shared" si="497"/>
        <v>2.0831166099231119E-3</v>
      </c>
      <c r="O3016">
        <f>STDEV(N3015:N3020)</f>
        <v>1.9762772605576602E-4</v>
      </c>
      <c r="P3016">
        <f>IF(N3016&gt;O3017,"ND",IF(N3016&lt;O3018,"ND",N3016))</f>
        <v>2.0831166099231119E-3</v>
      </c>
    </row>
    <row r="3017" spans="1:18">
      <c r="A3017">
        <v>472825.51</v>
      </c>
      <c r="B3017">
        <v>524869.37</v>
      </c>
      <c r="D3017">
        <f t="shared" si="493"/>
        <v>524869.37</v>
      </c>
      <c r="E3017">
        <v>41</v>
      </c>
      <c r="F3017" t="s">
        <v>11</v>
      </c>
      <c r="G3017">
        <f t="shared" si="494"/>
        <v>1</v>
      </c>
      <c r="H3017">
        <f t="shared" si="495"/>
        <v>524869.37</v>
      </c>
      <c r="K3017">
        <f t="shared" si="496"/>
        <v>2.2049569816331772E-3</v>
      </c>
      <c r="L3017">
        <v>41</v>
      </c>
      <c r="M3017" t="s">
        <v>11</v>
      </c>
      <c r="N3017">
        <f t="shared" si="497"/>
        <v>2.2049569816331772E-3</v>
      </c>
      <c r="O3017">
        <f>O3015+(O3016*1.89)</f>
        <v>2.7024368944542285E-3</v>
      </c>
      <c r="P3017">
        <f>IF(N3017&gt;O3017,"ND",IF(N3017&lt;O3018,"ND",N3017))</f>
        <v>2.2049569816331772E-3</v>
      </c>
    </row>
    <row r="3018" spans="1:18">
      <c r="A3018">
        <v>456215.73</v>
      </c>
      <c r="B3018">
        <v>568595.28</v>
      </c>
      <c r="D3018">
        <f t="shared" si="493"/>
        <v>568595.28</v>
      </c>
      <c r="E3018">
        <v>41</v>
      </c>
      <c r="F3018" t="s">
        <v>11</v>
      </c>
      <c r="G3018">
        <f t="shared" si="494"/>
        <v>1</v>
      </c>
      <c r="H3018">
        <f t="shared" si="495"/>
        <v>568595.28</v>
      </c>
      <c r="K3018">
        <f t="shared" si="496"/>
        <v>2.388647926549174E-3</v>
      </c>
      <c r="L3018">
        <v>41</v>
      </c>
      <c r="M3018" t="s">
        <v>11</v>
      </c>
      <c r="N3018">
        <f t="shared" si="497"/>
        <v>2.388647926549174E-3</v>
      </c>
      <c r="O3018">
        <f>O3015-(O3016*1.89)</f>
        <v>1.9554040899634334E-3</v>
      </c>
      <c r="P3018">
        <f>IF(N3018&gt;O3017,"ND",IF(N3018&lt;O3018,"ND",N3018))</f>
        <v>2.388647926549174E-3</v>
      </c>
    </row>
    <row r="3019" spans="1:18">
      <c r="A3019">
        <v>433464.29</v>
      </c>
      <c r="B3019">
        <v>618138.72</v>
      </c>
      <c r="D3019">
        <f t="shared" si="493"/>
        <v>618138.72</v>
      </c>
      <c r="E3019">
        <v>41</v>
      </c>
      <c r="F3019" t="s">
        <v>11</v>
      </c>
      <c r="G3019">
        <f t="shared" si="494"/>
        <v>1</v>
      </c>
      <c r="H3019">
        <f t="shared" si="495"/>
        <v>618138.72</v>
      </c>
      <c r="K3019">
        <f t="shared" si="496"/>
        <v>2.5967781017242359E-3</v>
      </c>
      <c r="L3019">
        <v>41</v>
      </c>
      <c r="M3019" t="s">
        <v>11</v>
      </c>
      <c r="N3019">
        <f t="shared" si="497"/>
        <v>2.5967781017242359E-3</v>
      </c>
      <c r="P3019">
        <f>IF(N3019&gt;O3017,"ND",IF(N3019&lt;O3018,"ND",N3019))</f>
        <v>2.5967781017242359E-3</v>
      </c>
    </row>
    <row r="3020" spans="1:18">
      <c r="A3020">
        <v>401822.43</v>
      </c>
      <c r="B3020">
        <v>594420.34</v>
      </c>
      <c r="D3020">
        <f t="shared" si="493"/>
        <v>594420.34</v>
      </c>
      <c r="E3020">
        <v>41</v>
      </c>
      <c r="F3020" t="s">
        <v>11</v>
      </c>
      <c r="G3020">
        <f t="shared" si="494"/>
        <v>1</v>
      </c>
      <c r="H3020">
        <f t="shared" si="495"/>
        <v>594420.34</v>
      </c>
      <c r="K3020">
        <f t="shared" si="496"/>
        <v>2.4971380568612088E-3</v>
      </c>
      <c r="L3020">
        <v>41</v>
      </c>
      <c r="M3020" t="s">
        <v>11</v>
      </c>
      <c r="N3020">
        <f t="shared" si="497"/>
        <v>2.4971380568612088E-3</v>
      </c>
      <c r="P3020">
        <f>IF(N3020&gt;O3017,"ND",IF(N3020&lt;O3018,"ND",N3020))</f>
        <v>2.4971380568612088E-3</v>
      </c>
    </row>
    <row r="3021" spans="1:18">
      <c r="A3021">
        <v>383694.38</v>
      </c>
      <c r="B3021">
        <v>8636.26</v>
      </c>
      <c r="D3021">
        <f t="shared" si="493"/>
        <v>8636.26</v>
      </c>
      <c r="E3021">
        <v>309</v>
      </c>
      <c r="F3021" t="s">
        <v>11</v>
      </c>
      <c r="G3021">
        <f t="shared" si="494"/>
        <v>1</v>
      </c>
      <c r="H3021">
        <f t="shared" si="495"/>
        <v>8636.26</v>
      </c>
      <c r="K3021">
        <f t="shared" si="496"/>
        <v>3.6280611654285223E-5</v>
      </c>
      <c r="L3021">
        <v>309</v>
      </c>
      <c r="M3021" t="s">
        <v>11</v>
      </c>
      <c r="N3021">
        <f t="shared" si="497"/>
        <v>3.6280611654285223E-5</v>
      </c>
      <c r="O3021">
        <f>AVERAGE(N3021:N3026)</f>
        <v>4.1857243454353271E-5</v>
      </c>
      <c r="P3021">
        <f>IF(N3021&gt;O3023,"ND",IF(N3021&lt;O3024,"ND",N3021))</f>
        <v>3.6280611654285223E-5</v>
      </c>
      <c r="Q3021">
        <f>AVERAGE(P3021:P3026)</f>
        <v>4.1857243454353271E-5</v>
      </c>
      <c r="R3021">
        <f t="shared" si="492"/>
        <v>309</v>
      </c>
    </row>
    <row r="3022" spans="1:18">
      <c r="A3022">
        <v>388131.73</v>
      </c>
      <c r="B3022">
        <v>13516.89</v>
      </c>
      <c r="D3022">
        <f t="shared" si="493"/>
        <v>13516.89</v>
      </c>
      <c r="E3022">
        <v>309</v>
      </c>
      <c r="F3022" t="s">
        <v>11</v>
      </c>
      <c r="G3022">
        <f t="shared" si="494"/>
        <v>1</v>
      </c>
      <c r="H3022">
        <f t="shared" si="495"/>
        <v>13516.89</v>
      </c>
      <c r="K3022">
        <f t="shared" si="496"/>
        <v>5.6783959360150269E-5</v>
      </c>
      <c r="L3022">
        <v>309</v>
      </c>
      <c r="M3022" t="s">
        <v>11</v>
      </c>
      <c r="N3022">
        <f t="shared" si="497"/>
        <v>5.6783959360150269E-5</v>
      </c>
      <c r="O3022">
        <f>STDEV(N3021:N3026)</f>
        <v>1.241851118271936E-5</v>
      </c>
      <c r="P3022">
        <f>IF(N3022&gt;O3023,"ND",IF(N3022&lt;O3024,"ND",N3022))</f>
        <v>5.6783959360150269E-5</v>
      </c>
    </row>
    <row r="3023" spans="1:18">
      <c r="A3023">
        <v>370204.46</v>
      </c>
      <c r="B3023">
        <v>4889.79</v>
      </c>
      <c r="D3023">
        <f t="shared" si="493"/>
        <v>4889.79</v>
      </c>
      <c r="E3023">
        <v>309</v>
      </c>
      <c r="F3023" t="s">
        <v>11</v>
      </c>
      <c r="G3023">
        <f t="shared" si="494"/>
        <v>1</v>
      </c>
      <c r="H3023">
        <f t="shared" si="495"/>
        <v>4889.79</v>
      </c>
      <c r="K3023">
        <f t="shared" si="496"/>
        <v>2.0541828530058999E-5</v>
      </c>
      <c r="L3023">
        <v>309</v>
      </c>
      <c r="M3023" t="s">
        <v>11</v>
      </c>
      <c r="N3023">
        <f t="shared" si="497"/>
        <v>2.0541828530058999E-5</v>
      </c>
      <c r="O3023">
        <f>O3021+(O3022*1.89)</f>
        <v>6.5328229589692861E-5</v>
      </c>
      <c r="P3023">
        <f>IF(N3023&gt;O3023,"ND",IF(N3023&lt;O3024,"ND",N3023))</f>
        <v>2.0541828530058999E-5</v>
      </c>
    </row>
    <row r="3024" spans="1:18">
      <c r="A3024">
        <v>419213.18</v>
      </c>
      <c r="B3024">
        <v>10728.92</v>
      </c>
      <c r="D3024">
        <f t="shared" si="493"/>
        <v>10728.92</v>
      </c>
      <c r="E3024">
        <v>309</v>
      </c>
      <c r="F3024" t="s">
        <v>11</v>
      </c>
      <c r="G3024">
        <f t="shared" si="494"/>
        <v>1</v>
      </c>
      <c r="H3024">
        <f t="shared" si="495"/>
        <v>10728.92</v>
      </c>
      <c r="K3024">
        <f t="shared" si="496"/>
        <v>4.5071799597267083E-5</v>
      </c>
      <c r="L3024">
        <v>309</v>
      </c>
      <c r="M3024" t="s">
        <v>11</v>
      </c>
      <c r="N3024">
        <f t="shared" si="497"/>
        <v>4.5071799597267083E-5</v>
      </c>
      <c r="O3024">
        <f>O3021-(O3022*1.89)</f>
        <v>1.8386257319013682E-5</v>
      </c>
      <c r="P3024">
        <f>IF(N3024&gt;O3023,"ND",IF(N3024&lt;O3024,"ND",N3024))</f>
        <v>4.5071799597267083E-5</v>
      </c>
    </row>
    <row r="3025" spans="1:18">
      <c r="A3025">
        <v>390618.98</v>
      </c>
      <c r="B3025">
        <v>10370.450000000001</v>
      </c>
      <c r="D3025">
        <f t="shared" si="493"/>
        <v>10370.450000000001</v>
      </c>
      <c r="E3025">
        <v>309</v>
      </c>
      <c r="F3025" t="s">
        <v>11</v>
      </c>
      <c r="G3025">
        <f t="shared" si="494"/>
        <v>1</v>
      </c>
      <c r="H3025">
        <f t="shared" si="495"/>
        <v>10370.450000000001</v>
      </c>
      <c r="K3025">
        <f t="shared" si="496"/>
        <v>4.3565880268794848E-5</v>
      </c>
      <c r="L3025">
        <v>309</v>
      </c>
      <c r="M3025" t="s">
        <v>11</v>
      </c>
      <c r="N3025">
        <f t="shared" si="497"/>
        <v>4.3565880268794848E-5</v>
      </c>
      <c r="P3025">
        <f>IF(N3025&gt;O3023,"ND",IF(N3025&lt;O3024,"ND",N3025))</f>
        <v>4.3565880268794848E-5</v>
      </c>
    </row>
    <row r="3026" spans="1:18">
      <c r="A3026">
        <v>402307.64</v>
      </c>
      <c r="B3026">
        <v>11640.04</v>
      </c>
      <c r="D3026">
        <f t="shared" si="493"/>
        <v>11640.04</v>
      </c>
      <c r="E3026">
        <v>309</v>
      </c>
      <c r="F3026" t="s">
        <v>11</v>
      </c>
      <c r="G3026">
        <f t="shared" si="494"/>
        <v>1</v>
      </c>
      <c r="H3026">
        <f t="shared" si="495"/>
        <v>11640.04</v>
      </c>
      <c r="K3026">
        <f t="shared" si="496"/>
        <v>4.8899381315563239E-5</v>
      </c>
      <c r="L3026">
        <v>309</v>
      </c>
      <c r="M3026" t="s">
        <v>11</v>
      </c>
      <c r="N3026">
        <f t="shared" si="497"/>
        <v>4.8899381315563239E-5</v>
      </c>
      <c r="P3026">
        <f>IF(N3026&gt;O3023,"ND",IF(N3026&lt;O3024,"ND",N3026))</f>
        <v>4.8899381315563239E-5</v>
      </c>
    </row>
    <row r="3027" spans="1:18">
      <c r="A3027">
        <v>397360.14</v>
      </c>
      <c r="B3027">
        <v>2581778.0299999998</v>
      </c>
      <c r="D3027">
        <f t="shared" si="493"/>
        <v>2581778.0299999998</v>
      </c>
      <c r="E3027">
        <v>42</v>
      </c>
      <c r="F3027" t="s">
        <v>11</v>
      </c>
      <c r="G3027">
        <f t="shared" si="494"/>
        <v>1</v>
      </c>
      <c r="H3027">
        <f t="shared" si="495"/>
        <v>2581778.0299999998</v>
      </c>
      <c r="K3027">
        <f t="shared" si="496"/>
        <v>1.0845954855920912E-2</v>
      </c>
      <c r="L3027">
        <v>42</v>
      </c>
      <c r="M3027" t="s">
        <v>11</v>
      </c>
      <c r="N3027">
        <f t="shared" si="497"/>
        <v>1.0845954855920912E-2</v>
      </c>
      <c r="O3027">
        <f>AVERAGE(N3027:N3032)</f>
        <v>1.3540588895387331E-2</v>
      </c>
      <c r="P3027" t="str">
        <f>IF(N3027&gt;O3029,"ND",IF(N3027&lt;O3030,"ND",N3027))</f>
        <v>ND</v>
      </c>
      <c r="Q3027">
        <f>AVERAGE(P3027:P3032)</f>
        <v>1.4079515703280615E-2</v>
      </c>
      <c r="R3027">
        <f t="shared" si="492"/>
        <v>42</v>
      </c>
    </row>
    <row r="3028" spans="1:18">
      <c r="A3028">
        <v>342346.12</v>
      </c>
      <c r="B3028">
        <v>3174321.6</v>
      </c>
      <c r="D3028">
        <f t="shared" si="493"/>
        <v>3174321.6</v>
      </c>
      <c r="E3028">
        <v>42</v>
      </c>
      <c r="F3028" t="s">
        <v>11</v>
      </c>
      <c r="G3028">
        <f t="shared" si="494"/>
        <v>1</v>
      </c>
      <c r="H3028">
        <f t="shared" si="495"/>
        <v>3174321.6</v>
      </c>
      <c r="K3028">
        <f t="shared" si="496"/>
        <v>1.3335208670814603E-2</v>
      </c>
      <c r="L3028">
        <v>42</v>
      </c>
      <c r="M3028" t="s">
        <v>11</v>
      </c>
      <c r="N3028">
        <f t="shared" si="497"/>
        <v>1.3335208670814603E-2</v>
      </c>
      <c r="O3028">
        <f>STDEV(N3027:N3032)</f>
        <v>1.4230230700500045E-3</v>
      </c>
      <c r="P3028">
        <f>IF(N3028&gt;O3029,"ND",IF(N3028&lt;O3030,"ND",N3028))</f>
        <v>1.3335208670814603E-2</v>
      </c>
    </row>
    <row r="3029" spans="1:18">
      <c r="A3029">
        <v>340681.74</v>
      </c>
      <c r="B3029">
        <v>3223796</v>
      </c>
      <c r="D3029">
        <f t="shared" si="493"/>
        <v>3223796</v>
      </c>
      <c r="E3029">
        <v>42</v>
      </c>
      <c r="F3029" t="s">
        <v>11</v>
      </c>
      <c r="G3029">
        <f t="shared" si="494"/>
        <v>1</v>
      </c>
      <c r="H3029">
        <f t="shared" si="495"/>
        <v>3223796</v>
      </c>
      <c r="K3029">
        <f t="shared" si="496"/>
        <v>1.3543048811480673E-2</v>
      </c>
      <c r="L3029">
        <v>42</v>
      </c>
      <c r="M3029" t="s">
        <v>11</v>
      </c>
      <c r="N3029">
        <f t="shared" si="497"/>
        <v>1.3543048811480673E-2</v>
      </c>
      <c r="O3029">
        <f>O3027+(O3028*1.89)</f>
        <v>1.623010249778184E-2</v>
      </c>
      <c r="P3029">
        <f>IF(N3029&gt;O3029,"ND",IF(N3029&lt;O3030,"ND",N3029))</f>
        <v>1.3543048811480673E-2</v>
      </c>
    </row>
    <row r="3030" spans="1:18">
      <c r="A3030">
        <v>346661.71</v>
      </c>
      <c r="B3030">
        <v>3428455.93</v>
      </c>
      <c r="D3030">
        <f t="shared" si="493"/>
        <v>3428455.93</v>
      </c>
      <c r="E3030">
        <v>42</v>
      </c>
      <c r="F3030" t="s">
        <v>11</v>
      </c>
      <c r="G3030">
        <f t="shared" si="494"/>
        <v>1</v>
      </c>
      <c r="H3030">
        <f t="shared" si="495"/>
        <v>3428455.93</v>
      </c>
      <c r="K3030">
        <f t="shared" si="496"/>
        <v>1.4402817674567612E-2</v>
      </c>
      <c r="L3030">
        <v>42</v>
      </c>
      <c r="M3030" t="s">
        <v>11</v>
      </c>
      <c r="N3030">
        <f t="shared" si="497"/>
        <v>1.4402817674567612E-2</v>
      </c>
      <c r="O3030">
        <f>O3027-(O3028*1.89)</f>
        <v>1.0851075292992823E-2</v>
      </c>
      <c r="P3030">
        <f>IF(N3030&gt;O3029,"ND",IF(N3030&lt;O3030,"ND",N3030))</f>
        <v>1.4402817674567612E-2</v>
      </c>
    </row>
    <row r="3031" spans="1:18">
      <c r="A3031">
        <v>344723.1</v>
      </c>
      <c r="B3031">
        <v>3451352.72</v>
      </c>
      <c r="D3031">
        <f t="shared" si="493"/>
        <v>3451352.72</v>
      </c>
      <c r="E3031">
        <v>42</v>
      </c>
      <c r="F3031" t="s">
        <v>11</v>
      </c>
      <c r="G3031">
        <f t="shared" si="494"/>
        <v>1</v>
      </c>
      <c r="H3031">
        <f t="shared" si="495"/>
        <v>3451352.72</v>
      </c>
      <c r="K3031">
        <f t="shared" si="496"/>
        <v>1.4499006249960169E-2</v>
      </c>
      <c r="L3031">
        <v>42</v>
      </c>
      <c r="M3031" t="s">
        <v>11</v>
      </c>
      <c r="N3031">
        <f t="shared" si="497"/>
        <v>1.4499006249960169E-2</v>
      </c>
      <c r="P3031">
        <f>IF(N3031&gt;O3029,"ND",IF(N3031&lt;O3030,"ND",N3031))</f>
        <v>1.4499006249960169E-2</v>
      </c>
    </row>
    <row r="3032" spans="1:18">
      <c r="A3032">
        <v>349129.74</v>
      </c>
      <c r="B3032">
        <v>3479558.36</v>
      </c>
      <c r="D3032">
        <f t="shared" si="493"/>
        <v>3479558.36</v>
      </c>
      <c r="E3032">
        <v>42</v>
      </c>
      <c r="F3032" t="s">
        <v>11</v>
      </c>
      <c r="G3032">
        <f t="shared" si="494"/>
        <v>1</v>
      </c>
      <c r="H3032">
        <f t="shared" si="495"/>
        <v>3479558.36</v>
      </c>
      <c r="K3032">
        <f t="shared" si="496"/>
        <v>1.4617497109580022E-2</v>
      </c>
      <c r="L3032">
        <v>42</v>
      </c>
      <c r="M3032" t="s">
        <v>11</v>
      </c>
      <c r="N3032">
        <f t="shared" si="497"/>
        <v>1.4617497109580022E-2</v>
      </c>
      <c r="P3032">
        <f>IF(N3032&gt;O3029,"ND",IF(N3032&lt;O3030,"ND",N3032))</f>
        <v>1.4617497109580022E-2</v>
      </c>
    </row>
    <row r="3033" spans="1:18">
      <c r="A3033">
        <v>204049.56</v>
      </c>
      <c r="B3033">
        <v>5222.3</v>
      </c>
      <c r="D3033">
        <f t="shared" si="493"/>
        <v>5222.3</v>
      </c>
      <c r="E3033">
        <v>72</v>
      </c>
      <c r="F3033" t="s">
        <v>11</v>
      </c>
      <c r="G3033">
        <f t="shared" si="494"/>
        <v>1</v>
      </c>
      <c r="H3033">
        <f t="shared" si="495"/>
        <v>5222.3</v>
      </c>
      <c r="K3033">
        <f t="shared" si="496"/>
        <v>2.1938690850226109E-5</v>
      </c>
      <c r="L3033">
        <v>72</v>
      </c>
      <c r="M3033" t="s">
        <v>11</v>
      </c>
      <c r="N3033">
        <f t="shared" si="497"/>
        <v>2.1938690850226109E-5</v>
      </c>
      <c r="O3033">
        <f>AVERAGE(N3033:N3038)</f>
        <v>7.9067311245997085E-6</v>
      </c>
      <c r="P3033">
        <f>IF(N3033&gt;O3035,"ND",IF(N3033&lt;O3036,"ND",N3033))</f>
        <v>2.1938690850226109E-5</v>
      </c>
      <c r="Q3033">
        <f>AVERAGE(P3033:P3038)</f>
        <v>7.9067311245997085E-6</v>
      </c>
      <c r="R3033">
        <f t="shared" si="492"/>
        <v>72</v>
      </c>
    </row>
    <row r="3034" spans="1:18">
      <c r="A3034">
        <v>234530.86</v>
      </c>
      <c r="B3034">
        <v>6070.44</v>
      </c>
      <c r="D3034">
        <f t="shared" si="493"/>
        <v>6070.44</v>
      </c>
      <c r="E3034">
        <v>72</v>
      </c>
      <c r="F3034" t="s">
        <v>11</v>
      </c>
      <c r="G3034">
        <f t="shared" si="494"/>
        <v>1</v>
      </c>
      <c r="H3034">
        <f t="shared" si="495"/>
        <v>6070.44</v>
      </c>
      <c r="K3034">
        <f t="shared" si="496"/>
        <v>2.5501695897372146E-5</v>
      </c>
      <c r="L3034">
        <v>72</v>
      </c>
      <c r="M3034" t="s">
        <v>11</v>
      </c>
      <c r="N3034">
        <f t="shared" si="497"/>
        <v>2.5501695897372146E-5</v>
      </c>
      <c r="O3034">
        <f>STDEV(N3033:N3038)</f>
        <v>1.230076637777955E-5</v>
      </c>
      <c r="P3034">
        <f>IF(N3034&gt;O3035,"ND",IF(N3034&lt;O3036,"ND",N3034))</f>
        <v>2.5501695897372146E-5</v>
      </c>
    </row>
    <row r="3035" spans="1:18">
      <c r="A3035">
        <v>282857.44</v>
      </c>
      <c r="B3035">
        <v>0</v>
      </c>
      <c r="D3035">
        <f t="shared" si="493"/>
        <v>0</v>
      </c>
      <c r="E3035">
        <v>72</v>
      </c>
      <c r="F3035" t="s">
        <v>11</v>
      </c>
      <c r="G3035">
        <f t="shared" si="494"/>
        <v>1</v>
      </c>
      <c r="H3035">
        <f t="shared" si="495"/>
        <v>0</v>
      </c>
      <c r="K3035">
        <f t="shared" si="496"/>
        <v>0</v>
      </c>
      <c r="L3035">
        <v>72</v>
      </c>
      <c r="M3035" t="s">
        <v>11</v>
      </c>
      <c r="N3035">
        <f t="shared" si="497"/>
        <v>0</v>
      </c>
      <c r="O3035">
        <f>O3033+(O3034*1.89)</f>
        <v>3.1155179578603055E-5</v>
      </c>
      <c r="P3035">
        <f>IF(N3035&gt;O3035,"ND",IF(N3035&lt;O3036,"ND",N3035))</f>
        <v>0</v>
      </c>
    </row>
    <row r="3036" spans="1:18">
      <c r="A3036">
        <v>255275.28</v>
      </c>
      <c r="B3036">
        <v>0</v>
      </c>
      <c r="D3036">
        <f t="shared" si="493"/>
        <v>0</v>
      </c>
      <c r="E3036">
        <v>72</v>
      </c>
      <c r="F3036" t="s">
        <v>11</v>
      </c>
      <c r="G3036">
        <f t="shared" si="494"/>
        <v>1</v>
      </c>
      <c r="H3036">
        <f t="shared" si="495"/>
        <v>0</v>
      </c>
      <c r="K3036">
        <f t="shared" si="496"/>
        <v>0</v>
      </c>
      <c r="L3036">
        <v>72</v>
      </c>
      <c r="M3036" t="s">
        <v>11</v>
      </c>
      <c r="N3036">
        <f t="shared" si="497"/>
        <v>0</v>
      </c>
      <c r="O3036">
        <f>O3033-(O3034*1.89)</f>
        <v>-1.5341717329403641E-5</v>
      </c>
      <c r="P3036">
        <f>IF(N3036&gt;O3035,"ND",IF(N3036&lt;O3036,"ND",N3036))</f>
        <v>0</v>
      </c>
    </row>
    <row r="3037" spans="1:18">
      <c r="A3037">
        <v>214226.07</v>
      </c>
      <c r="B3037">
        <v>0</v>
      </c>
      <c r="D3037">
        <f t="shared" si="493"/>
        <v>0</v>
      </c>
      <c r="E3037">
        <v>72</v>
      </c>
      <c r="F3037" t="s">
        <v>11</v>
      </c>
      <c r="G3037">
        <f t="shared" si="494"/>
        <v>1</v>
      </c>
      <c r="H3037">
        <f t="shared" si="495"/>
        <v>0</v>
      </c>
      <c r="K3037">
        <f t="shared" si="496"/>
        <v>0</v>
      </c>
      <c r="L3037">
        <v>72</v>
      </c>
      <c r="M3037" t="s">
        <v>11</v>
      </c>
      <c r="N3037">
        <f t="shared" si="497"/>
        <v>0</v>
      </c>
      <c r="P3037">
        <f>IF(N3037&gt;O3035,"ND",IF(N3037&lt;O3036,"ND",N3037))</f>
        <v>0</v>
      </c>
    </row>
    <row r="3038" spans="1:18">
      <c r="A3038">
        <v>195500.78</v>
      </c>
      <c r="B3038">
        <v>0</v>
      </c>
      <c r="D3038">
        <f t="shared" si="493"/>
        <v>0</v>
      </c>
      <c r="E3038">
        <v>72</v>
      </c>
      <c r="F3038" t="s">
        <v>11</v>
      </c>
      <c r="G3038">
        <f t="shared" si="494"/>
        <v>1</v>
      </c>
      <c r="H3038">
        <f t="shared" si="495"/>
        <v>0</v>
      </c>
      <c r="K3038">
        <f t="shared" si="496"/>
        <v>0</v>
      </c>
      <c r="L3038">
        <v>72</v>
      </c>
      <c r="M3038" t="s">
        <v>11</v>
      </c>
      <c r="N3038">
        <f t="shared" si="497"/>
        <v>0</v>
      </c>
      <c r="P3038">
        <f>IF(N3038&gt;O3035,"ND",IF(N3038&lt;O3036,"ND",N3038))</f>
        <v>0</v>
      </c>
    </row>
    <row r="3039" spans="1:18">
      <c r="A3039">
        <v>137028.51999999999</v>
      </c>
      <c r="B3039">
        <v>946307.62</v>
      </c>
      <c r="D3039">
        <f t="shared" si="493"/>
        <v>946307.62</v>
      </c>
      <c r="E3039">
        <v>43</v>
      </c>
      <c r="F3039" t="s">
        <v>11</v>
      </c>
      <c r="G3039">
        <f t="shared" si="494"/>
        <v>1</v>
      </c>
      <c r="H3039">
        <f t="shared" si="495"/>
        <v>946307.62</v>
      </c>
      <c r="K3039">
        <f t="shared" si="496"/>
        <v>3.9754036199362817E-3</v>
      </c>
      <c r="L3039">
        <v>43</v>
      </c>
      <c r="M3039" t="s">
        <v>11</v>
      </c>
      <c r="N3039">
        <f t="shared" si="497"/>
        <v>3.9754036199362817E-3</v>
      </c>
      <c r="O3039">
        <f>AVERAGE(N3039:N3044)</f>
        <v>4.9849431485422986E-3</v>
      </c>
      <c r="P3039">
        <f>IF(N3039&gt;O3041,"ND",IF(N3039&lt;O3042,"ND",N3039))</f>
        <v>3.9754036199362817E-3</v>
      </c>
      <c r="Q3039">
        <f>AVERAGE(P3039:P3044)</f>
        <v>4.9849431485422986E-3</v>
      </c>
      <c r="R3039">
        <f t="shared" si="492"/>
        <v>43</v>
      </c>
    </row>
    <row r="3040" spans="1:18">
      <c r="A3040">
        <v>185862.7</v>
      </c>
      <c r="B3040">
        <v>846404.21</v>
      </c>
      <c r="D3040">
        <f t="shared" si="493"/>
        <v>846404.21</v>
      </c>
      <c r="E3040">
        <v>43</v>
      </c>
      <c r="F3040" t="s">
        <v>11</v>
      </c>
      <c r="G3040">
        <f t="shared" si="494"/>
        <v>1</v>
      </c>
      <c r="H3040">
        <f t="shared" si="495"/>
        <v>846404.21</v>
      </c>
      <c r="K3040">
        <f t="shared" si="496"/>
        <v>3.5557130569901872E-3</v>
      </c>
      <c r="L3040">
        <v>43</v>
      </c>
      <c r="M3040" t="s">
        <v>11</v>
      </c>
      <c r="N3040">
        <f t="shared" si="497"/>
        <v>3.5557130569901872E-3</v>
      </c>
      <c r="O3040">
        <f>STDEV(N3039:N3044)</f>
        <v>1.0212634672230473E-3</v>
      </c>
      <c r="P3040">
        <f>IF(N3040&gt;O3041,"ND",IF(N3040&lt;O3042,"ND",N3040))</f>
        <v>3.5557130569901872E-3</v>
      </c>
    </row>
    <row r="3041" spans="1:18">
      <c r="A3041">
        <v>125272.3</v>
      </c>
      <c r="B3041">
        <v>1407305.64</v>
      </c>
      <c r="D3041">
        <f t="shared" si="493"/>
        <v>1407305.64</v>
      </c>
      <c r="E3041">
        <v>43</v>
      </c>
      <c r="F3041" t="s">
        <v>11</v>
      </c>
      <c r="G3041">
        <f t="shared" si="494"/>
        <v>1</v>
      </c>
      <c r="H3041">
        <f t="shared" si="495"/>
        <v>1407305.64</v>
      </c>
      <c r="K3041">
        <f t="shared" si="496"/>
        <v>5.9120394017462786E-3</v>
      </c>
      <c r="L3041">
        <v>43</v>
      </c>
      <c r="M3041" t="s">
        <v>11</v>
      </c>
      <c r="N3041">
        <f t="shared" si="497"/>
        <v>5.9120394017462786E-3</v>
      </c>
      <c r="O3041">
        <f>O3039+(O3040*1.89)</f>
        <v>6.915131101593858E-3</v>
      </c>
      <c r="P3041">
        <f>IF(N3041&gt;O3041,"ND",IF(N3041&lt;O3042,"ND",N3041))</f>
        <v>5.9120394017462786E-3</v>
      </c>
    </row>
    <row r="3042" spans="1:18">
      <c r="A3042">
        <v>171169.46</v>
      </c>
      <c r="B3042">
        <v>1441313.14</v>
      </c>
      <c r="D3042">
        <f t="shared" si="493"/>
        <v>1441313.14</v>
      </c>
      <c r="E3042">
        <v>43</v>
      </c>
      <c r="F3042" t="s">
        <v>11</v>
      </c>
      <c r="G3042">
        <f t="shared" si="494"/>
        <v>1</v>
      </c>
      <c r="H3042">
        <f t="shared" si="495"/>
        <v>1441313.14</v>
      </c>
      <c r="K3042">
        <f t="shared" si="496"/>
        <v>6.0549036625296626E-3</v>
      </c>
      <c r="L3042">
        <v>43</v>
      </c>
      <c r="M3042" t="s">
        <v>11</v>
      </c>
      <c r="N3042">
        <f t="shared" si="497"/>
        <v>6.0549036625296626E-3</v>
      </c>
      <c r="O3042">
        <f>O3039-(O3040*1.89)</f>
        <v>3.0547551954907392E-3</v>
      </c>
      <c r="P3042">
        <f>IF(N3042&gt;O3041,"ND",IF(N3042&lt;O3042,"ND",N3042))</f>
        <v>6.0549036625296626E-3</v>
      </c>
    </row>
    <row r="3043" spans="1:18">
      <c r="A3043">
        <v>183244.23</v>
      </c>
      <c r="B3043">
        <v>1277259.22</v>
      </c>
      <c r="D3043">
        <f t="shared" si="493"/>
        <v>1277259.22</v>
      </c>
      <c r="E3043">
        <v>43</v>
      </c>
      <c r="F3043" t="s">
        <v>11</v>
      </c>
      <c r="G3043">
        <f t="shared" si="494"/>
        <v>1</v>
      </c>
      <c r="H3043">
        <f t="shared" si="495"/>
        <v>1277259.22</v>
      </c>
      <c r="K3043">
        <f t="shared" si="496"/>
        <v>5.3657191588344089E-3</v>
      </c>
      <c r="L3043">
        <v>43</v>
      </c>
      <c r="M3043" t="s">
        <v>11</v>
      </c>
      <c r="N3043">
        <f t="shared" si="497"/>
        <v>5.3657191588344089E-3</v>
      </c>
      <c r="P3043">
        <f>IF(N3043&gt;O3041,"ND",IF(N3043&lt;O3042,"ND",N3043))</f>
        <v>5.3657191588344089E-3</v>
      </c>
    </row>
    <row r="3044" spans="1:18">
      <c r="A3044">
        <v>216251.15</v>
      </c>
      <c r="B3044">
        <v>1201124.5</v>
      </c>
      <c r="D3044">
        <f t="shared" si="493"/>
        <v>1201124.5</v>
      </c>
      <c r="E3044">
        <v>43</v>
      </c>
      <c r="F3044" t="s">
        <v>11</v>
      </c>
      <c r="G3044">
        <f t="shared" si="494"/>
        <v>1</v>
      </c>
      <c r="H3044">
        <f t="shared" si="495"/>
        <v>1201124.5</v>
      </c>
      <c r="K3044">
        <f t="shared" si="496"/>
        <v>5.0458799912169745E-3</v>
      </c>
      <c r="L3044">
        <v>43</v>
      </c>
      <c r="M3044" t="s">
        <v>11</v>
      </c>
      <c r="N3044">
        <f t="shared" si="497"/>
        <v>5.0458799912169745E-3</v>
      </c>
      <c r="P3044">
        <f>IF(N3044&gt;O3041,"ND",IF(N3044&lt;O3042,"ND",N3044))</f>
        <v>5.0458799912169745E-3</v>
      </c>
    </row>
    <row r="3045" spans="1:18">
      <c r="A3045">
        <v>630760.04</v>
      </c>
      <c r="B3045">
        <v>6574.69</v>
      </c>
      <c r="D3045">
        <f t="shared" si="493"/>
        <v>6574.69</v>
      </c>
      <c r="E3045" t="s">
        <v>8</v>
      </c>
      <c r="F3045" t="s">
        <v>11</v>
      </c>
      <c r="G3045">
        <f t="shared" si="494"/>
        <v>1</v>
      </c>
      <c r="H3045">
        <f t="shared" si="495"/>
        <v>6574.69</v>
      </c>
      <c r="K3045">
        <f t="shared" si="496"/>
        <v>2.7620031661542437E-5</v>
      </c>
      <c r="L3045" t="s">
        <v>8</v>
      </c>
      <c r="M3045" t="s">
        <v>11</v>
      </c>
      <c r="N3045">
        <f t="shared" si="497"/>
        <v>2.7620031661542437E-5</v>
      </c>
      <c r="O3045">
        <f>AVERAGE(N3045:N3050)</f>
        <v>2.6471341250682939E-5</v>
      </c>
      <c r="P3045">
        <f>IF(N3045&gt;O3047,"ND",IF(N3045&lt;O3048,"ND",N3045))</f>
        <v>2.7620031661542437E-5</v>
      </c>
      <c r="Q3045">
        <f>AVERAGE(P3045:P3050)</f>
        <v>2.6471341250682939E-5</v>
      </c>
      <c r="R3045" t="str">
        <f t="shared" si="492"/>
        <v>F</v>
      </c>
    </row>
    <row r="3046" spans="1:18">
      <c r="A3046">
        <v>437158.06</v>
      </c>
      <c r="B3046">
        <v>10910.97</v>
      </c>
      <c r="D3046">
        <f t="shared" si="493"/>
        <v>10910.97</v>
      </c>
      <c r="E3046" t="s">
        <v>8</v>
      </c>
      <c r="F3046" t="s">
        <v>11</v>
      </c>
      <c r="G3046">
        <f t="shared" si="494"/>
        <v>1</v>
      </c>
      <c r="H3046">
        <f t="shared" si="495"/>
        <v>10910.97</v>
      </c>
      <c r="K3046">
        <f t="shared" si="496"/>
        <v>4.583658497330516E-5</v>
      </c>
      <c r="L3046" t="s">
        <v>8</v>
      </c>
      <c r="M3046" t="s">
        <v>11</v>
      </c>
      <c r="N3046">
        <f t="shared" si="497"/>
        <v>4.583658497330516E-5</v>
      </c>
      <c r="O3046">
        <f>STDEV(N3045:N3050)</f>
        <v>1.4815554972580813E-5</v>
      </c>
      <c r="P3046">
        <f>IF(N3046&gt;O3047,"ND",IF(N3046&lt;O3048,"ND",N3046))</f>
        <v>4.583658497330516E-5</v>
      </c>
    </row>
    <row r="3047" spans="1:18">
      <c r="A3047">
        <v>550287.96</v>
      </c>
      <c r="B3047">
        <v>7056.69</v>
      </c>
      <c r="D3047">
        <f t="shared" si="493"/>
        <v>7056.69</v>
      </c>
      <c r="E3047" t="s">
        <v>8</v>
      </c>
      <c r="F3047" t="s">
        <v>11</v>
      </c>
      <c r="G3047">
        <f t="shared" si="494"/>
        <v>1</v>
      </c>
      <c r="H3047">
        <f t="shared" si="495"/>
        <v>7056.69</v>
      </c>
      <c r="K3047">
        <f t="shared" si="496"/>
        <v>2.9644895991398821E-5</v>
      </c>
      <c r="L3047" t="s">
        <v>8</v>
      </c>
      <c r="M3047" t="s">
        <v>11</v>
      </c>
      <c r="N3047">
        <f t="shared" si="497"/>
        <v>2.9644895991398821E-5</v>
      </c>
      <c r="O3047">
        <f>O3045+(O3046*1.89)</f>
        <v>5.4472740148860674E-5</v>
      </c>
      <c r="P3047">
        <f>IF(N3047&gt;O3047,"ND",IF(N3047&lt;O3048,"ND",N3047))</f>
        <v>2.9644895991398821E-5</v>
      </c>
    </row>
    <row r="3048" spans="1:18">
      <c r="A3048">
        <v>584579.72</v>
      </c>
      <c r="B3048">
        <v>0</v>
      </c>
      <c r="D3048">
        <f t="shared" si="493"/>
        <v>0</v>
      </c>
      <c r="E3048" t="s">
        <v>8</v>
      </c>
      <c r="F3048" t="s">
        <v>11</v>
      </c>
      <c r="G3048">
        <f t="shared" si="494"/>
        <v>1</v>
      </c>
      <c r="H3048">
        <f t="shared" si="495"/>
        <v>0</v>
      </c>
      <c r="K3048">
        <f t="shared" si="496"/>
        <v>0</v>
      </c>
      <c r="L3048" t="s">
        <v>8</v>
      </c>
      <c r="M3048" t="s">
        <v>11</v>
      </c>
      <c r="N3048">
        <f t="shared" si="497"/>
        <v>0</v>
      </c>
      <c r="O3048">
        <f>O3045-(O3046*1.89)</f>
        <v>-1.530057647494797E-6</v>
      </c>
      <c r="P3048">
        <f>IF(N3048&gt;O3047,"ND",IF(N3048&lt;O3048,"ND",N3048))</f>
        <v>0</v>
      </c>
    </row>
    <row r="3049" spans="1:18">
      <c r="A3049">
        <v>593005.78</v>
      </c>
      <c r="B3049">
        <v>6203.69</v>
      </c>
      <c r="D3049">
        <f t="shared" si="493"/>
        <v>6203.69</v>
      </c>
      <c r="E3049" t="s">
        <v>8</v>
      </c>
      <c r="F3049" t="s">
        <v>11</v>
      </c>
      <c r="G3049">
        <f t="shared" si="494"/>
        <v>1</v>
      </c>
      <c r="H3049">
        <f t="shared" si="495"/>
        <v>6203.69</v>
      </c>
      <c r="K3049">
        <f t="shared" si="496"/>
        <v>2.6061474262420616E-5</v>
      </c>
      <c r="L3049" t="s">
        <v>8</v>
      </c>
      <c r="M3049" t="s">
        <v>11</v>
      </c>
      <c r="N3049">
        <f t="shared" si="497"/>
        <v>2.6061474262420616E-5</v>
      </c>
      <c r="P3049">
        <f>IF(N3049&gt;O3047,"ND",IF(N3049&lt;O3048,"ND",N3049))</f>
        <v>2.6061474262420616E-5</v>
      </c>
    </row>
    <row r="3050" spans="1:18">
      <c r="A3050">
        <v>569895.88</v>
      </c>
      <c r="B3050">
        <v>7061.49</v>
      </c>
      <c r="D3050">
        <f t="shared" si="493"/>
        <v>7061.49</v>
      </c>
      <c r="E3050" t="s">
        <v>8</v>
      </c>
      <c r="F3050" t="s">
        <v>11</v>
      </c>
      <c r="G3050">
        <f t="shared" si="494"/>
        <v>1</v>
      </c>
      <c r="H3050">
        <f t="shared" si="495"/>
        <v>7061.49</v>
      </c>
      <c r="K3050">
        <f t="shared" si="496"/>
        <v>2.9665060615430584E-5</v>
      </c>
      <c r="L3050" t="s">
        <v>8</v>
      </c>
      <c r="M3050" t="s">
        <v>11</v>
      </c>
      <c r="N3050">
        <f t="shared" si="497"/>
        <v>2.9665060615430584E-5</v>
      </c>
      <c r="P3050">
        <f>IF(N3050&gt;O3047,"ND",IF(N3050&lt;O3048,"ND",N3050))</f>
        <v>2.9665060615430584E-5</v>
      </c>
    </row>
    <row r="3051" spans="1:18">
      <c r="A3051">
        <v>248501.11</v>
      </c>
      <c r="B3051">
        <v>12442.66</v>
      </c>
      <c r="D3051">
        <f t="shared" si="493"/>
        <v>12442.66</v>
      </c>
      <c r="E3051">
        <v>44</v>
      </c>
      <c r="F3051" t="s">
        <v>11</v>
      </c>
      <c r="G3051">
        <f t="shared" si="494"/>
        <v>1</v>
      </c>
      <c r="H3051">
        <f t="shared" si="495"/>
        <v>12442.66</v>
      </c>
      <c r="K3051">
        <f t="shared" si="496"/>
        <v>5.2271158511474706E-5</v>
      </c>
      <c r="L3051">
        <v>44</v>
      </c>
      <c r="M3051" t="s">
        <v>11</v>
      </c>
      <c r="N3051">
        <f t="shared" si="497"/>
        <v>5.2271158511474706E-5</v>
      </c>
      <c r="O3051">
        <f>AVERAGE(N3051:N3056)</f>
        <v>3.0358086536016735E-5</v>
      </c>
      <c r="P3051">
        <f>IF(N3051&gt;O3053,"ND",IF(N3051&lt;O3054,"ND",N3051))</f>
        <v>5.2271158511474706E-5</v>
      </c>
      <c r="Q3051">
        <f>AVERAGE(P3051:P3056)</f>
        <v>3.0358086536016735E-5</v>
      </c>
      <c r="R3051">
        <f t="shared" si="492"/>
        <v>44</v>
      </c>
    </row>
    <row r="3052" spans="1:18">
      <c r="A3052">
        <v>251336.43</v>
      </c>
      <c r="B3052">
        <v>7361.48</v>
      </c>
      <c r="D3052">
        <f t="shared" si="493"/>
        <v>7361.48</v>
      </c>
      <c r="E3052">
        <v>44</v>
      </c>
      <c r="F3052" t="s">
        <v>11</v>
      </c>
      <c r="G3052">
        <f t="shared" si="494"/>
        <v>1</v>
      </c>
      <c r="H3052">
        <f t="shared" si="495"/>
        <v>7361.48</v>
      </c>
      <c r="K3052">
        <f t="shared" si="496"/>
        <v>3.0925307607782487E-5</v>
      </c>
      <c r="L3052">
        <v>44</v>
      </c>
      <c r="M3052" t="s">
        <v>11</v>
      </c>
      <c r="N3052">
        <f t="shared" si="497"/>
        <v>3.0925307607782487E-5</v>
      </c>
      <c r="O3052">
        <f>STDEV(N3051:N3056)</f>
        <v>1.6007118271015764E-5</v>
      </c>
      <c r="P3052">
        <f>IF(N3052&gt;O3053,"ND",IF(N3052&lt;O3054,"ND",N3052))</f>
        <v>3.0925307607782487E-5</v>
      </c>
    </row>
    <row r="3053" spans="1:18">
      <c r="A3053">
        <v>216181.35</v>
      </c>
      <c r="B3053">
        <v>1378.46</v>
      </c>
      <c r="D3053">
        <f t="shared" si="493"/>
        <v>1378.46</v>
      </c>
      <c r="E3053">
        <v>44</v>
      </c>
      <c r="F3053" t="s">
        <v>11</v>
      </c>
      <c r="G3053">
        <f t="shared" si="494"/>
        <v>1</v>
      </c>
      <c r="H3053">
        <f t="shared" si="495"/>
        <v>1378.46</v>
      </c>
      <c r="K3053">
        <f t="shared" si="496"/>
        <v>5.7908599255888557E-6</v>
      </c>
      <c r="L3053">
        <v>44</v>
      </c>
      <c r="M3053" t="s">
        <v>11</v>
      </c>
      <c r="N3053">
        <f t="shared" si="497"/>
        <v>5.7908599255888557E-6</v>
      </c>
      <c r="O3053">
        <f>O3051+(O3052*1.89)</f>
        <v>6.061154006823653E-5</v>
      </c>
      <c r="P3053">
        <f>IF(N3053&gt;O3053,"ND",IF(N3053&lt;O3054,"ND",N3053))</f>
        <v>5.7908599255888557E-6</v>
      </c>
    </row>
    <row r="3054" spans="1:18">
      <c r="A3054">
        <v>270904.78000000003</v>
      </c>
      <c r="B3054">
        <v>9491.6</v>
      </c>
      <c r="D3054">
        <f t="shared" si="493"/>
        <v>9491.6</v>
      </c>
      <c r="E3054">
        <v>44</v>
      </c>
      <c r="F3054" t="s">
        <v>11</v>
      </c>
      <c r="G3054">
        <f t="shared" si="494"/>
        <v>1</v>
      </c>
      <c r="H3054">
        <f t="shared" si="495"/>
        <v>9491.6</v>
      </c>
      <c r="K3054">
        <f t="shared" si="496"/>
        <v>3.987386363747891E-5</v>
      </c>
      <c r="L3054">
        <v>44</v>
      </c>
      <c r="M3054" t="s">
        <v>11</v>
      </c>
      <c r="N3054">
        <f t="shared" si="497"/>
        <v>3.987386363747891E-5</v>
      </c>
      <c r="O3054">
        <f>O3051-(O3052*1.89)</f>
        <v>1.0463300379694301E-7</v>
      </c>
      <c r="P3054">
        <f>IF(N3054&gt;O3053,"ND",IF(N3054&lt;O3054,"ND",N3054))</f>
        <v>3.987386363747891E-5</v>
      </c>
    </row>
    <row r="3055" spans="1:18">
      <c r="A3055">
        <v>243123.29</v>
      </c>
      <c r="B3055">
        <v>7837.79</v>
      </c>
      <c r="D3055">
        <f t="shared" si="493"/>
        <v>7837.79</v>
      </c>
      <c r="E3055">
        <v>44</v>
      </c>
      <c r="F3055" t="s">
        <v>11</v>
      </c>
      <c r="G3055">
        <f t="shared" si="494"/>
        <v>1</v>
      </c>
      <c r="H3055">
        <f t="shared" si="495"/>
        <v>7837.79</v>
      </c>
      <c r="K3055">
        <f t="shared" si="496"/>
        <v>3.2926268456234547E-5</v>
      </c>
      <c r="L3055">
        <v>44</v>
      </c>
      <c r="M3055" t="s">
        <v>11</v>
      </c>
      <c r="N3055">
        <f t="shared" si="497"/>
        <v>3.2926268456234547E-5</v>
      </c>
      <c r="P3055">
        <f>IF(N3055&gt;O3053,"ND",IF(N3055&lt;O3054,"ND",N3055))</f>
        <v>3.2926268456234547E-5</v>
      </c>
    </row>
    <row r="3056" spans="1:18">
      <c r="A3056">
        <v>254786.73</v>
      </c>
      <c r="B3056">
        <v>4846.76</v>
      </c>
      <c r="D3056">
        <f t="shared" si="493"/>
        <v>4846.76</v>
      </c>
      <c r="E3056">
        <v>44</v>
      </c>
      <c r="F3056" t="s">
        <v>11</v>
      </c>
      <c r="G3056">
        <f t="shared" si="494"/>
        <v>1</v>
      </c>
      <c r="H3056">
        <f t="shared" si="495"/>
        <v>4846.76</v>
      </c>
      <c r="K3056">
        <f t="shared" si="496"/>
        <v>2.036106107754091E-5</v>
      </c>
      <c r="L3056">
        <v>44</v>
      </c>
      <c r="M3056" t="s">
        <v>11</v>
      </c>
      <c r="N3056">
        <f t="shared" si="497"/>
        <v>2.036106107754091E-5</v>
      </c>
      <c r="P3056">
        <f>IF(N3056&gt;O3053,"ND",IF(N3056&lt;O3054,"ND",N3056))</f>
        <v>2.036106107754091E-5</v>
      </c>
    </row>
    <row r="3057" spans="1:18">
      <c r="A3057">
        <v>234138.32</v>
      </c>
      <c r="B3057">
        <v>0</v>
      </c>
      <c r="D3057">
        <f t="shared" si="493"/>
        <v>0</v>
      </c>
      <c r="E3057">
        <v>306</v>
      </c>
      <c r="F3057" t="s">
        <v>11</v>
      </c>
      <c r="G3057">
        <f t="shared" si="494"/>
        <v>1</v>
      </c>
      <c r="H3057">
        <f t="shared" si="495"/>
        <v>0</v>
      </c>
      <c r="K3057">
        <f t="shared" si="496"/>
        <v>0</v>
      </c>
      <c r="L3057">
        <v>306</v>
      </c>
      <c r="M3057" t="s">
        <v>11</v>
      </c>
      <c r="N3057">
        <f t="shared" si="497"/>
        <v>0</v>
      </c>
      <c r="O3057">
        <f>AVERAGE(N3057:N3062)</f>
        <v>1.6200223939092009E-5</v>
      </c>
      <c r="P3057">
        <f>IF(N3057&gt;O3059,"ND",IF(N3057&lt;O3060,"ND",N3057))</f>
        <v>0</v>
      </c>
      <c r="Q3057">
        <f>AVERAGE(P3057:P3062)</f>
        <v>1.6200223939092009E-5</v>
      </c>
      <c r="R3057">
        <f t="shared" si="492"/>
        <v>306</v>
      </c>
    </row>
    <row r="3058" spans="1:18">
      <c r="A3058">
        <v>243204.04</v>
      </c>
      <c r="B3058">
        <v>2121.58</v>
      </c>
      <c r="D3058">
        <f t="shared" si="493"/>
        <v>2121.58</v>
      </c>
      <c r="E3058">
        <v>306</v>
      </c>
      <c r="F3058" t="s">
        <v>11</v>
      </c>
      <c r="G3058">
        <f t="shared" si="494"/>
        <v>1</v>
      </c>
      <c r="H3058">
        <f t="shared" si="495"/>
        <v>2121.58</v>
      </c>
      <c r="K3058">
        <f t="shared" si="496"/>
        <v>8.9126798027732424E-6</v>
      </c>
      <c r="L3058">
        <v>306</v>
      </c>
      <c r="M3058" t="s">
        <v>11</v>
      </c>
      <c r="N3058">
        <f t="shared" si="497"/>
        <v>8.9126798027732424E-6</v>
      </c>
      <c r="O3058">
        <f>STDEV(N3057:N3062)</f>
        <v>1.3830310210361171E-5</v>
      </c>
      <c r="P3058">
        <f>IF(N3058&gt;O3059,"ND",IF(N3058&lt;O3060,"ND",N3058))</f>
        <v>8.9126798027732424E-6</v>
      </c>
    </row>
    <row r="3059" spans="1:18">
      <c r="A3059">
        <v>264770.68</v>
      </c>
      <c r="B3059">
        <v>7320.69</v>
      </c>
      <c r="D3059">
        <f t="shared" si="493"/>
        <v>7320.69</v>
      </c>
      <c r="E3059">
        <v>306</v>
      </c>
      <c r="F3059" t="s">
        <v>11</v>
      </c>
      <c r="G3059">
        <f t="shared" si="494"/>
        <v>1</v>
      </c>
      <c r="H3059">
        <f t="shared" si="495"/>
        <v>7320.69</v>
      </c>
      <c r="K3059">
        <f t="shared" si="496"/>
        <v>3.0753950313145886E-5</v>
      </c>
      <c r="L3059">
        <v>306</v>
      </c>
      <c r="M3059" t="s">
        <v>11</v>
      </c>
      <c r="N3059">
        <f t="shared" si="497"/>
        <v>3.0753950313145886E-5</v>
      </c>
      <c r="O3059">
        <f>O3057+(O3058*1.89)</f>
        <v>4.2339510236674623E-5</v>
      </c>
      <c r="P3059">
        <f>IF(N3059&gt;O3059,"ND",IF(N3059&lt;O3060,"ND",N3059))</f>
        <v>3.0753950313145886E-5</v>
      </c>
    </row>
    <row r="3060" spans="1:18">
      <c r="A3060">
        <v>275487.05</v>
      </c>
      <c r="B3060">
        <v>1680.35</v>
      </c>
      <c r="D3060">
        <f t="shared" si="493"/>
        <v>1680.35</v>
      </c>
      <c r="E3060">
        <v>306</v>
      </c>
      <c r="F3060" t="s">
        <v>11</v>
      </c>
      <c r="G3060">
        <f t="shared" si="494"/>
        <v>1</v>
      </c>
      <c r="H3060">
        <f t="shared" si="495"/>
        <v>1680.35</v>
      </c>
      <c r="K3060">
        <f t="shared" si="496"/>
        <v>7.0590887482866624E-6</v>
      </c>
      <c r="L3060">
        <v>306</v>
      </c>
      <c r="M3060" t="s">
        <v>11</v>
      </c>
      <c r="N3060">
        <f t="shared" si="497"/>
        <v>7.0590887482866624E-6</v>
      </c>
      <c r="O3060">
        <f>O3057-(O3058*1.89)</f>
        <v>-9.9390623584906018E-6</v>
      </c>
      <c r="P3060">
        <f>IF(N3060&gt;O3059,"ND",IF(N3060&lt;O3060,"ND",N3060))</f>
        <v>7.0590887482866624E-6</v>
      </c>
    </row>
    <row r="3061" spans="1:18">
      <c r="A3061">
        <v>288566.3</v>
      </c>
      <c r="B3061">
        <v>3736.21</v>
      </c>
      <c r="D3061">
        <f t="shared" si="493"/>
        <v>3736.21</v>
      </c>
      <c r="E3061">
        <v>306</v>
      </c>
      <c r="F3061" t="s">
        <v>11</v>
      </c>
      <c r="G3061">
        <f t="shared" si="494"/>
        <v>1</v>
      </c>
      <c r="H3061">
        <f t="shared" si="495"/>
        <v>3736.21</v>
      </c>
      <c r="K3061">
        <f t="shared" si="496"/>
        <v>1.5695681240358325E-5</v>
      </c>
      <c r="L3061">
        <v>306</v>
      </c>
      <c r="M3061" t="s">
        <v>11</v>
      </c>
      <c r="N3061">
        <f t="shared" si="497"/>
        <v>1.5695681240358325E-5</v>
      </c>
      <c r="P3061">
        <f>IF(N3061&gt;O3059,"ND",IF(N3061&lt;O3060,"ND",N3061))</f>
        <v>1.5695681240358325E-5</v>
      </c>
    </row>
    <row r="3062" spans="1:18">
      <c r="A3062">
        <v>306323.15000000002</v>
      </c>
      <c r="B3062">
        <v>8279.0400000000009</v>
      </c>
      <c r="D3062">
        <f t="shared" si="493"/>
        <v>8279.0400000000009</v>
      </c>
      <c r="E3062">
        <v>306</v>
      </c>
      <c r="F3062" t="s">
        <v>11</v>
      </c>
      <c r="G3062">
        <f t="shared" si="494"/>
        <v>1</v>
      </c>
      <c r="H3062">
        <f t="shared" si="495"/>
        <v>8279.0400000000009</v>
      </c>
      <c r="K3062">
        <f t="shared" si="496"/>
        <v>3.4779943529987932E-5</v>
      </c>
      <c r="L3062">
        <v>306</v>
      </c>
      <c r="M3062" t="s">
        <v>11</v>
      </c>
      <c r="N3062">
        <f t="shared" si="497"/>
        <v>3.4779943529987932E-5</v>
      </c>
      <c r="P3062">
        <f>IF(N3062&gt;O3059,"ND",IF(N3062&lt;O3060,"ND",N3062))</f>
        <v>3.4779943529987932E-5</v>
      </c>
    </row>
    <row r="3063" spans="1:18">
      <c r="A3063">
        <v>348949.18</v>
      </c>
      <c r="B3063">
        <v>1457.17</v>
      </c>
      <c r="D3063">
        <f t="shared" si="493"/>
        <v>1457.17</v>
      </c>
      <c r="E3063">
        <v>45</v>
      </c>
      <c r="F3063" t="s">
        <v>11</v>
      </c>
      <c r="G3063">
        <f t="shared" si="494"/>
        <v>1</v>
      </c>
      <c r="H3063">
        <f t="shared" si="495"/>
        <v>1457.17</v>
      </c>
      <c r="K3063">
        <f t="shared" si="496"/>
        <v>6.121517750076399E-6</v>
      </c>
      <c r="L3063">
        <v>45</v>
      </c>
      <c r="M3063" t="s">
        <v>11</v>
      </c>
      <c r="N3063">
        <f t="shared" si="497"/>
        <v>6.121517750076399E-6</v>
      </c>
      <c r="O3063">
        <f>AVERAGE(N3063:N3068)</f>
        <v>1.3204537986189651E-5</v>
      </c>
      <c r="P3063">
        <f>IF(N3063&gt;O3065,"ND",IF(N3063&lt;O3066,"ND",N3063))</f>
        <v>6.121517750076399E-6</v>
      </c>
      <c r="Q3063">
        <f>AVERAGE(P3063:P3068)</f>
        <v>8.0345524358232843E-6</v>
      </c>
      <c r="R3063">
        <f t="shared" si="492"/>
        <v>45</v>
      </c>
    </row>
    <row r="3064" spans="1:18">
      <c r="A3064">
        <v>373424.88</v>
      </c>
      <c r="B3064">
        <v>3471.41</v>
      </c>
      <c r="D3064">
        <f t="shared" si="493"/>
        <v>3471.41</v>
      </c>
      <c r="E3064">
        <v>45</v>
      </c>
      <c r="F3064" t="s">
        <v>11</v>
      </c>
      <c r="G3064">
        <f t="shared" si="494"/>
        <v>1</v>
      </c>
      <c r="H3064">
        <f t="shared" si="495"/>
        <v>3471.41</v>
      </c>
      <c r="K3064">
        <f t="shared" si="496"/>
        <v>1.45832661479393E-5</v>
      </c>
      <c r="L3064">
        <v>45</v>
      </c>
      <c r="M3064" t="s">
        <v>11</v>
      </c>
      <c r="N3064">
        <f t="shared" si="497"/>
        <v>1.45832661479393E-5</v>
      </c>
      <c r="O3064">
        <f>STDEV(N3063:N3068)</f>
        <v>1.3565470140671026E-5</v>
      </c>
      <c r="P3064">
        <f>IF(N3064&gt;O3065,"ND",IF(N3064&lt;O3066,"ND",N3064))</f>
        <v>1.45832661479393E-5</v>
      </c>
    </row>
    <row r="3065" spans="1:18">
      <c r="A3065">
        <v>417696.89</v>
      </c>
      <c r="B3065">
        <v>9296.5499999999993</v>
      </c>
      <c r="D3065">
        <f t="shared" si="493"/>
        <v>9296.5499999999993</v>
      </c>
      <c r="E3065">
        <v>45</v>
      </c>
      <c r="F3065" t="s">
        <v>11</v>
      </c>
      <c r="G3065">
        <f t="shared" si="494"/>
        <v>1</v>
      </c>
      <c r="H3065">
        <f t="shared" si="495"/>
        <v>9296.5499999999993</v>
      </c>
      <c r="K3065">
        <f t="shared" si="496"/>
        <v>3.9054465738021462E-5</v>
      </c>
      <c r="L3065">
        <v>45</v>
      </c>
      <c r="M3065" t="s">
        <v>11</v>
      </c>
      <c r="N3065">
        <f t="shared" si="497"/>
        <v>3.9054465738021462E-5</v>
      </c>
      <c r="O3065">
        <f>O3063+(O3064*1.89)</f>
        <v>3.8843276552057886E-5</v>
      </c>
      <c r="P3065" t="str">
        <f>IF(N3065&gt;O3065,"ND",IF(N3065&lt;O3066,"ND",N3065))</f>
        <v>ND</v>
      </c>
    </row>
    <row r="3066" spans="1:18">
      <c r="A3066">
        <v>404549.13</v>
      </c>
      <c r="B3066">
        <v>2514.23</v>
      </c>
      <c r="D3066">
        <f t="shared" si="493"/>
        <v>2514.23</v>
      </c>
      <c r="E3066">
        <v>45</v>
      </c>
      <c r="F3066" t="s">
        <v>11</v>
      </c>
      <c r="G3066">
        <f t="shared" si="494"/>
        <v>1</v>
      </c>
      <c r="H3066">
        <f t="shared" si="495"/>
        <v>2514.23</v>
      </c>
      <c r="K3066">
        <f t="shared" si="496"/>
        <v>1.0562188058205003E-5</v>
      </c>
      <c r="L3066">
        <v>45</v>
      </c>
      <c r="M3066" t="s">
        <v>11</v>
      </c>
      <c r="N3066">
        <f t="shared" si="497"/>
        <v>1.0562188058205003E-5</v>
      </c>
      <c r="O3066">
        <f>O3063-(O3064*1.89)</f>
        <v>-1.2434200579678587E-5</v>
      </c>
      <c r="P3066">
        <f>IF(N3066&gt;O3065,"ND",IF(N3066&lt;O3066,"ND",N3066))</f>
        <v>1.0562188058205003E-5</v>
      </c>
    </row>
    <row r="3067" spans="1:18">
      <c r="A3067">
        <v>378267</v>
      </c>
      <c r="B3067">
        <v>2119.94</v>
      </c>
      <c r="D3067">
        <f t="shared" si="493"/>
        <v>2119.94</v>
      </c>
      <c r="E3067">
        <v>45</v>
      </c>
      <c r="F3067" t="s">
        <v>11</v>
      </c>
      <c r="G3067">
        <f t="shared" si="494"/>
        <v>1</v>
      </c>
      <c r="H3067">
        <f t="shared" si="495"/>
        <v>2119.94</v>
      </c>
      <c r="K3067">
        <f t="shared" si="496"/>
        <v>8.9057902228957236E-6</v>
      </c>
      <c r="L3067">
        <v>45</v>
      </c>
      <c r="M3067" t="s">
        <v>11</v>
      </c>
      <c r="N3067">
        <f t="shared" si="497"/>
        <v>8.9057902228957236E-6</v>
      </c>
      <c r="P3067">
        <f>IF(N3067&gt;O3065,"ND",IF(N3067&lt;O3066,"ND",N3067))</f>
        <v>8.9057902228957236E-6</v>
      </c>
    </row>
    <row r="3068" spans="1:18">
      <c r="A3068">
        <v>347596.01</v>
      </c>
      <c r="B3068">
        <v>0</v>
      </c>
      <c r="D3068">
        <f t="shared" si="493"/>
        <v>0</v>
      </c>
      <c r="E3068">
        <v>45</v>
      </c>
      <c r="F3068" t="s">
        <v>11</v>
      </c>
      <c r="G3068">
        <f t="shared" si="494"/>
        <v>1</v>
      </c>
      <c r="H3068">
        <f t="shared" si="495"/>
        <v>0</v>
      </c>
      <c r="K3068">
        <f t="shared" si="496"/>
        <v>0</v>
      </c>
      <c r="L3068">
        <v>45</v>
      </c>
      <c r="M3068" t="s">
        <v>11</v>
      </c>
      <c r="N3068">
        <f t="shared" si="497"/>
        <v>0</v>
      </c>
      <c r="P3068">
        <f>IF(N3068&gt;O3065,"ND",IF(N3068&lt;O3066,"ND",N3068))</f>
        <v>0</v>
      </c>
    </row>
    <row r="3069" spans="1:18">
      <c r="A3069">
        <v>414956.67</v>
      </c>
      <c r="B3069">
        <v>23433.75</v>
      </c>
      <c r="D3069">
        <f t="shared" si="493"/>
        <v>23433.75</v>
      </c>
      <c r="E3069">
        <v>310</v>
      </c>
      <c r="F3069" t="s">
        <v>11</v>
      </c>
      <c r="G3069">
        <f t="shared" si="494"/>
        <v>1</v>
      </c>
      <c r="H3069">
        <f t="shared" si="495"/>
        <v>23433.75</v>
      </c>
      <c r="K3069">
        <f t="shared" si="496"/>
        <v>9.844432466757674E-5</v>
      </c>
      <c r="L3069">
        <v>310</v>
      </c>
      <c r="M3069" t="s">
        <v>11</v>
      </c>
      <c r="N3069">
        <f t="shared" si="497"/>
        <v>9.844432466757674E-5</v>
      </c>
      <c r="O3069">
        <f>AVERAGE(N3069:N3074)</f>
        <v>7.3353398965584989E-5</v>
      </c>
      <c r="P3069">
        <f>IF(N3069&gt;O3071,"ND",IF(N3069&lt;O3072,"ND",N3069))</f>
        <v>9.844432466757674E-5</v>
      </c>
      <c r="Q3069">
        <f>AVERAGE(P3069:P3074)</f>
        <v>7.3353398965584989E-5</v>
      </c>
      <c r="R3069">
        <f t="shared" ref="R3069:R3129" si="498">L3069</f>
        <v>310</v>
      </c>
    </row>
    <row r="3070" spans="1:18">
      <c r="A3070">
        <v>412929.89</v>
      </c>
      <c r="B3070">
        <v>13229.92</v>
      </c>
      <c r="D3070">
        <f t="shared" si="493"/>
        <v>13229.92</v>
      </c>
      <c r="E3070">
        <v>310</v>
      </c>
      <c r="F3070" t="s">
        <v>11</v>
      </c>
      <c r="G3070">
        <f t="shared" si="494"/>
        <v>1</v>
      </c>
      <c r="H3070">
        <f t="shared" si="495"/>
        <v>13229.92</v>
      </c>
      <c r="K3070">
        <f t="shared" si="496"/>
        <v>5.5578408910484536E-5</v>
      </c>
      <c r="L3070">
        <v>310</v>
      </c>
      <c r="M3070" t="s">
        <v>11</v>
      </c>
      <c r="N3070">
        <f t="shared" si="497"/>
        <v>5.5578408910484536E-5</v>
      </c>
      <c r="O3070">
        <f>STDEV(N3069:N3074)</f>
        <v>1.7115132015260639E-5</v>
      </c>
      <c r="P3070">
        <f>IF(N3070&gt;O3071,"ND",IF(N3070&lt;O3072,"ND",N3070))</f>
        <v>5.5578408910484536E-5</v>
      </c>
    </row>
    <row r="3071" spans="1:18">
      <c r="A3071">
        <v>396548.37</v>
      </c>
      <c r="B3071">
        <v>12660.29</v>
      </c>
      <c r="D3071">
        <f t="shared" si="493"/>
        <v>12660.29</v>
      </c>
      <c r="E3071">
        <v>310</v>
      </c>
      <c r="F3071" t="s">
        <v>11</v>
      </c>
      <c r="G3071">
        <f t="shared" si="494"/>
        <v>1</v>
      </c>
      <c r="H3071">
        <f t="shared" si="495"/>
        <v>12660.29</v>
      </c>
      <c r="K3071">
        <f t="shared" si="496"/>
        <v>5.3185414163148248E-5</v>
      </c>
      <c r="L3071">
        <v>310</v>
      </c>
      <c r="M3071" t="s">
        <v>11</v>
      </c>
      <c r="N3071">
        <f t="shared" si="497"/>
        <v>5.3185414163148248E-5</v>
      </c>
      <c r="O3071">
        <f>O3069+(O3070*1.89)</f>
        <v>1.0570099847442759E-4</v>
      </c>
      <c r="P3071">
        <f>IF(N3071&gt;O3071,"ND",IF(N3071&lt;O3072,"ND",N3071))</f>
        <v>5.3185414163148248E-5</v>
      </c>
    </row>
    <row r="3072" spans="1:18">
      <c r="A3072">
        <v>416020.54</v>
      </c>
      <c r="B3072">
        <v>17731.36</v>
      </c>
      <c r="D3072">
        <f t="shared" si="493"/>
        <v>17731.36</v>
      </c>
      <c r="E3072">
        <v>310</v>
      </c>
      <c r="F3072" t="s">
        <v>11</v>
      </c>
      <c r="G3072">
        <f t="shared" si="494"/>
        <v>1</v>
      </c>
      <c r="H3072">
        <f t="shared" si="495"/>
        <v>17731.36</v>
      </c>
      <c r="K3072">
        <f t="shared" si="496"/>
        <v>7.4488793327473561E-5</v>
      </c>
      <c r="L3072">
        <v>310</v>
      </c>
      <c r="M3072" t="s">
        <v>11</v>
      </c>
      <c r="N3072">
        <f t="shared" si="497"/>
        <v>7.4488793327473561E-5</v>
      </c>
      <c r="O3072">
        <f>O3069-(O3070*1.89)</f>
        <v>4.1005799456742381E-5</v>
      </c>
      <c r="P3072">
        <f>IF(N3072&gt;O3071,"ND",IF(N3072&lt;O3072,"ND",N3072))</f>
        <v>7.4488793327473561E-5</v>
      </c>
    </row>
    <row r="3073" spans="1:18">
      <c r="A3073">
        <v>377325.03</v>
      </c>
      <c r="B3073">
        <v>19952.37</v>
      </c>
      <c r="D3073">
        <f t="shared" si="493"/>
        <v>19952.37</v>
      </c>
      <c r="E3073">
        <v>310</v>
      </c>
      <c r="F3073" t="s">
        <v>11</v>
      </c>
      <c r="G3073">
        <f t="shared" si="494"/>
        <v>1</v>
      </c>
      <c r="H3073">
        <f t="shared" si="495"/>
        <v>19952.37</v>
      </c>
      <c r="K3073">
        <f t="shared" si="496"/>
        <v>8.3819174915138124E-5</v>
      </c>
      <c r="L3073">
        <v>310</v>
      </c>
      <c r="M3073" t="s">
        <v>11</v>
      </c>
      <c r="N3073">
        <f t="shared" si="497"/>
        <v>8.3819174915138124E-5</v>
      </c>
      <c r="P3073">
        <f>IF(N3073&gt;O3071,"ND",IF(N3073&lt;O3072,"ND",N3073))</f>
        <v>8.3819174915138124E-5</v>
      </c>
    </row>
    <row r="3074" spans="1:18">
      <c r="A3074">
        <v>439873.85</v>
      </c>
      <c r="B3074">
        <v>17758.849999999999</v>
      </c>
      <c r="D3074">
        <f t="shared" si="493"/>
        <v>17758.849999999999</v>
      </c>
      <c r="E3074">
        <v>310</v>
      </c>
      <c r="F3074" t="s">
        <v>11</v>
      </c>
      <c r="G3074">
        <f t="shared" si="494"/>
        <v>1</v>
      </c>
      <c r="H3074">
        <f t="shared" si="495"/>
        <v>17758.849999999999</v>
      </c>
      <c r="K3074">
        <f t="shared" si="496"/>
        <v>7.4604277809688807E-5</v>
      </c>
      <c r="L3074">
        <v>310</v>
      </c>
      <c r="M3074" t="s">
        <v>11</v>
      </c>
      <c r="N3074">
        <f t="shared" si="497"/>
        <v>7.4604277809688807E-5</v>
      </c>
      <c r="P3074">
        <f>IF(N3074&gt;O3071,"ND",IF(N3074&lt;O3072,"ND",N3074))</f>
        <v>7.4604277809688807E-5</v>
      </c>
    </row>
    <row r="3075" spans="1:18">
      <c r="A3075">
        <v>355945.25</v>
      </c>
      <c r="B3075">
        <v>551882.01</v>
      </c>
      <c r="D3075">
        <f t="shared" si="493"/>
        <v>551882.01</v>
      </c>
      <c r="E3075">
        <v>157</v>
      </c>
      <c r="F3075" t="s">
        <v>11</v>
      </c>
      <c r="G3075">
        <f t="shared" si="494"/>
        <v>1</v>
      </c>
      <c r="H3075">
        <f t="shared" si="495"/>
        <v>551882.01</v>
      </c>
      <c r="K3075">
        <f t="shared" si="496"/>
        <v>2.3184360919884712E-3</v>
      </c>
      <c r="L3075">
        <v>157</v>
      </c>
      <c r="M3075" t="s">
        <v>11</v>
      </c>
      <c r="N3075">
        <f t="shared" si="497"/>
        <v>2.3184360919884712E-3</v>
      </c>
      <c r="O3075">
        <f>AVERAGE(N3075:N3080)</f>
        <v>2.7276193454607908E-3</v>
      </c>
      <c r="P3075">
        <f>IF(N3075&gt;O3077,"ND",IF(N3075&lt;O3078,"ND",N3075))</f>
        <v>2.3184360919884712E-3</v>
      </c>
      <c r="Q3075">
        <f>AVERAGE(P3075:P3080)</f>
        <v>2.7276193454607908E-3</v>
      </c>
      <c r="R3075">
        <f t="shared" si="498"/>
        <v>157</v>
      </c>
    </row>
    <row r="3076" spans="1:18">
      <c r="A3076">
        <v>332058.90999999997</v>
      </c>
      <c r="B3076">
        <v>642467</v>
      </c>
      <c r="D3076">
        <f t="shared" ref="D3076:D3139" si="499">IF(A3076&lt;$A$4623,"NA",B3076)</f>
        <v>642467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642467</v>
      </c>
      <c r="K3076">
        <f t="shared" ref="K3076:K3139" si="502">IF(F3076="A",H3076/$J$3,IF(F3076="B",H3076/$J$4,IF(F3076="C",H3076/$J$5,IF(F3076="D",H3076/$J$5))))</f>
        <v>2.698980314128299E-3</v>
      </c>
      <c r="L3076">
        <v>157</v>
      </c>
      <c r="M3076" t="s">
        <v>11</v>
      </c>
      <c r="N3076">
        <f t="shared" ref="N3076:N3139" si="503">VALUE(K3076)</f>
        <v>2.698980314128299E-3</v>
      </c>
      <c r="O3076">
        <f>STDEV(N3075:N3080)</f>
        <v>2.2368463004877754E-4</v>
      </c>
      <c r="P3076">
        <f>IF(N3076&gt;O3077,"ND",IF(N3076&lt;O3078,"ND",N3076))</f>
        <v>2.698980314128299E-3</v>
      </c>
    </row>
    <row r="3077" spans="1:18">
      <c r="A3077">
        <v>318019.59999999998</v>
      </c>
      <c r="B3077">
        <v>663626.79</v>
      </c>
      <c r="D3077">
        <f t="shared" si="499"/>
        <v>663626.79</v>
      </c>
      <c r="E3077">
        <v>157</v>
      </c>
      <c r="F3077" t="s">
        <v>11</v>
      </c>
      <c r="G3077">
        <f t="shared" si="500"/>
        <v>1</v>
      </c>
      <c r="H3077">
        <f t="shared" si="501"/>
        <v>663626.79</v>
      </c>
      <c r="K3077">
        <f t="shared" si="502"/>
        <v>2.7878718161993611E-3</v>
      </c>
      <c r="L3077">
        <v>157</v>
      </c>
      <c r="M3077" t="s">
        <v>11</v>
      </c>
      <c r="N3077">
        <f t="shared" si="503"/>
        <v>2.7878718161993611E-3</v>
      </c>
      <c r="O3077">
        <f>O3075+(O3076*1.89)</f>
        <v>3.1503832962529801E-3</v>
      </c>
      <c r="P3077">
        <f>IF(N3077&gt;O3077,"ND",IF(N3077&lt;O3078,"ND",N3077))</f>
        <v>2.7878718161993611E-3</v>
      </c>
    </row>
    <row r="3078" spans="1:18">
      <c r="A3078">
        <v>319322.55</v>
      </c>
      <c r="B3078">
        <v>647469.68999999994</v>
      </c>
      <c r="D3078">
        <f t="shared" si="499"/>
        <v>647469.68999999994</v>
      </c>
      <c r="E3078">
        <v>157</v>
      </c>
      <c r="F3078" t="s">
        <v>11</v>
      </c>
      <c r="G3078">
        <f t="shared" si="500"/>
        <v>1</v>
      </c>
      <c r="H3078">
        <f t="shared" si="501"/>
        <v>647469.68999999994</v>
      </c>
      <c r="K3078">
        <f t="shared" si="502"/>
        <v>2.7199964314194381E-3</v>
      </c>
      <c r="L3078">
        <v>157</v>
      </c>
      <c r="M3078" t="s">
        <v>11</v>
      </c>
      <c r="N3078">
        <f t="shared" si="503"/>
        <v>2.7199964314194381E-3</v>
      </c>
      <c r="O3078">
        <f>O3075-(O3076*1.89)</f>
        <v>2.3048553946686014E-3</v>
      </c>
      <c r="P3078">
        <f>IF(N3078&gt;O3077,"ND",IF(N3078&lt;O3078,"ND",N3078))</f>
        <v>2.7199964314194381E-3</v>
      </c>
    </row>
    <row r="3079" spans="1:18">
      <c r="A3079">
        <v>326475.92</v>
      </c>
      <c r="B3079">
        <v>684421.16</v>
      </c>
      <c r="D3079">
        <f t="shared" si="499"/>
        <v>684421.16</v>
      </c>
      <c r="E3079">
        <v>157</v>
      </c>
      <c r="F3079" t="s">
        <v>11</v>
      </c>
      <c r="G3079">
        <f t="shared" si="500"/>
        <v>1</v>
      </c>
      <c r="H3079">
        <f t="shared" si="501"/>
        <v>684421.16</v>
      </c>
      <c r="K3079">
        <f t="shared" si="502"/>
        <v>2.8752282022467377E-3</v>
      </c>
      <c r="L3079">
        <v>157</v>
      </c>
      <c r="M3079" t="s">
        <v>11</v>
      </c>
      <c r="N3079">
        <f t="shared" si="503"/>
        <v>2.8752282022467377E-3</v>
      </c>
      <c r="P3079">
        <f>IF(N3079&gt;O3077,"ND",IF(N3079&lt;O3078,"ND",N3079))</f>
        <v>2.8752282022467377E-3</v>
      </c>
    </row>
    <row r="3080" spans="1:18">
      <c r="A3080">
        <v>332773.8</v>
      </c>
      <c r="B3080">
        <v>705838.87</v>
      </c>
      <c r="D3080">
        <f t="shared" si="499"/>
        <v>705838.87</v>
      </c>
      <c r="E3080">
        <v>157</v>
      </c>
      <c r="F3080" t="s">
        <v>11</v>
      </c>
      <c r="G3080">
        <f t="shared" si="500"/>
        <v>1</v>
      </c>
      <c r="H3080">
        <f t="shared" si="501"/>
        <v>705838.87</v>
      </c>
      <c r="K3080">
        <f t="shared" si="502"/>
        <v>2.9652032167824397E-3</v>
      </c>
      <c r="L3080">
        <v>157</v>
      </c>
      <c r="M3080" t="s">
        <v>11</v>
      </c>
      <c r="N3080">
        <f t="shared" si="503"/>
        <v>2.9652032167824397E-3</v>
      </c>
      <c r="P3080">
        <f>IF(N3080&gt;O3077,"ND",IF(N3080&lt;O3078,"ND",N3080))</f>
        <v>2.9652032167824397E-3</v>
      </c>
    </row>
    <row r="3081" spans="1:18">
      <c r="A3081">
        <v>340537.33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2.4304029255574383E-5</v>
      </c>
      <c r="P3081">
        <f>IF(N3081&gt;O3083,"ND",IF(N3081&lt;O3084,"ND",N3081))</f>
        <v>0</v>
      </c>
      <c r="Q3081">
        <f>AVERAGE(P3081:P3086)</f>
        <v>1.3062971122917754E-5</v>
      </c>
      <c r="R3081" t="str">
        <f t="shared" si="498"/>
        <v>F</v>
      </c>
    </row>
    <row r="3082" spans="1:18">
      <c r="A3082">
        <v>380589.66</v>
      </c>
      <c r="B3082">
        <v>19164.490000000002</v>
      </c>
      <c r="D3082">
        <f t="shared" si="499"/>
        <v>19164.490000000002</v>
      </c>
      <c r="E3082" t="s">
        <v>8</v>
      </c>
      <c r="F3082" t="s">
        <v>11</v>
      </c>
      <c r="G3082">
        <f t="shared" si="500"/>
        <v>1</v>
      </c>
      <c r="H3082">
        <f t="shared" si="501"/>
        <v>19164.490000000002</v>
      </c>
      <c r="K3082">
        <f t="shared" si="502"/>
        <v>8.0509319918857544E-5</v>
      </c>
      <c r="L3082" t="s">
        <v>8</v>
      </c>
      <c r="M3082" t="s">
        <v>11</v>
      </c>
      <c r="N3082">
        <f t="shared" si="503"/>
        <v>8.0509319918857544E-5</v>
      </c>
      <c r="O3082">
        <f>STDEV(N3081:N3086)</f>
        <v>2.9174360947680208E-5</v>
      </c>
      <c r="P3082" t="str">
        <f>IF(N3082&gt;O3083,"ND",IF(N3082&lt;O3084,"ND",N3082))</f>
        <v>ND</v>
      </c>
    </row>
    <row r="3083" spans="1:18">
      <c r="A3083">
        <v>483808.98</v>
      </c>
      <c r="B3083">
        <v>4640.5200000000004</v>
      </c>
      <c r="D3083">
        <f t="shared" si="499"/>
        <v>4640.5200000000004</v>
      </c>
      <c r="E3083" t="s">
        <v>8</v>
      </c>
      <c r="F3083" t="s">
        <v>11</v>
      </c>
      <c r="G3083">
        <f t="shared" si="500"/>
        <v>1</v>
      </c>
      <c r="H3083">
        <f t="shared" si="501"/>
        <v>4640.5200000000004</v>
      </c>
      <c r="K3083">
        <f t="shared" si="502"/>
        <v>1.9494654398309416E-5</v>
      </c>
      <c r="L3083" t="s">
        <v>8</v>
      </c>
      <c r="M3083" t="s">
        <v>11</v>
      </c>
      <c r="N3083">
        <f t="shared" si="503"/>
        <v>1.9494654398309416E-5</v>
      </c>
      <c r="O3083">
        <f>O3081+(O3082*1.89)</f>
        <v>7.9443571446689967E-5</v>
      </c>
      <c r="P3083">
        <f>IF(N3083&gt;O3083,"ND",IF(N3083&lt;O3084,"ND",N3083))</f>
        <v>1.9494654398309416E-5</v>
      </c>
    </row>
    <row r="3084" spans="1:18">
      <c r="A3084">
        <v>473056.43</v>
      </c>
      <c r="B3084">
        <v>655.25</v>
      </c>
      <c r="D3084">
        <f t="shared" si="499"/>
        <v>655.25</v>
      </c>
      <c r="E3084" t="s">
        <v>8</v>
      </c>
      <c r="F3084" t="s">
        <v>11</v>
      </c>
      <c r="G3084">
        <f t="shared" si="500"/>
        <v>1</v>
      </c>
      <c r="H3084">
        <f t="shared" si="501"/>
        <v>655.25</v>
      </c>
      <c r="K3084">
        <f t="shared" si="502"/>
        <v>2.7526812285028928E-6</v>
      </c>
      <c r="L3084" t="s">
        <v>8</v>
      </c>
      <c r="M3084" t="s">
        <v>11</v>
      </c>
      <c r="N3084">
        <f t="shared" si="503"/>
        <v>2.7526812285028928E-6</v>
      </c>
      <c r="O3084">
        <f>O3081-(O3082*1.89)</f>
        <v>-3.0835512935541208E-5</v>
      </c>
      <c r="P3084">
        <f>IF(N3084&gt;O3083,"ND",IF(N3084&lt;O3084,"ND",N3084))</f>
        <v>2.7526812285028928E-6</v>
      </c>
    </row>
    <row r="3085" spans="1:18">
      <c r="A3085">
        <v>431426.52</v>
      </c>
      <c r="B3085">
        <v>4831.63</v>
      </c>
      <c r="D3085">
        <f t="shared" si="499"/>
        <v>4831.63</v>
      </c>
      <c r="E3085" t="s">
        <v>8</v>
      </c>
      <c r="F3085" t="s">
        <v>11</v>
      </c>
      <c r="G3085">
        <f t="shared" si="500"/>
        <v>1</v>
      </c>
      <c r="H3085">
        <f t="shared" si="501"/>
        <v>4831.63</v>
      </c>
      <c r="K3085">
        <f t="shared" si="502"/>
        <v>2.0297500502207451E-5</v>
      </c>
      <c r="L3085" t="s">
        <v>8</v>
      </c>
      <c r="M3085" t="s">
        <v>11</v>
      </c>
      <c r="N3085">
        <f t="shared" si="503"/>
        <v>2.0297500502207451E-5</v>
      </c>
      <c r="P3085">
        <f>IF(N3085&gt;O3083,"ND",IF(N3085&lt;O3084,"ND",N3085))</f>
        <v>2.0297500502207451E-5</v>
      </c>
    </row>
    <row r="3086" spans="1:18">
      <c r="A3086">
        <v>374063.91</v>
      </c>
      <c r="B3086">
        <v>5420.19</v>
      </c>
      <c r="D3086">
        <f t="shared" si="499"/>
        <v>5420.19</v>
      </c>
      <c r="E3086" t="s">
        <v>8</v>
      </c>
      <c r="F3086" t="s">
        <v>11</v>
      </c>
      <c r="G3086">
        <f t="shared" si="500"/>
        <v>1</v>
      </c>
      <c r="H3086">
        <f t="shared" si="501"/>
        <v>5420.19</v>
      </c>
      <c r="K3086">
        <f t="shared" si="502"/>
        <v>2.2770019485569009E-5</v>
      </c>
      <c r="L3086" t="s">
        <v>8</v>
      </c>
      <c r="M3086" t="s">
        <v>11</v>
      </c>
      <c r="N3086">
        <f t="shared" si="503"/>
        <v>2.2770019485569009E-5</v>
      </c>
      <c r="P3086">
        <f>IF(N3086&gt;O3083,"ND",IF(N3086&lt;O3084,"ND",N3086))</f>
        <v>2.2770019485569009E-5</v>
      </c>
    </row>
    <row r="3087" spans="1:18">
      <c r="A3087">
        <v>152439.85999999999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2.1441579655640796E-4</v>
      </c>
      <c r="P3087">
        <f>IF(N3087&gt;O3089,"ND",IF(N3087&lt;O3090,"ND",N3087))</f>
        <v>0</v>
      </c>
      <c r="Q3087">
        <f>AVERAGE(P3087:P3092)</f>
        <v>0</v>
      </c>
      <c r="R3087">
        <f t="shared" si="498"/>
        <v>47</v>
      </c>
    </row>
    <row r="3088" spans="1:18">
      <c r="A3088">
        <v>180890.08</v>
      </c>
      <c r="B3088">
        <v>306238.03999999998</v>
      </c>
      <c r="D3088">
        <f t="shared" si="499"/>
        <v>306238.03999999998</v>
      </c>
      <c r="E3088">
        <v>47</v>
      </c>
      <c r="F3088" t="s">
        <v>11</v>
      </c>
      <c r="G3088">
        <f t="shared" si="500"/>
        <v>1</v>
      </c>
      <c r="H3088">
        <f t="shared" si="501"/>
        <v>306238.03999999998</v>
      </c>
      <c r="K3088">
        <f t="shared" si="502"/>
        <v>1.2864947793384477E-3</v>
      </c>
      <c r="L3088">
        <v>47</v>
      </c>
      <c r="M3088" t="s">
        <v>11</v>
      </c>
      <c r="N3088">
        <f t="shared" si="503"/>
        <v>1.2864947793384477E-3</v>
      </c>
      <c r="O3088">
        <f>STDEV(N3087:N3092)</f>
        <v>5.2520929435560598E-4</v>
      </c>
      <c r="P3088" t="str">
        <f>IF(N3088&gt;O3089,"ND",IF(N3088&lt;O3090,"ND",N3088))</f>
        <v>ND</v>
      </c>
    </row>
    <row r="3089" spans="1:18">
      <c r="A3089">
        <v>171126.95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1.2070613628885033E-3</v>
      </c>
      <c r="P3089">
        <f>IF(N3089&gt;O3089,"ND",IF(N3089&lt;O3090,"ND",N3089))</f>
        <v>0</v>
      </c>
    </row>
    <row r="3090" spans="1:18">
      <c r="A3090">
        <v>329894.46000000002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-7.7822976977568728E-4</v>
      </c>
      <c r="P3090">
        <f>IF(N3090&gt;O3089,"ND",IF(N3090&lt;O3090,"ND",N3090))</f>
        <v>0</v>
      </c>
    </row>
    <row r="3091" spans="1:18">
      <c r="A3091">
        <v>227414.27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320057.15999999997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208376.78</v>
      </c>
      <c r="B3093">
        <v>5244.02</v>
      </c>
      <c r="D3093">
        <f t="shared" si="499"/>
        <v>5244.02</v>
      </c>
      <c r="E3093">
        <v>303</v>
      </c>
      <c r="F3093" t="s">
        <v>11</v>
      </c>
      <c r="G3093">
        <f t="shared" si="500"/>
        <v>1</v>
      </c>
      <c r="H3093">
        <f t="shared" si="501"/>
        <v>5244.02</v>
      </c>
      <c r="K3093">
        <f t="shared" si="502"/>
        <v>2.2029935773969843E-5</v>
      </c>
      <c r="L3093">
        <v>303</v>
      </c>
      <c r="M3093" t="s">
        <v>11</v>
      </c>
      <c r="N3093">
        <f t="shared" si="503"/>
        <v>2.2029935773969843E-5</v>
      </c>
      <c r="O3093">
        <f>AVERAGE(N3093:N3098)</f>
        <v>1.8712238979454671E-5</v>
      </c>
      <c r="P3093">
        <f>IF(N3093&gt;O3095,"ND",IF(N3093&lt;O3096,"ND",N3093))</f>
        <v>2.2029935773969843E-5</v>
      </c>
      <c r="Q3093">
        <f>AVERAGE(P3093:P3098)</f>
        <v>1.0871328548465316E-5</v>
      </c>
      <c r="R3093">
        <f t="shared" si="498"/>
        <v>303</v>
      </c>
    </row>
    <row r="3094" spans="1:18">
      <c r="A3094">
        <v>176515.03</v>
      </c>
      <c r="B3094">
        <v>3773.1</v>
      </c>
      <c r="D3094">
        <f t="shared" si="499"/>
        <v>3773.1</v>
      </c>
      <c r="E3094">
        <v>303</v>
      </c>
      <c r="F3094" t="s">
        <v>11</v>
      </c>
      <c r="G3094">
        <f t="shared" si="500"/>
        <v>1</v>
      </c>
      <c r="H3094">
        <f t="shared" si="501"/>
        <v>3773.1</v>
      </c>
      <c r="K3094">
        <f t="shared" si="502"/>
        <v>1.5850654777969118E-5</v>
      </c>
      <c r="L3094">
        <v>303</v>
      </c>
      <c r="M3094" t="s">
        <v>11</v>
      </c>
      <c r="N3094">
        <f t="shared" si="503"/>
        <v>1.5850654777969118E-5</v>
      </c>
      <c r="O3094">
        <f>STDEV(N3093:N3098)</f>
        <v>2.068012005041615E-5</v>
      </c>
      <c r="P3094">
        <f>IF(N3094&gt;O3095,"ND",IF(N3094&lt;O3096,"ND",N3094))</f>
        <v>1.5850654777969118E-5</v>
      </c>
    </row>
    <row r="3095" spans="1:18">
      <c r="A3095">
        <v>198976.42</v>
      </c>
      <c r="B3095">
        <v>2557.94</v>
      </c>
      <c r="D3095">
        <f t="shared" si="499"/>
        <v>2557.94</v>
      </c>
      <c r="E3095">
        <v>303</v>
      </c>
      <c r="F3095" t="s">
        <v>11</v>
      </c>
      <c r="G3095">
        <f t="shared" si="500"/>
        <v>1</v>
      </c>
      <c r="H3095">
        <f t="shared" si="501"/>
        <v>2557.94</v>
      </c>
      <c r="K3095">
        <f t="shared" si="502"/>
        <v>1.0745812165794261E-5</v>
      </c>
      <c r="L3095">
        <v>303</v>
      </c>
      <c r="M3095" t="s">
        <v>11</v>
      </c>
      <c r="N3095">
        <f t="shared" si="503"/>
        <v>1.0745812165794261E-5</v>
      </c>
      <c r="O3095">
        <f>O3093+(O3094*1.89)</f>
        <v>5.7797665874741185E-5</v>
      </c>
      <c r="P3095">
        <f>IF(N3095&gt;O3095,"ND",IF(N3095&lt;O3096,"ND",N3095))</f>
        <v>1.0745812165794261E-5</v>
      </c>
    </row>
    <row r="3096" spans="1:18">
      <c r="A3096">
        <v>198235.36</v>
      </c>
      <c r="B3096">
        <v>13786.55</v>
      </c>
      <c r="D3096">
        <f t="shared" si="499"/>
        <v>13786.55</v>
      </c>
      <c r="E3096">
        <v>303</v>
      </c>
      <c r="F3096" t="s">
        <v>11</v>
      </c>
      <c r="G3096">
        <f t="shared" si="500"/>
        <v>1</v>
      </c>
      <c r="H3096">
        <f t="shared" si="501"/>
        <v>13786.55</v>
      </c>
      <c r="K3096">
        <f t="shared" si="502"/>
        <v>5.7916791134401452E-5</v>
      </c>
      <c r="L3096">
        <v>303</v>
      </c>
      <c r="M3096" t="s">
        <v>11</v>
      </c>
      <c r="N3096">
        <f t="shared" si="503"/>
        <v>5.7916791134401452E-5</v>
      </c>
      <c r="O3096">
        <f>O3093-(O3094*1.89)</f>
        <v>-2.0373187915831848E-5</v>
      </c>
      <c r="P3096" t="str">
        <f>IF(N3096&gt;O3095,"ND",IF(N3096&lt;O3096,"ND",N3096))</f>
        <v>ND</v>
      </c>
    </row>
    <row r="3097" spans="1:18">
      <c r="A3097">
        <v>242280.29</v>
      </c>
      <c r="B3097">
        <v>0</v>
      </c>
      <c r="D3097">
        <f t="shared" si="499"/>
        <v>0</v>
      </c>
      <c r="E3097">
        <v>303</v>
      </c>
      <c r="F3097" t="s">
        <v>11</v>
      </c>
      <c r="G3097">
        <f t="shared" si="500"/>
        <v>1</v>
      </c>
      <c r="H3097">
        <f t="shared" si="501"/>
        <v>0</v>
      </c>
      <c r="K3097">
        <f t="shared" si="502"/>
        <v>0</v>
      </c>
      <c r="L3097">
        <v>303</v>
      </c>
      <c r="M3097" t="s">
        <v>11</v>
      </c>
      <c r="N3097">
        <f t="shared" si="503"/>
        <v>0</v>
      </c>
      <c r="P3097">
        <f>IF(N3097&gt;O3095,"ND",IF(N3097&lt;O3096,"ND",N3097))</f>
        <v>0</v>
      </c>
    </row>
    <row r="3098" spans="1:18">
      <c r="A3098">
        <v>250864.36</v>
      </c>
      <c r="B3098">
        <v>1364.03</v>
      </c>
      <c r="D3098">
        <f t="shared" si="499"/>
        <v>1364.03</v>
      </c>
      <c r="E3098">
        <v>303</v>
      </c>
      <c r="F3098" t="s">
        <v>11</v>
      </c>
      <c r="G3098">
        <f t="shared" si="500"/>
        <v>1</v>
      </c>
      <c r="H3098">
        <f t="shared" si="501"/>
        <v>1364.03</v>
      </c>
      <c r="K3098">
        <f t="shared" si="502"/>
        <v>5.730240024593362E-6</v>
      </c>
      <c r="L3098">
        <v>303</v>
      </c>
      <c r="M3098" t="s">
        <v>11</v>
      </c>
      <c r="N3098">
        <f t="shared" si="503"/>
        <v>5.730240024593362E-6</v>
      </c>
      <c r="P3098">
        <f>IF(N3098&gt;O3095,"ND",IF(N3098&lt;O3096,"ND",N3098))</f>
        <v>5.730240024593362E-6</v>
      </c>
    </row>
    <row r="3099" spans="1:18">
      <c r="A3099">
        <v>240651.35</v>
      </c>
      <c r="B3099">
        <v>1468.18</v>
      </c>
      <c r="D3099">
        <f t="shared" si="499"/>
        <v>1468.18</v>
      </c>
      <c r="E3099">
        <v>48</v>
      </c>
      <c r="F3099" t="s">
        <v>11</v>
      </c>
      <c r="G3099">
        <f t="shared" si="500"/>
        <v>1</v>
      </c>
      <c r="H3099">
        <f t="shared" si="501"/>
        <v>1468.18</v>
      </c>
      <c r="K3099">
        <f t="shared" si="502"/>
        <v>6.1677703564492596E-6</v>
      </c>
      <c r="L3099">
        <v>48</v>
      </c>
      <c r="M3099" t="s">
        <v>11</v>
      </c>
      <c r="N3099">
        <f t="shared" si="503"/>
        <v>6.1677703564492596E-6</v>
      </c>
      <c r="O3099">
        <f>AVERAGE(N3099:N3104)</f>
        <v>1.9569802630855569E-5</v>
      </c>
      <c r="P3099">
        <f>IF(N3099&gt;O3101,"ND",IF(N3099&lt;O3102,"ND",N3099))</f>
        <v>6.1677703564492596E-6</v>
      </c>
      <c r="Q3099">
        <f>AVERAGE(P3099:P3104)</f>
        <v>3.4181474292578507E-6</v>
      </c>
      <c r="R3099">
        <f t="shared" si="498"/>
        <v>48</v>
      </c>
    </row>
    <row r="3100" spans="1:18">
      <c r="A3100">
        <v>246525.23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3.9812593253793683E-5</v>
      </c>
      <c r="P3100">
        <f>IF(N3100&gt;O3101,"ND",IF(N3100&lt;O3102,"ND",N3100))</f>
        <v>0</v>
      </c>
    </row>
    <row r="3101" spans="1:18">
      <c r="A3101">
        <v>246175.59</v>
      </c>
      <c r="B3101">
        <v>0</v>
      </c>
      <c r="D3101">
        <f t="shared" si="499"/>
        <v>0</v>
      </c>
      <c r="E3101">
        <v>48</v>
      </c>
      <c r="F3101" t="s">
        <v>11</v>
      </c>
      <c r="G3101">
        <f t="shared" si="500"/>
        <v>1</v>
      </c>
      <c r="H3101">
        <f t="shared" si="501"/>
        <v>0</v>
      </c>
      <c r="K3101">
        <f t="shared" si="502"/>
        <v>0</v>
      </c>
      <c r="L3101">
        <v>48</v>
      </c>
      <c r="M3101" t="s">
        <v>11</v>
      </c>
      <c r="N3101">
        <f t="shared" si="503"/>
        <v>0</v>
      </c>
      <c r="O3101">
        <f>O3099+(O3100*1.89)</f>
        <v>9.4815603880525628E-5</v>
      </c>
      <c r="P3101">
        <f>IF(N3101&gt;O3101,"ND",IF(N3101&lt;O3102,"ND",N3101))</f>
        <v>0</v>
      </c>
    </row>
    <row r="3102" spans="1:18">
      <c r="A3102">
        <v>253327.08</v>
      </c>
      <c r="B3102">
        <v>23882.16</v>
      </c>
      <c r="D3102">
        <f t="shared" si="499"/>
        <v>23882.16</v>
      </c>
      <c r="E3102">
        <v>48</v>
      </c>
      <c r="F3102" t="s">
        <v>11</v>
      </c>
      <c r="G3102">
        <f t="shared" si="500"/>
        <v>1</v>
      </c>
      <c r="H3102">
        <f t="shared" si="501"/>
        <v>23882.16</v>
      </c>
      <c r="K3102">
        <f t="shared" si="502"/>
        <v>1.0032807863884417E-4</v>
      </c>
      <c r="L3102">
        <v>48</v>
      </c>
      <c r="M3102" t="s">
        <v>11</v>
      </c>
      <c r="N3102">
        <f t="shared" si="503"/>
        <v>1.0032807863884417E-4</v>
      </c>
      <c r="O3102">
        <f>O3099-(O3100*1.89)</f>
        <v>-5.5675998618814497E-5</v>
      </c>
      <c r="P3102" t="str">
        <f>IF(N3102&gt;O3101,"ND",IF(N3102&lt;O3102,"ND",N3102))</f>
        <v>ND</v>
      </c>
    </row>
    <row r="3103" spans="1:18">
      <c r="A3103">
        <v>231312.18</v>
      </c>
      <c r="B3103">
        <v>2600.11</v>
      </c>
      <c r="D3103">
        <f t="shared" si="499"/>
        <v>2600.11</v>
      </c>
      <c r="E3103">
        <v>48</v>
      </c>
      <c r="F3103" t="s">
        <v>11</v>
      </c>
      <c r="G3103">
        <f t="shared" si="500"/>
        <v>1</v>
      </c>
      <c r="H3103">
        <f t="shared" si="501"/>
        <v>2600.11</v>
      </c>
      <c r="K3103">
        <f t="shared" si="502"/>
        <v>1.0922966789839994E-5</v>
      </c>
      <c r="L3103">
        <v>48</v>
      </c>
      <c r="M3103" t="s">
        <v>11</v>
      </c>
      <c r="N3103">
        <f t="shared" si="503"/>
        <v>1.0922966789839994E-5</v>
      </c>
      <c r="P3103">
        <f>IF(N3103&gt;O3101,"ND",IF(N3103&lt;O3102,"ND",N3103))</f>
        <v>1.0922966789839994E-5</v>
      </c>
    </row>
    <row r="3104" spans="1:18">
      <c r="A3104">
        <v>253471.17</v>
      </c>
      <c r="B3104">
        <v>0</v>
      </c>
      <c r="D3104">
        <f t="shared" si="499"/>
        <v>0</v>
      </c>
      <c r="E3104">
        <v>48</v>
      </c>
      <c r="F3104" t="s">
        <v>11</v>
      </c>
      <c r="G3104">
        <f t="shared" si="500"/>
        <v>1</v>
      </c>
      <c r="H3104">
        <f t="shared" si="501"/>
        <v>0</v>
      </c>
      <c r="K3104">
        <f t="shared" si="502"/>
        <v>0</v>
      </c>
      <c r="L3104">
        <v>48</v>
      </c>
      <c r="M3104" t="s">
        <v>11</v>
      </c>
      <c r="N3104">
        <f t="shared" si="503"/>
        <v>0</v>
      </c>
      <c r="P3104">
        <f>IF(N3104&gt;O3101,"ND",IF(N3104&lt;O3102,"ND",N3104))</f>
        <v>0</v>
      </c>
    </row>
    <row r="3105" spans="1:18">
      <c r="A3105">
        <v>295965.87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2.918017142352231E-6</v>
      </c>
      <c r="P3105">
        <f>IF(N3105&gt;O3107,"ND",IF(N3105&lt;O3108,"ND",N3105))</f>
        <v>0</v>
      </c>
      <c r="Q3105">
        <f>AVERAGE(P3105:P3110)</f>
        <v>2.918017142352231E-6</v>
      </c>
      <c r="R3105">
        <f t="shared" si="498"/>
        <v>307</v>
      </c>
    </row>
    <row r="3106" spans="1:18">
      <c r="A3106">
        <v>272369.98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4.4791394690937309E-6</v>
      </c>
      <c r="P3106">
        <f>IF(N3106&gt;O3107,"ND",IF(N3106&lt;O3108,"ND",N3106))</f>
        <v>0</v>
      </c>
    </row>
    <row r="3107" spans="1:18">
      <c r="A3107">
        <v>292248.86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1.1383590738939383E-5</v>
      </c>
      <c r="P3107">
        <f>IF(N3107&gt;O3107,"ND",IF(N3107&lt;O3108,"ND",N3107))</f>
        <v>0</v>
      </c>
    </row>
    <row r="3108" spans="1:18">
      <c r="A3108">
        <v>289924.17</v>
      </c>
      <c r="B3108">
        <v>46.82</v>
      </c>
      <c r="D3108">
        <f t="shared" si="499"/>
        <v>46.82</v>
      </c>
      <c r="E3108">
        <v>307</v>
      </c>
      <c r="F3108" t="s">
        <v>11</v>
      </c>
      <c r="G3108">
        <f t="shared" si="500"/>
        <v>1</v>
      </c>
      <c r="H3108">
        <f t="shared" si="501"/>
        <v>46.82</v>
      </c>
      <c r="K3108">
        <f t="shared" si="502"/>
        <v>1.9668910357650582E-7</v>
      </c>
      <c r="L3108">
        <v>307</v>
      </c>
      <c r="M3108" t="s">
        <v>11</v>
      </c>
      <c r="N3108">
        <f t="shared" si="503"/>
        <v>1.9668910357650582E-7</v>
      </c>
      <c r="O3108">
        <f>O3105-(O3106*1.89)</f>
        <v>-5.5475564542349202E-6</v>
      </c>
      <c r="P3108">
        <f>IF(N3108&gt;O3107,"ND",IF(N3108&lt;O3108,"ND",N3108))</f>
        <v>1.9668910357650582E-7</v>
      </c>
    </row>
    <row r="3109" spans="1:18">
      <c r="A3109">
        <v>353360.71</v>
      </c>
      <c r="B3109">
        <v>1852.81</v>
      </c>
      <c r="D3109">
        <f t="shared" si="499"/>
        <v>1852.81</v>
      </c>
      <c r="E3109">
        <v>307</v>
      </c>
      <c r="F3109" t="s">
        <v>11</v>
      </c>
      <c r="G3109">
        <f t="shared" si="500"/>
        <v>1</v>
      </c>
      <c r="H3109">
        <f t="shared" si="501"/>
        <v>1852.81</v>
      </c>
      <c r="K3109">
        <f t="shared" si="502"/>
        <v>7.7835868858946117E-6</v>
      </c>
      <c r="L3109">
        <v>307</v>
      </c>
      <c r="M3109" t="s">
        <v>11</v>
      </c>
      <c r="N3109">
        <f t="shared" si="503"/>
        <v>7.7835868858946117E-6</v>
      </c>
      <c r="P3109">
        <f>IF(N3109&gt;O3107,"ND",IF(N3109&lt;O3108,"ND",N3109))</f>
        <v>7.7835868858946117E-6</v>
      </c>
    </row>
    <row r="3110" spans="1:18">
      <c r="A3110">
        <v>342792.51</v>
      </c>
      <c r="B3110">
        <v>2268.0100000000002</v>
      </c>
      <c r="D3110">
        <f t="shared" si="499"/>
        <v>2268.0100000000002</v>
      </c>
      <c r="E3110">
        <v>307</v>
      </c>
      <c r="F3110" t="s">
        <v>11</v>
      </c>
      <c r="G3110">
        <f t="shared" si="500"/>
        <v>1</v>
      </c>
      <c r="H3110">
        <f t="shared" si="501"/>
        <v>2268.0100000000002</v>
      </c>
      <c r="K3110">
        <f t="shared" si="502"/>
        <v>9.5278268646422675E-6</v>
      </c>
      <c r="L3110">
        <v>307</v>
      </c>
      <c r="M3110" t="s">
        <v>11</v>
      </c>
      <c r="N3110">
        <f t="shared" si="503"/>
        <v>9.5278268646422675E-6</v>
      </c>
      <c r="P3110">
        <f>IF(N3110&gt;O3107,"ND",IF(N3110&lt;O3108,"ND",N3110))</f>
        <v>9.5278268646422675E-6</v>
      </c>
    </row>
    <row r="3111" spans="1:18">
      <c r="A3111">
        <v>308723.08</v>
      </c>
      <c r="B3111">
        <v>210283.53</v>
      </c>
      <c r="D3111">
        <f t="shared" si="499"/>
        <v>210283.53</v>
      </c>
      <c r="E3111">
        <v>50</v>
      </c>
      <c r="F3111" t="s">
        <v>11</v>
      </c>
      <c r="G3111">
        <f t="shared" si="500"/>
        <v>1</v>
      </c>
      <c r="H3111">
        <f t="shared" si="501"/>
        <v>210283.53</v>
      </c>
      <c r="K3111">
        <f t="shared" si="502"/>
        <v>8.8339340052548626E-4</v>
      </c>
      <c r="L3111">
        <v>50</v>
      </c>
      <c r="M3111" t="s">
        <v>11</v>
      </c>
      <c r="N3111">
        <f t="shared" si="503"/>
        <v>8.8339340052548626E-4</v>
      </c>
      <c r="O3111">
        <f>AVERAGE(N3111:N3116)</f>
        <v>1.018727784602286E-3</v>
      </c>
      <c r="P3111">
        <f>IF(N3111&gt;O3113,"ND",IF(N3111&lt;O3114,"ND",N3111))</f>
        <v>8.8339340052548626E-4</v>
      </c>
      <c r="Q3111">
        <f>AVERAGE(P3111:P3116)</f>
        <v>1.018727784602286E-3</v>
      </c>
      <c r="R3111">
        <f t="shared" si="498"/>
        <v>50</v>
      </c>
    </row>
    <row r="3112" spans="1:18">
      <c r="A3112">
        <v>332736.17</v>
      </c>
      <c r="B3112">
        <v>202148.98</v>
      </c>
      <c r="D3112">
        <f t="shared" si="499"/>
        <v>202148.98</v>
      </c>
      <c r="E3112">
        <v>50</v>
      </c>
      <c r="F3112" t="s">
        <v>11</v>
      </c>
      <c r="G3112">
        <f t="shared" si="500"/>
        <v>1</v>
      </c>
      <c r="H3112">
        <f t="shared" si="501"/>
        <v>202148.98</v>
      </c>
      <c r="K3112">
        <f t="shared" si="502"/>
        <v>8.4922045418848796E-4</v>
      </c>
      <c r="L3112">
        <v>50</v>
      </c>
      <c r="M3112" t="s">
        <v>11</v>
      </c>
      <c r="N3112">
        <f t="shared" si="503"/>
        <v>8.4922045418848796E-4</v>
      </c>
      <c r="O3112">
        <f>STDEV(N3111:N3116)</f>
        <v>1.8949138959707036E-4</v>
      </c>
      <c r="P3112">
        <f>IF(N3112&gt;O3113,"ND",IF(N3112&lt;O3114,"ND",N3112))</f>
        <v>8.4922045418848796E-4</v>
      </c>
    </row>
    <row r="3113" spans="1:18">
      <c r="A3113">
        <v>350464.8</v>
      </c>
      <c r="B3113">
        <v>228554.02</v>
      </c>
      <c r="D3113">
        <f t="shared" si="499"/>
        <v>228554.02</v>
      </c>
      <c r="E3113">
        <v>50</v>
      </c>
      <c r="F3113" t="s">
        <v>11</v>
      </c>
      <c r="G3113">
        <f t="shared" si="500"/>
        <v>1</v>
      </c>
      <c r="H3113">
        <f t="shared" si="501"/>
        <v>228554.02</v>
      </c>
      <c r="K3113">
        <f t="shared" si="502"/>
        <v>9.6014705921842753E-4</v>
      </c>
      <c r="L3113">
        <v>50</v>
      </c>
      <c r="M3113" t="s">
        <v>11</v>
      </c>
      <c r="N3113">
        <f t="shared" si="503"/>
        <v>9.6014705921842753E-4</v>
      </c>
      <c r="O3113">
        <f>O3111+(O3112*1.89)</f>
        <v>1.3768665109407489E-3</v>
      </c>
      <c r="P3113">
        <f>IF(N3113&gt;O3113,"ND",IF(N3113&lt;O3114,"ND",N3113))</f>
        <v>9.6014705921842753E-4</v>
      </c>
    </row>
    <row r="3114" spans="1:18">
      <c r="A3114">
        <v>358432.13</v>
      </c>
      <c r="B3114">
        <v>232859.6</v>
      </c>
      <c r="D3114">
        <f t="shared" si="499"/>
        <v>232859.6</v>
      </c>
      <c r="E3114">
        <v>50</v>
      </c>
      <c r="F3114" t="s">
        <v>11</v>
      </c>
      <c r="G3114">
        <f t="shared" si="500"/>
        <v>1</v>
      </c>
      <c r="H3114">
        <f t="shared" si="501"/>
        <v>232859.6</v>
      </c>
      <c r="K3114">
        <f t="shared" si="502"/>
        <v>9.7823464295565391E-4</v>
      </c>
      <c r="L3114">
        <v>50</v>
      </c>
      <c r="M3114" t="s">
        <v>11</v>
      </c>
      <c r="N3114">
        <f t="shared" si="503"/>
        <v>9.7823464295565391E-4</v>
      </c>
      <c r="O3114">
        <f>O3111-(O3112*1.89)</f>
        <v>6.6058905826382307E-4</v>
      </c>
      <c r="P3114">
        <f>IF(N3114&gt;O3113,"ND",IF(N3114&lt;O3114,"ND",N3114))</f>
        <v>9.7823464295565391E-4</v>
      </c>
    </row>
    <row r="3115" spans="1:18">
      <c r="A3115">
        <v>336778.53</v>
      </c>
      <c r="B3115">
        <v>254534.37</v>
      </c>
      <c r="D3115">
        <f t="shared" si="499"/>
        <v>254534.37</v>
      </c>
      <c r="E3115">
        <v>50</v>
      </c>
      <c r="F3115" t="s">
        <v>11</v>
      </c>
      <c r="G3115">
        <f t="shared" si="500"/>
        <v>1</v>
      </c>
      <c r="H3115">
        <f t="shared" si="501"/>
        <v>254534.37</v>
      </c>
      <c r="K3115">
        <f t="shared" si="502"/>
        <v>1.0692895571275235E-3</v>
      </c>
      <c r="L3115">
        <v>50</v>
      </c>
      <c r="M3115" t="s">
        <v>11</v>
      </c>
      <c r="N3115">
        <f t="shared" si="503"/>
        <v>1.0692895571275235E-3</v>
      </c>
      <c r="P3115">
        <f>IF(N3115&gt;O3113,"ND",IF(N3115&lt;O3114,"ND",N3115))</f>
        <v>1.0692895571275235E-3</v>
      </c>
    </row>
    <row r="3116" spans="1:18">
      <c r="A3116">
        <v>315792.96999999997</v>
      </c>
      <c r="B3116">
        <v>326611.18</v>
      </c>
      <c r="D3116">
        <f t="shared" si="499"/>
        <v>326611.18</v>
      </c>
      <c r="E3116">
        <v>50</v>
      </c>
      <c r="F3116" t="s">
        <v>11</v>
      </c>
      <c r="G3116">
        <f t="shared" si="500"/>
        <v>1</v>
      </c>
      <c r="H3116">
        <f t="shared" si="501"/>
        <v>326611.18</v>
      </c>
      <c r="K3116">
        <f t="shared" si="502"/>
        <v>1.3720815935981373E-3</v>
      </c>
      <c r="L3116">
        <v>50</v>
      </c>
      <c r="M3116" t="s">
        <v>11</v>
      </c>
      <c r="N3116">
        <f t="shared" si="503"/>
        <v>1.3720815935981373E-3</v>
      </c>
      <c r="P3116">
        <f>IF(N3116&gt;O3113,"ND",IF(N3116&lt;O3114,"ND",N3116))</f>
        <v>1.3720815935981373E-3</v>
      </c>
    </row>
    <row r="3117" spans="1:18">
      <c r="A3117">
        <v>312003.59000000003</v>
      </c>
      <c r="B3117">
        <v>3174.74</v>
      </c>
      <c r="D3117">
        <f t="shared" si="499"/>
        <v>3174.74</v>
      </c>
      <c r="E3117">
        <v>400</v>
      </c>
      <c r="F3117" t="s">
        <v>11</v>
      </c>
      <c r="G3117">
        <f t="shared" si="500"/>
        <v>1</v>
      </c>
      <c r="H3117">
        <f t="shared" si="501"/>
        <v>3174.74</v>
      </c>
      <c r="K3117">
        <f t="shared" si="502"/>
        <v>1.3336966353876037E-5</v>
      </c>
      <c r="L3117">
        <v>400</v>
      </c>
      <c r="M3117" t="s">
        <v>11</v>
      </c>
      <c r="N3117">
        <f t="shared" si="503"/>
        <v>1.3336966353876037E-5</v>
      </c>
      <c r="O3117">
        <f>AVERAGE(N3117:N3122)</f>
        <v>1.7451158796040349E-5</v>
      </c>
      <c r="P3117">
        <f>IF(N3117&gt;O3119,"ND",IF(N3117&lt;O3120,"ND",N3117))</f>
        <v>1.3336966353876037E-5</v>
      </c>
      <c r="Q3117">
        <f>AVERAGE(P3117:P3122)</f>
        <v>1.7451158796040349E-5</v>
      </c>
      <c r="R3117">
        <f t="shared" si="498"/>
        <v>400</v>
      </c>
    </row>
    <row r="3118" spans="1:18">
      <c r="A3118">
        <v>374455.99</v>
      </c>
      <c r="B3118">
        <v>8232.7900000000009</v>
      </c>
      <c r="D3118">
        <f t="shared" si="499"/>
        <v>8232.7900000000009</v>
      </c>
      <c r="E3118">
        <v>400</v>
      </c>
      <c r="F3118" t="s">
        <v>11</v>
      </c>
      <c r="G3118">
        <f t="shared" si="500"/>
        <v>1</v>
      </c>
      <c r="H3118">
        <f t="shared" si="501"/>
        <v>8232.7900000000009</v>
      </c>
      <c r="K3118">
        <f t="shared" si="502"/>
        <v>3.4585648975515195E-5</v>
      </c>
      <c r="L3118">
        <v>400</v>
      </c>
      <c r="M3118" t="s">
        <v>11</v>
      </c>
      <c r="N3118">
        <f t="shared" si="503"/>
        <v>3.4585648975515195E-5</v>
      </c>
      <c r="O3118">
        <f>STDEV(N3117:N3122)</f>
        <v>1.2786987270549934E-5</v>
      </c>
      <c r="P3118">
        <f>IF(N3118&gt;O3119,"ND",IF(N3118&lt;O3120,"ND",N3118))</f>
        <v>3.4585648975515195E-5</v>
      </c>
    </row>
    <row r="3119" spans="1:18">
      <c r="A3119">
        <v>342167.65</v>
      </c>
      <c r="B3119">
        <v>1785.14</v>
      </c>
      <c r="D3119">
        <f t="shared" si="499"/>
        <v>1785.14</v>
      </c>
      <c r="E3119">
        <v>400</v>
      </c>
      <c r="F3119" t="s">
        <v>11</v>
      </c>
      <c r="G3119">
        <f t="shared" si="500"/>
        <v>1</v>
      </c>
      <c r="H3119">
        <f t="shared" si="501"/>
        <v>1785.14</v>
      </c>
      <c r="K3119">
        <f t="shared" si="502"/>
        <v>7.499307696680128E-6</v>
      </c>
      <c r="L3119">
        <v>400</v>
      </c>
      <c r="M3119" t="s">
        <v>11</v>
      </c>
      <c r="N3119">
        <f t="shared" si="503"/>
        <v>7.499307696680128E-6</v>
      </c>
      <c r="O3119">
        <f>O3117+(O3118*1.89)</f>
        <v>4.1618564737379724E-5</v>
      </c>
      <c r="P3119">
        <f>IF(N3119&gt;O3119,"ND",IF(N3119&lt;O3120,"ND",N3119))</f>
        <v>7.499307696680128E-6</v>
      </c>
    </row>
    <row r="3120" spans="1:18">
      <c r="A3120">
        <v>366371.29</v>
      </c>
      <c r="B3120">
        <v>5877.08</v>
      </c>
      <c r="D3120">
        <f t="shared" si="499"/>
        <v>5877.08</v>
      </c>
      <c r="E3120">
        <v>400</v>
      </c>
      <c r="F3120" t="s">
        <v>11</v>
      </c>
      <c r="G3120">
        <f t="shared" si="500"/>
        <v>1</v>
      </c>
      <c r="H3120">
        <f t="shared" si="501"/>
        <v>5877.08</v>
      </c>
      <c r="K3120">
        <f t="shared" si="502"/>
        <v>2.4689397625959221E-5</v>
      </c>
      <c r="L3120">
        <v>400</v>
      </c>
      <c r="M3120" t="s">
        <v>11</v>
      </c>
      <c r="N3120">
        <f t="shared" si="503"/>
        <v>2.4689397625959221E-5</v>
      </c>
      <c r="O3120">
        <f>O3117-(O3118*1.89)</f>
        <v>-6.7162471452990259E-6</v>
      </c>
      <c r="P3120">
        <f>IF(N3120&gt;O3119,"ND",IF(N3120&lt;O3120,"ND",N3120))</f>
        <v>2.4689397625959221E-5</v>
      </c>
    </row>
    <row r="3121" spans="1:18">
      <c r="A3121">
        <v>358655</v>
      </c>
      <c r="B3121">
        <v>5854.76</v>
      </c>
      <c r="D3121">
        <f t="shared" si="499"/>
        <v>5854.76</v>
      </c>
      <c r="E3121">
        <v>400</v>
      </c>
      <c r="F3121" t="s">
        <v>11</v>
      </c>
      <c r="G3121">
        <f t="shared" si="500"/>
        <v>1</v>
      </c>
      <c r="H3121">
        <f t="shared" si="501"/>
        <v>5854.76</v>
      </c>
      <c r="K3121">
        <f t="shared" si="502"/>
        <v>2.4595632124211517E-5</v>
      </c>
      <c r="L3121">
        <v>400</v>
      </c>
      <c r="M3121" t="s">
        <v>11</v>
      </c>
      <c r="N3121">
        <f t="shared" si="503"/>
        <v>2.4595632124211517E-5</v>
      </c>
      <c r="P3121">
        <f>IF(N3121&gt;O3119,"ND",IF(N3121&lt;O3120,"ND",N3121))</f>
        <v>2.4595632124211517E-5</v>
      </c>
    </row>
    <row r="3122" spans="1:18">
      <c r="A3122">
        <v>377047.93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315409.06</v>
      </c>
      <c r="B3123">
        <v>489682.76</v>
      </c>
      <c r="D3123">
        <f t="shared" si="499"/>
        <v>489682.76</v>
      </c>
      <c r="E3123">
        <v>51</v>
      </c>
      <c r="F3123" t="s">
        <v>11</v>
      </c>
      <c r="G3123">
        <f t="shared" si="500"/>
        <v>1</v>
      </c>
      <c r="H3123">
        <f t="shared" si="501"/>
        <v>489682.76</v>
      </c>
      <c r="K3123">
        <f t="shared" si="502"/>
        <v>2.0571393229660241E-3</v>
      </c>
      <c r="L3123">
        <v>51</v>
      </c>
      <c r="M3123" t="s">
        <v>11</v>
      </c>
      <c r="N3123">
        <f t="shared" si="503"/>
        <v>2.0571393229660241E-3</v>
      </c>
      <c r="O3123">
        <f>AVERAGE(N3123:N3128)</f>
        <v>2.81284278339318E-3</v>
      </c>
      <c r="P3123">
        <f>IF(N3123&gt;O3125,"ND",IF(N3123&lt;O3126,"ND",N3123))</f>
        <v>2.0571393229660241E-3</v>
      </c>
      <c r="Q3123">
        <f>AVERAGE(P3123:P3128)</f>
        <v>2.81284278339318E-3</v>
      </c>
      <c r="R3123">
        <f t="shared" si="498"/>
        <v>51</v>
      </c>
    </row>
    <row r="3124" spans="1:18">
      <c r="A3124">
        <v>312759.01</v>
      </c>
      <c r="B3124">
        <v>633556.89</v>
      </c>
      <c r="D3124">
        <f t="shared" si="499"/>
        <v>633556.89</v>
      </c>
      <c r="E3124">
        <v>51</v>
      </c>
      <c r="F3124" t="s">
        <v>11</v>
      </c>
      <c r="G3124">
        <f t="shared" si="500"/>
        <v>1</v>
      </c>
      <c r="H3124">
        <f t="shared" si="501"/>
        <v>633556.89</v>
      </c>
      <c r="K3124">
        <f t="shared" si="502"/>
        <v>2.6615492686633685E-3</v>
      </c>
      <c r="L3124">
        <v>51</v>
      </c>
      <c r="M3124" t="s">
        <v>11</v>
      </c>
      <c r="N3124">
        <f t="shared" si="503"/>
        <v>2.6615492686633685E-3</v>
      </c>
      <c r="O3124">
        <f>STDEV(N3123:N3128)</f>
        <v>4.1449875265264736E-4</v>
      </c>
      <c r="P3124">
        <f>IF(N3124&gt;O3125,"ND",IF(N3124&lt;O3126,"ND",N3124))</f>
        <v>2.6615492686633685E-3</v>
      </c>
    </row>
    <row r="3125" spans="1:18">
      <c r="A3125">
        <v>323408.13</v>
      </c>
      <c r="B3125">
        <v>694276.22</v>
      </c>
      <c r="D3125">
        <f t="shared" si="499"/>
        <v>694276.22</v>
      </c>
      <c r="E3125">
        <v>51</v>
      </c>
      <c r="F3125" t="s">
        <v>11</v>
      </c>
      <c r="G3125">
        <f t="shared" si="500"/>
        <v>1</v>
      </c>
      <c r="H3125">
        <f t="shared" si="501"/>
        <v>694276.22</v>
      </c>
      <c r="K3125">
        <f t="shared" si="502"/>
        <v>2.9166289480197552E-3</v>
      </c>
      <c r="L3125">
        <v>51</v>
      </c>
      <c r="M3125" t="s">
        <v>11</v>
      </c>
      <c r="N3125">
        <f t="shared" si="503"/>
        <v>2.9166289480197552E-3</v>
      </c>
      <c r="O3125">
        <f>O3123+(O3124*1.89)</f>
        <v>3.5962454259066837E-3</v>
      </c>
      <c r="P3125">
        <f>IF(N3125&gt;O3125,"ND",IF(N3125&lt;O3126,"ND",N3125))</f>
        <v>2.9166289480197552E-3</v>
      </c>
    </row>
    <row r="3126" spans="1:18">
      <c r="A3126">
        <v>339419.44</v>
      </c>
      <c r="B3126">
        <v>767367.09</v>
      </c>
      <c r="D3126">
        <f t="shared" si="499"/>
        <v>767367.09</v>
      </c>
      <c r="E3126">
        <v>51</v>
      </c>
      <c r="F3126" t="s">
        <v>11</v>
      </c>
      <c r="G3126">
        <f t="shared" si="500"/>
        <v>1</v>
      </c>
      <c r="H3126">
        <f t="shared" si="501"/>
        <v>767367.09</v>
      </c>
      <c r="K3126">
        <f t="shared" si="502"/>
        <v>3.2236810133748793E-3</v>
      </c>
      <c r="L3126">
        <v>51</v>
      </c>
      <c r="M3126" t="s">
        <v>11</v>
      </c>
      <c r="N3126">
        <f t="shared" si="503"/>
        <v>3.2236810133748793E-3</v>
      </c>
      <c r="O3126">
        <f>O3123-(O3124*1.89)</f>
        <v>2.0294401408796764E-3</v>
      </c>
      <c r="P3126">
        <f>IF(N3126&gt;O3125,"ND",IF(N3126&lt;O3126,"ND",N3126))</f>
        <v>3.2236810133748793E-3</v>
      </c>
    </row>
    <row r="3127" spans="1:18">
      <c r="A3127">
        <v>321554.98</v>
      </c>
      <c r="B3127">
        <v>731817.73</v>
      </c>
      <c r="D3127">
        <f t="shared" si="499"/>
        <v>731817.73</v>
      </c>
      <c r="E3127">
        <v>51</v>
      </c>
      <c r="F3127" t="s">
        <v>11</v>
      </c>
      <c r="G3127">
        <f t="shared" si="500"/>
        <v>1</v>
      </c>
      <c r="H3127">
        <f t="shared" si="501"/>
        <v>731817.73</v>
      </c>
      <c r="K3127">
        <f t="shared" si="502"/>
        <v>3.0743394552561589E-3</v>
      </c>
      <c r="L3127">
        <v>51</v>
      </c>
      <c r="M3127" t="s">
        <v>11</v>
      </c>
      <c r="N3127">
        <f t="shared" si="503"/>
        <v>3.0743394552561589E-3</v>
      </c>
      <c r="P3127">
        <f>IF(N3127&gt;O3125,"ND",IF(N3127&lt;O3126,"ND",N3127))</f>
        <v>3.0743394552561589E-3</v>
      </c>
    </row>
    <row r="3128" spans="1:18">
      <c r="A3128">
        <v>329119.06</v>
      </c>
      <c r="B3128">
        <v>700724.68</v>
      </c>
      <c r="D3128">
        <f t="shared" si="499"/>
        <v>700724.68</v>
      </c>
      <c r="E3128">
        <v>51</v>
      </c>
      <c r="F3128" t="s">
        <v>11</v>
      </c>
      <c r="G3128">
        <f t="shared" si="500"/>
        <v>1</v>
      </c>
      <c r="H3128">
        <f t="shared" si="501"/>
        <v>700724.68</v>
      </c>
      <c r="K3128">
        <f t="shared" si="502"/>
        <v>2.9437186920788956E-3</v>
      </c>
      <c r="L3128">
        <v>51</v>
      </c>
      <c r="M3128" t="s">
        <v>11</v>
      </c>
      <c r="N3128">
        <f t="shared" si="503"/>
        <v>2.9437186920788956E-3</v>
      </c>
      <c r="P3128">
        <f>IF(N3128&gt;O3125,"ND",IF(N3128&lt;O3126,"ND",N3128))</f>
        <v>2.9437186920788956E-3</v>
      </c>
    </row>
    <row r="3129" spans="1:18">
      <c r="A3129">
        <v>170060.97</v>
      </c>
      <c r="B3129">
        <v>4369.47</v>
      </c>
      <c r="D3129">
        <f t="shared" si="499"/>
        <v>4369.47</v>
      </c>
      <c r="E3129">
        <v>300</v>
      </c>
      <c r="F3129" t="s">
        <v>11</v>
      </c>
      <c r="G3129">
        <f t="shared" si="500"/>
        <v>1</v>
      </c>
      <c r="H3129">
        <f t="shared" si="501"/>
        <v>4369.47</v>
      </c>
      <c r="K3129">
        <f t="shared" si="502"/>
        <v>1.8355983285015696E-5</v>
      </c>
      <c r="L3129">
        <v>300</v>
      </c>
      <c r="M3129" t="s">
        <v>11</v>
      </c>
      <c r="N3129">
        <f t="shared" si="503"/>
        <v>1.8355983285015696E-5</v>
      </c>
      <c r="O3129">
        <f>AVERAGE(N3129:N3134)</f>
        <v>1.8837700749602306E-5</v>
      </c>
      <c r="P3129">
        <f>IF(N3129&gt;O3131,"ND",IF(N3129&lt;O3132,"ND",N3129))</f>
        <v>1.8355983285015696E-5</v>
      </c>
      <c r="Q3129">
        <f>AVERAGE(P3129:P3134)</f>
        <v>1.8837700749602306E-5</v>
      </c>
      <c r="R3129">
        <f t="shared" si="498"/>
        <v>300</v>
      </c>
    </row>
    <row r="3130" spans="1:18">
      <c r="A3130">
        <v>192228.32</v>
      </c>
      <c r="B3130">
        <v>8004.81</v>
      </c>
      <c r="D3130">
        <f t="shared" si="499"/>
        <v>8004.81</v>
      </c>
      <c r="E3130">
        <v>300</v>
      </c>
      <c r="F3130" t="s">
        <v>11</v>
      </c>
      <c r="G3130">
        <f t="shared" si="500"/>
        <v>1</v>
      </c>
      <c r="H3130">
        <f t="shared" si="501"/>
        <v>8004.81</v>
      </c>
      <c r="K3130">
        <f t="shared" si="502"/>
        <v>3.3627913353273162E-5</v>
      </c>
      <c r="L3130">
        <v>300</v>
      </c>
      <c r="M3130" t="s">
        <v>11</v>
      </c>
      <c r="N3130">
        <f t="shared" si="503"/>
        <v>3.3627913353273162E-5</v>
      </c>
      <c r="O3130">
        <f>STDEV(N3129:N3134)</f>
        <v>1.4690504200678811E-5</v>
      </c>
      <c r="P3130">
        <f>IF(N3130&gt;O3131,"ND",IF(N3130&lt;O3132,"ND",N3130))</f>
        <v>3.3627913353273162E-5</v>
      </c>
    </row>
    <row r="3131" spans="1:18">
      <c r="A3131">
        <v>221210.3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4.6602753688885254E-5</v>
      </c>
      <c r="P3131">
        <f>IF(N3131&gt;O3131,"ND",IF(N3131&lt;O3132,"ND",N3131))</f>
        <v>0</v>
      </c>
    </row>
    <row r="3132" spans="1:18">
      <c r="A3132">
        <v>238925.56</v>
      </c>
      <c r="B3132">
        <v>8263.14</v>
      </c>
      <c r="D3132">
        <f t="shared" si="499"/>
        <v>8263.14</v>
      </c>
      <c r="E3132">
        <v>300</v>
      </c>
      <c r="F3132" t="s">
        <v>11</v>
      </c>
      <c r="G3132">
        <f t="shared" si="500"/>
        <v>1</v>
      </c>
      <c r="H3132">
        <f t="shared" si="501"/>
        <v>8263.14</v>
      </c>
      <c r="K3132">
        <f t="shared" si="502"/>
        <v>3.47131482128827E-5</v>
      </c>
      <c r="L3132">
        <v>300</v>
      </c>
      <c r="M3132" t="s">
        <v>11</v>
      </c>
      <c r="N3132">
        <f t="shared" si="503"/>
        <v>3.47131482128827E-5</v>
      </c>
      <c r="O3132">
        <f>O3129-(O3130*1.89)</f>
        <v>-8.9273521896806456E-6</v>
      </c>
      <c r="P3132">
        <f>IF(N3132&gt;O3131,"ND",IF(N3132&lt;O3132,"ND",N3132))</f>
        <v>3.47131482128827E-5</v>
      </c>
    </row>
    <row r="3133" spans="1:18">
      <c r="A3133">
        <v>207640.49</v>
      </c>
      <c r="B3133">
        <v>5446.59</v>
      </c>
      <c r="D3133">
        <f t="shared" si="499"/>
        <v>5446.59</v>
      </c>
      <c r="E3133">
        <v>300</v>
      </c>
      <c r="F3133" t="s">
        <v>11</v>
      </c>
      <c r="G3133">
        <f t="shared" si="500"/>
        <v>1</v>
      </c>
      <c r="H3133">
        <f t="shared" si="501"/>
        <v>5446.59</v>
      </c>
      <c r="K3133">
        <f t="shared" si="502"/>
        <v>2.2880924917743717E-5</v>
      </c>
      <c r="L3133">
        <v>300</v>
      </c>
      <c r="M3133" t="s">
        <v>11</v>
      </c>
      <c r="N3133">
        <f t="shared" si="503"/>
        <v>2.2880924917743717E-5</v>
      </c>
      <c r="P3133">
        <f>IF(N3133&gt;O3131,"ND",IF(N3133&lt;O3132,"ND",N3133))</f>
        <v>2.2880924917743717E-5</v>
      </c>
    </row>
    <row r="3134" spans="1:18">
      <c r="A3134">
        <v>157509.32</v>
      </c>
      <c r="B3134">
        <v>820.82</v>
      </c>
      <c r="D3134">
        <f t="shared" si="499"/>
        <v>820.82</v>
      </c>
      <c r="E3134">
        <v>300</v>
      </c>
      <c r="F3134" t="s">
        <v>11</v>
      </c>
      <c r="G3134">
        <f t="shared" si="500"/>
        <v>1</v>
      </c>
      <c r="H3134">
        <f t="shared" si="501"/>
        <v>820.82</v>
      </c>
      <c r="K3134">
        <f t="shared" si="502"/>
        <v>3.4482347286985799E-6</v>
      </c>
      <c r="L3134">
        <v>300</v>
      </c>
      <c r="M3134" t="s">
        <v>11</v>
      </c>
      <c r="N3134">
        <f t="shared" si="503"/>
        <v>3.4482347286985799E-6</v>
      </c>
      <c r="P3134">
        <f>IF(N3134&gt;O3131,"ND",IF(N3134&lt;O3132,"ND",N3134))</f>
        <v>3.4482347286985799E-6</v>
      </c>
    </row>
    <row r="3135" spans="1:18">
      <c r="A3135">
        <v>126011.16</v>
      </c>
      <c r="B3135">
        <v>309723.75</v>
      </c>
      <c r="D3135">
        <f t="shared" si="499"/>
        <v>309723.75</v>
      </c>
      <c r="E3135">
        <v>52</v>
      </c>
      <c r="F3135" t="s">
        <v>11</v>
      </c>
      <c r="G3135">
        <f t="shared" si="500"/>
        <v>1</v>
      </c>
      <c r="H3135">
        <f t="shared" si="501"/>
        <v>309723.75</v>
      </c>
      <c r="K3135">
        <f t="shared" si="502"/>
        <v>1.3011381192621484E-3</v>
      </c>
      <c r="L3135">
        <v>52</v>
      </c>
      <c r="M3135" t="s">
        <v>11</v>
      </c>
      <c r="N3135">
        <f t="shared" si="503"/>
        <v>1.3011381192621484E-3</v>
      </c>
      <c r="O3135">
        <f>AVERAGE(N3135:N3140)</f>
        <v>6.3602600370390387E-4</v>
      </c>
      <c r="P3135">
        <f>IF(N3135&gt;O3137,"ND",IF(N3135&lt;O3138,"ND",N3135))</f>
        <v>1.3011381192621484E-3</v>
      </c>
      <c r="Q3135">
        <f>AVERAGE(P3135:P3140)</f>
        <v>6.3602600370390387E-4</v>
      </c>
      <c r="R3135">
        <f t="shared" ref="R3135:R3195" si="504">L3135</f>
        <v>52</v>
      </c>
    </row>
    <row r="3136" spans="1:18">
      <c r="A3136">
        <v>70310.47</v>
      </c>
      <c r="B3136">
        <v>0</v>
      </c>
      <c r="D3136">
        <f t="shared" si="499"/>
        <v>0</v>
      </c>
      <c r="E3136">
        <v>52</v>
      </c>
      <c r="F3136" t="s">
        <v>11</v>
      </c>
      <c r="G3136">
        <f t="shared" si="500"/>
        <v>1</v>
      </c>
      <c r="H3136">
        <f t="shared" si="501"/>
        <v>0</v>
      </c>
      <c r="K3136">
        <f t="shared" si="502"/>
        <v>0</v>
      </c>
      <c r="L3136">
        <v>52</v>
      </c>
      <c r="M3136" t="s">
        <v>11</v>
      </c>
      <c r="N3136">
        <f t="shared" si="503"/>
        <v>0</v>
      </c>
      <c r="O3136">
        <f>STDEV(N3135:N3140)</f>
        <v>4.1610624731887883E-4</v>
      </c>
      <c r="P3136">
        <f>IF(N3136&gt;O3137,"ND",IF(N3136&lt;O3138,"ND",N3136))</f>
        <v>0</v>
      </c>
    </row>
    <row r="3137" spans="1:18">
      <c r="A3137">
        <v>108301.85</v>
      </c>
      <c r="B3137">
        <v>135537.19</v>
      </c>
      <c r="D3137">
        <f t="shared" si="499"/>
        <v>135537.19</v>
      </c>
      <c r="E3137">
        <v>52</v>
      </c>
      <c r="F3137" t="s">
        <v>11</v>
      </c>
      <c r="G3137">
        <f t="shared" si="500"/>
        <v>1</v>
      </c>
      <c r="H3137">
        <f t="shared" si="501"/>
        <v>135537.19</v>
      </c>
      <c r="K3137">
        <f t="shared" si="502"/>
        <v>5.6938676638997325E-4</v>
      </c>
      <c r="L3137">
        <v>52</v>
      </c>
      <c r="M3137" t="s">
        <v>11</v>
      </c>
      <c r="N3137">
        <f t="shared" si="503"/>
        <v>5.6938676638997325E-4</v>
      </c>
      <c r="O3137">
        <f>O3135+(O3136*1.89)</f>
        <v>1.4224668111365848E-3</v>
      </c>
      <c r="P3137">
        <f>IF(N3137&gt;O3137,"ND",IF(N3137&lt;O3138,"ND",N3137))</f>
        <v>5.6938676638997325E-4</v>
      </c>
    </row>
    <row r="3138" spans="1:18">
      <c r="A3138">
        <v>131466.78</v>
      </c>
      <c r="B3138">
        <v>133926.92000000001</v>
      </c>
      <c r="D3138">
        <f t="shared" si="499"/>
        <v>133926.92000000001</v>
      </c>
      <c r="E3138">
        <v>52</v>
      </c>
      <c r="F3138" t="s">
        <v>11</v>
      </c>
      <c r="G3138">
        <f t="shared" si="500"/>
        <v>1</v>
      </c>
      <c r="H3138">
        <f t="shared" si="501"/>
        <v>133926.92000000001</v>
      </c>
      <c r="K3138">
        <f t="shared" si="502"/>
        <v>5.6262208115255043E-4</v>
      </c>
      <c r="L3138">
        <v>52</v>
      </c>
      <c r="M3138" t="s">
        <v>11</v>
      </c>
      <c r="N3138">
        <f t="shared" si="503"/>
        <v>5.6262208115255043E-4</v>
      </c>
      <c r="O3138">
        <f>O3135-(O3136*1.89)</f>
        <v>-1.5041480372877708E-4</v>
      </c>
      <c r="P3138">
        <f>IF(N3138&gt;O3137,"ND",IF(N3138&lt;O3138,"ND",N3138))</f>
        <v>5.6262208115255043E-4</v>
      </c>
    </row>
    <row r="3139" spans="1:18">
      <c r="A3139">
        <v>161555.23000000001</v>
      </c>
      <c r="B3139">
        <v>155645.31</v>
      </c>
      <c r="D3139">
        <f t="shared" si="499"/>
        <v>155645.31</v>
      </c>
      <c r="E3139">
        <v>52</v>
      </c>
      <c r="F3139" t="s">
        <v>11</v>
      </c>
      <c r="G3139">
        <f t="shared" si="500"/>
        <v>1</v>
      </c>
      <c r="H3139">
        <f t="shared" si="501"/>
        <v>155645.31</v>
      </c>
      <c r="K3139">
        <f t="shared" si="502"/>
        <v>6.5386024134530879E-4</v>
      </c>
      <c r="L3139">
        <v>52</v>
      </c>
      <c r="M3139" t="s">
        <v>11</v>
      </c>
      <c r="N3139">
        <f t="shared" si="503"/>
        <v>6.5386024134530879E-4</v>
      </c>
      <c r="P3139">
        <f>IF(N3139&gt;O3137,"ND",IF(N3139&lt;O3138,"ND",N3139))</f>
        <v>6.5386024134530879E-4</v>
      </c>
    </row>
    <row r="3140" spans="1:18">
      <c r="A3140">
        <v>167523.91</v>
      </c>
      <c r="B3140">
        <v>173567.05</v>
      </c>
      <c r="D3140">
        <f t="shared" ref="D3140:D3203" si="505">IF(A3140&lt;$A$4623,"NA",B3140)</f>
        <v>173567.05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173567.05</v>
      </c>
      <c r="K3140">
        <f t="shared" ref="K3140:K3203" si="508">IF(F3140="A",H3140/$J$3,IF(F3140="B",H3140/$J$4,IF(F3140="C",H3140/$J$5,IF(F3140="D",H3140/$J$5))))</f>
        <v>7.2914881407344211E-4</v>
      </c>
      <c r="L3140">
        <v>52</v>
      </c>
      <c r="M3140" t="s">
        <v>11</v>
      </c>
      <c r="N3140">
        <f t="shared" ref="N3140:N3203" si="509">VALUE(K3140)</f>
        <v>7.2914881407344211E-4</v>
      </c>
      <c r="P3140">
        <f>IF(N3140&gt;O3137,"ND",IF(N3140&lt;O3138,"ND",N3140))</f>
        <v>7.2914881407344211E-4</v>
      </c>
    </row>
    <row r="3141" spans="1:18">
      <c r="A3141">
        <v>124786.03</v>
      </c>
      <c r="B3141">
        <v>8675.7000000000007</v>
      </c>
      <c r="D3141">
        <f t="shared" si="505"/>
        <v>8675.7000000000007</v>
      </c>
      <c r="E3141">
        <v>304</v>
      </c>
      <c r="F3141" t="s">
        <v>11</v>
      </c>
      <c r="G3141">
        <f t="shared" si="506"/>
        <v>1</v>
      </c>
      <c r="H3141">
        <f t="shared" si="507"/>
        <v>8675.7000000000007</v>
      </c>
      <c r="K3141">
        <f t="shared" si="508"/>
        <v>3.6446297648412892E-5</v>
      </c>
      <c r="L3141">
        <v>304</v>
      </c>
      <c r="M3141" t="s">
        <v>11</v>
      </c>
      <c r="N3141">
        <f t="shared" si="509"/>
        <v>3.6446297648412892E-5</v>
      </c>
      <c r="O3141">
        <f>AVERAGE(N3141:N3146)</f>
        <v>1.1438600031791148E-5</v>
      </c>
      <c r="P3141">
        <f>IF(N3141&gt;O3143,"ND",IF(N3141&lt;O3144,"ND",N3141))</f>
        <v>3.6446297648412892E-5</v>
      </c>
      <c r="Q3141">
        <f>AVERAGE(P3141:P3146)</f>
        <v>1.1438600031791148E-5</v>
      </c>
      <c r="R3141">
        <f t="shared" si="504"/>
        <v>304</v>
      </c>
    </row>
    <row r="3142" spans="1:18">
      <c r="A3142">
        <v>199374.68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1.5571701885991999E-5</v>
      </c>
      <c r="P3142">
        <f>IF(N3142&gt;O3143,"ND",IF(N3142&lt;O3144,"ND",N3142))</f>
        <v>0</v>
      </c>
    </row>
    <row r="3143" spans="1:18">
      <c r="A3143">
        <v>217558.76</v>
      </c>
      <c r="B3143">
        <v>661.61</v>
      </c>
      <c r="D3143">
        <f t="shared" si="505"/>
        <v>661.61</v>
      </c>
      <c r="E3143">
        <v>304</v>
      </c>
      <c r="F3143" t="s">
        <v>11</v>
      </c>
      <c r="G3143">
        <f t="shared" si="506"/>
        <v>1</v>
      </c>
      <c r="H3143">
        <f t="shared" si="507"/>
        <v>661.61</v>
      </c>
      <c r="K3143">
        <f t="shared" si="508"/>
        <v>2.7793993553449812E-6</v>
      </c>
      <c r="L3143">
        <v>304</v>
      </c>
      <c r="M3143" t="s">
        <v>11</v>
      </c>
      <c r="N3143">
        <f t="shared" si="509"/>
        <v>2.7793993553449812E-6</v>
      </c>
      <c r="O3143">
        <f>O3141+(O3142*1.89)</f>
        <v>4.0869116596316021E-5</v>
      </c>
      <c r="P3143">
        <f>IF(N3143&gt;O3143,"ND",IF(N3143&lt;O3144,"ND",N3143))</f>
        <v>2.7793993553449812E-6</v>
      </c>
    </row>
    <row r="3144" spans="1:18">
      <c r="A3144">
        <v>237453.27</v>
      </c>
      <c r="B3144">
        <v>6047.2</v>
      </c>
      <c r="D3144">
        <f t="shared" si="505"/>
        <v>6047.2</v>
      </c>
      <c r="E3144">
        <v>304</v>
      </c>
      <c r="F3144" t="s">
        <v>11</v>
      </c>
      <c r="G3144">
        <f t="shared" si="506"/>
        <v>1</v>
      </c>
      <c r="H3144">
        <f t="shared" si="507"/>
        <v>6047.2</v>
      </c>
      <c r="K3144">
        <f t="shared" si="508"/>
        <v>2.5404065509351686E-5</v>
      </c>
      <c r="L3144">
        <v>304</v>
      </c>
      <c r="M3144" t="s">
        <v>11</v>
      </c>
      <c r="N3144">
        <f t="shared" si="509"/>
        <v>2.5404065509351686E-5</v>
      </c>
      <c r="O3144">
        <f>O3141-(O3142*1.89)</f>
        <v>-1.7991916532733729E-5</v>
      </c>
      <c r="P3144">
        <f>IF(N3144&gt;O3143,"ND",IF(N3144&lt;O3144,"ND",N3144))</f>
        <v>2.5404065509351686E-5</v>
      </c>
    </row>
    <row r="3145" spans="1:18">
      <c r="A3145">
        <v>218346.23999999999</v>
      </c>
      <c r="B3145">
        <v>952.6</v>
      </c>
      <c r="D3145">
        <f t="shared" si="505"/>
        <v>952.6</v>
      </c>
      <c r="E3145">
        <v>304</v>
      </c>
      <c r="F3145" t="s">
        <v>11</v>
      </c>
      <c r="G3145">
        <f t="shared" si="506"/>
        <v>1</v>
      </c>
      <c r="H3145">
        <f t="shared" si="507"/>
        <v>952.6</v>
      </c>
      <c r="K3145">
        <f t="shared" si="508"/>
        <v>4.0018376776373226E-6</v>
      </c>
      <c r="L3145">
        <v>304</v>
      </c>
      <c r="M3145" t="s">
        <v>11</v>
      </c>
      <c r="N3145">
        <f t="shared" si="509"/>
        <v>4.0018376776373226E-6</v>
      </c>
      <c r="P3145">
        <f>IF(N3145&gt;O3143,"ND",IF(N3145&lt;O3144,"ND",N3145))</f>
        <v>4.0018376776373226E-6</v>
      </c>
    </row>
    <row r="3146" spans="1:18">
      <c r="A3146">
        <v>190807.25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216981.34</v>
      </c>
      <c r="B3147">
        <v>67.2</v>
      </c>
      <c r="D3147">
        <f t="shared" si="505"/>
        <v>67.2</v>
      </c>
      <c r="E3147">
        <v>53</v>
      </c>
      <c r="F3147" t="s">
        <v>11</v>
      </c>
      <c r="G3147">
        <f t="shared" si="506"/>
        <v>1</v>
      </c>
      <c r="H3147">
        <f t="shared" si="507"/>
        <v>67.2</v>
      </c>
      <c r="K3147">
        <f t="shared" si="508"/>
        <v>2.8230473644470718E-7</v>
      </c>
      <c r="L3147">
        <v>53</v>
      </c>
      <c r="M3147" t="s">
        <v>11</v>
      </c>
      <c r="N3147">
        <f t="shared" si="509"/>
        <v>2.8230473644470718E-7</v>
      </c>
      <c r="O3147">
        <f>AVERAGE(N3147:N3152)</f>
        <v>5.265263398916453E-6</v>
      </c>
      <c r="P3147">
        <f>IF(N3147&gt;O3149,"ND",IF(N3147&lt;O3150,"ND",N3147))</f>
        <v>2.8230473644470718E-7</v>
      </c>
      <c r="Q3147">
        <f>AVERAGE(P3147:P3152)</f>
        <v>5.265263398916453E-6</v>
      </c>
      <c r="R3147">
        <f t="shared" si="504"/>
        <v>53</v>
      </c>
    </row>
    <row r="3148" spans="1:18">
      <c r="A3148">
        <v>229771.23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6.5723485668093535E-6</v>
      </c>
      <c r="P3148">
        <f>IF(N3148&gt;O3149,"ND",IF(N3148&lt;O3150,"ND",N3148))</f>
        <v>0</v>
      </c>
    </row>
    <row r="3149" spans="1:18">
      <c r="A3149">
        <v>215676.96</v>
      </c>
      <c r="B3149">
        <v>3861.17</v>
      </c>
      <c r="D3149">
        <f t="shared" si="505"/>
        <v>3861.17</v>
      </c>
      <c r="E3149">
        <v>53</v>
      </c>
      <c r="F3149" t="s">
        <v>11</v>
      </c>
      <c r="G3149">
        <f t="shared" si="506"/>
        <v>1</v>
      </c>
      <c r="H3149">
        <f t="shared" si="507"/>
        <v>3861.17</v>
      </c>
      <c r="K3149">
        <f t="shared" si="508"/>
        <v>1.6220633619318604E-5</v>
      </c>
      <c r="L3149">
        <v>53</v>
      </c>
      <c r="M3149" t="s">
        <v>11</v>
      </c>
      <c r="N3149">
        <f t="shared" si="509"/>
        <v>1.6220633619318604E-5</v>
      </c>
      <c r="O3149">
        <f>O3147+(O3148*1.89)</f>
        <v>1.7687002190186131E-5</v>
      </c>
      <c r="P3149">
        <f>IF(N3149&gt;O3149,"ND",IF(N3149&lt;O3150,"ND",N3149))</f>
        <v>1.6220633619318604E-5</v>
      </c>
    </row>
    <row r="3150" spans="1:18">
      <c r="A3150">
        <v>215697.07</v>
      </c>
      <c r="B3150">
        <v>2183.16</v>
      </c>
      <c r="D3150">
        <f t="shared" si="505"/>
        <v>2183.16</v>
      </c>
      <c r="E3150">
        <v>53</v>
      </c>
      <c r="F3150" t="s">
        <v>11</v>
      </c>
      <c r="G3150">
        <f t="shared" si="506"/>
        <v>1</v>
      </c>
      <c r="H3150">
        <f t="shared" si="507"/>
        <v>2183.16</v>
      </c>
      <c r="K3150">
        <f t="shared" si="508"/>
        <v>9.1713751252474245E-6</v>
      </c>
      <c r="L3150">
        <v>53</v>
      </c>
      <c r="M3150" t="s">
        <v>11</v>
      </c>
      <c r="N3150">
        <f t="shared" si="509"/>
        <v>9.1713751252474245E-6</v>
      </c>
      <c r="O3150">
        <f>O3147-(O3148*1.89)</f>
        <v>-7.1564753923532243E-6</v>
      </c>
      <c r="P3150">
        <f>IF(N3150&gt;O3149,"ND",IF(N3150&lt;O3150,"ND",N3150))</f>
        <v>9.1713751252474245E-6</v>
      </c>
    </row>
    <row r="3151" spans="1:18">
      <c r="A3151">
        <v>192889.98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215432.47</v>
      </c>
      <c r="B3152">
        <v>1408.55</v>
      </c>
      <c r="D3152">
        <f t="shared" si="505"/>
        <v>1408.55</v>
      </c>
      <c r="E3152">
        <v>53</v>
      </c>
      <c r="F3152" t="s">
        <v>11</v>
      </c>
      <c r="G3152">
        <f t="shared" si="506"/>
        <v>1</v>
      </c>
      <c r="H3152">
        <f t="shared" si="507"/>
        <v>1408.55</v>
      </c>
      <c r="K3152">
        <f t="shared" si="508"/>
        <v>5.9172669124879811E-6</v>
      </c>
      <c r="L3152">
        <v>53</v>
      </c>
      <c r="M3152" t="s">
        <v>11</v>
      </c>
      <c r="N3152">
        <f t="shared" si="509"/>
        <v>5.9172669124879811E-6</v>
      </c>
      <c r="P3152">
        <f>IF(N3152&gt;O3149,"ND",IF(N3152&lt;O3150,"ND",N3152))</f>
        <v>5.9172669124879811E-6</v>
      </c>
    </row>
    <row r="3153" spans="1:18">
      <c r="A3153">
        <v>251810.83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1.1924224392283916E-6</v>
      </c>
      <c r="P3153">
        <f>IF(N3153&gt;O3155,"ND",IF(N3153&lt;O3156,"ND",N3153))</f>
        <v>0</v>
      </c>
      <c r="Q3153">
        <f>AVERAGE(P3153:P3158)</f>
        <v>0</v>
      </c>
      <c r="R3153">
        <f t="shared" si="504"/>
        <v>308</v>
      </c>
    </row>
    <row r="3154" spans="1:18">
      <c r="A3154">
        <v>225806.91</v>
      </c>
      <c r="B3154">
        <v>0</v>
      </c>
      <c r="D3154">
        <f t="shared" si="505"/>
        <v>0</v>
      </c>
      <c r="E3154">
        <v>308</v>
      </c>
      <c r="F3154" t="s">
        <v>11</v>
      </c>
      <c r="G3154">
        <f t="shared" si="506"/>
        <v>1</v>
      </c>
      <c r="H3154">
        <f t="shared" si="507"/>
        <v>0</v>
      </c>
      <c r="K3154">
        <f t="shared" si="508"/>
        <v>0</v>
      </c>
      <c r="L3154">
        <v>308</v>
      </c>
      <c r="M3154" t="s">
        <v>11</v>
      </c>
      <c r="N3154">
        <f t="shared" si="509"/>
        <v>0</v>
      </c>
      <c r="O3154">
        <f>STDEV(N3153:N3158)</f>
        <v>2.9208265339544427E-6</v>
      </c>
      <c r="P3154">
        <f>IF(N3154&gt;O3155,"ND",IF(N3154&lt;O3156,"ND",N3154))</f>
        <v>0</v>
      </c>
    </row>
    <row r="3155" spans="1:18">
      <c r="A3155">
        <v>259619.21</v>
      </c>
      <c r="B3155">
        <v>1703.07</v>
      </c>
      <c r="D3155">
        <f t="shared" si="505"/>
        <v>1703.07</v>
      </c>
      <c r="E3155">
        <v>308</v>
      </c>
      <c r="F3155" t="s">
        <v>11</v>
      </c>
      <c r="G3155">
        <f t="shared" si="506"/>
        <v>1</v>
      </c>
      <c r="H3155">
        <f t="shared" si="507"/>
        <v>1703.07</v>
      </c>
      <c r="K3155">
        <f t="shared" si="508"/>
        <v>7.1545346353703493E-6</v>
      </c>
      <c r="L3155">
        <v>308</v>
      </c>
      <c r="M3155" t="s">
        <v>11</v>
      </c>
      <c r="N3155">
        <f t="shared" si="509"/>
        <v>7.1545346353703493E-6</v>
      </c>
      <c r="O3155">
        <f>O3153+(O3154*1.89)</f>
        <v>6.712784588402288E-6</v>
      </c>
      <c r="P3155" t="str">
        <f>IF(N3155&gt;O3155,"ND",IF(N3155&lt;O3156,"ND",N3155))</f>
        <v>ND</v>
      </c>
    </row>
    <row r="3156" spans="1:18">
      <c r="A3156">
        <v>246606.59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-4.3279397099455044E-6</v>
      </c>
      <c r="P3156">
        <f>IF(N3156&gt;O3155,"ND",IF(N3156&lt;O3156,"ND",N3156))</f>
        <v>0</v>
      </c>
    </row>
    <row r="3157" spans="1:18">
      <c r="A3157">
        <v>276537.09999999998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272359.23</v>
      </c>
      <c r="B3158">
        <v>0</v>
      </c>
      <c r="D3158">
        <f t="shared" si="505"/>
        <v>0</v>
      </c>
      <c r="E3158">
        <v>308</v>
      </c>
      <c r="F3158" t="s">
        <v>11</v>
      </c>
      <c r="G3158">
        <f t="shared" si="506"/>
        <v>1</v>
      </c>
      <c r="H3158">
        <f t="shared" si="507"/>
        <v>0</v>
      </c>
      <c r="K3158">
        <f t="shared" si="508"/>
        <v>0</v>
      </c>
      <c r="L3158">
        <v>308</v>
      </c>
      <c r="M3158" t="s">
        <v>11</v>
      </c>
      <c r="N3158">
        <f t="shared" si="509"/>
        <v>0</v>
      </c>
      <c r="P3158">
        <f>IF(N3158&gt;O3155,"ND",IF(N3158&lt;O3156,"ND",N3158))</f>
        <v>0</v>
      </c>
    </row>
    <row r="3159" spans="1:18">
      <c r="A3159">
        <v>332690.3</v>
      </c>
      <c r="B3159">
        <v>328540.67</v>
      </c>
      <c r="D3159">
        <f t="shared" si="505"/>
        <v>328540.67</v>
      </c>
      <c r="E3159">
        <v>54</v>
      </c>
      <c r="F3159" t="s">
        <v>11</v>
      </c>
      <c r="G3159">
        <f t="shared" si="506"/>
        <v>1</v>
      </c>
      <c r="H3159">
        <f t="shared" si="507"/>
        <v>328540.67</v>
      </c>
      <c r="K3159">
        <f t="shared" si="508"/>
        <v>1.3801873103529393E-3</v>
      </c>
      <c r="L3159">
        <v>54</v>
      </c>
      <c r="M3159" t="s">
        <v>11</v>
      </c>
      <c r="N3159">
        <f t="shared" si="509"/>
        <v>1.3801873103529393E-3</v>
      </c>
      <c r="O3159">
        <f>AVERAGE(N3159:N3164)</f>
        <v>1.6982712104628584E-3</v>
      </c>
      <c r="P3159">
        <f>IF(N3159&gt;O3161,"ND",IF(N3159&lt;O3162,"ND",N3159))</f>
        <v>1.3801873103529393E-3</v>
      </c>
      <c r="Q3159">
        <f>AVERAGE(P3159:P3164)</f>
        <v>1.6982712104628584E-3</v>
      </c>
      <c r="R3159">
        <f t="shared" si="504"/>
        <v>54</v>
      </c>
    </row>
    <row r="3160" spans="1:18">
      <c r="A3160">
        <v>361266.32</v>
      </c>
      <c r="B3160">
        <v>331286.64</v>
      </c>
      <c r="D3160">
        <f t="shared" si="505"/>
        <v>331286.64</v>
      </c>
      <c r="E3160">
        <v>54</v>
      </c>
      <c r="F3160" t="s">
        <v>11</v>
      </c>
      <c r="G3160">
        <f t="shared" si="506"/>
        <v>1</v>
      </c>
      <c r="H3160">
        <f t="shared" si="507"/>
        <v>331286.64</v>
      </c>
      <c r="K3160">
        <f t="shared" si="508"/>
        <v>1.3917230296555446E-3</v>
      </c>
      <c r="L3160">
        <v>54</v>
      </c>
      <c r="M3160" t="s">
        <v>11</v>
      </c>
      <c r="N3160">
        <f t="shared" si="509"/>
        <v>1.3917230296555446E-3</v>
      </c>
      <c r="O3160">
        <f>STDEV(N3159:N3164)</f>
        <v>2.9838041951384911E-4</v>
      </c>
      <c r="P3160">
        <f>IF(N3160&gt;O3161,"ND",IF(N3160&lt;O3162,"ND",N3160))</f>
        <v>1.3917230296555446E-3</v>
      </c>
    </row>
    <row r="3161" spans="1:18">
      <c r="A3161">
        <v>361220.46</v>
      </c>
      <c r="B3161">
        <v>385406.76</v>
      </c>
      <c r="D3161">
        <f t="shared" si="505"/>
        <v>385406.76</v>
      </c>
      <c r="E3161">
        <v>54</v>
      </c>
      <c r="F3161" t="s">
        <v>11</v>
      </c>
      <c r="G3161">
        <f t="shared" si="506"/>
        <v>1</v>
      </c>
      <c r="H3161">
        <f t="shared" si="507"/>
        <v>385406.76</v>
      </c>
      <c r="K3161">
        <f t="shared" si="508"/>
        <v>1.6190796697292936E-3</v>
      </c>
      <c r="L3161">
        <v>54</v>
      </c>
      <c r="M3161" t="s">
        <v>11</v>
      </c>
      <c r="N3161">
        <f t="shared" si="509"/>
        <v>1.6190796697292936E-3</v>
      </c>
      <c r="O3161">
        <f>O3159+(O3160*1.89)</f>
        <v>2.2622102033440332E-3</v>
      </c>
      <c r="P3161">
        <f>IF(N3161&gt;O3161,"ND",IF(N3161&lt;O3162,"ND",N3161))</f>
        <v>1.6190796697292936E-3</v>
      </c>
    </row>
    <row r="3162" spans="1:18">
      <c r="A3162">
        <v>354865.52</v>
      </c>
      <c r="B3162">
        <v>414243.45</v>
      </c>
      <c r="D3162">
        <f t="shared" si="505"/>
        <v>414243.45</v>
      </c>
      <c r="E3162">
        <v>54</v>
      </c>
      <c r="F3162" t="s">
        <v>11</v>
      </c>
      <c r="G3162">
        <f t="shared" si="506"/>
        <v>1</v>
      </c>
      <c r="H3162">
        <f t="shared" si="507"/>
        <v>414243.45</v>
      </c>
      <c r="K3162">
        <f t="shared" si="508"/>
        <v>1.7402215472648252E-3</v>
      </c>
      <c r="L3162">
        <v>54</v>
      </c>
      <c r="M3162" t="s">
        <v>11</v>
      </c>
      <c r="N3162">
        <f t="shared" si="509"/>
        <v>1.7402215472648252E-3</v>
      </c>
      <c r="O3162">
        <f>O3159-(O3160*1.89)</f>
        <v>1.1343322175816836E-3</v>
      </c>
      <c r="P3162">
        <f>IF(N3162&gt;O3161,"ND",IF(N3162&lt;O3162,"ND",N3162))</f>
        <v>1.7402215472648252E-3</v>
      </c>
    </row>
    <row r="3163" spans="1:18">
      <c r="A3163">
        <v>346695.6</v>
      </c>
      <c r="B3163">
        <v>508525.39</v>
      </c>
      <c r="D3163">
        <f t="shared" si="505"/>
        <v>508525.39</v>
      </c>
      <c r="E3163">
        <v>54</v>
      </c>
      <c r="F3163" t="s">
        <v>11</v>
      </c>
      <c r="G3163">
        <f t="shared" si="506"/>
        <v>1</v>
      </c>
      <c r="H3163">
        <f t="shared" si="507"/>
        <v>508525.39</v>
      </c>
      <c r="K3163">
        <f t="shared" si="508"/>
        <v>2.1362965208242849E-3</v>
      </c>
      <c r="L3163">
        <v>54</v>
      </c>
      <c r="M3163" t="s">
        <v>11</v>
      </c>
      <c r="N3163">
        <f t="shared" si="509"/>
        <v>2.1362965208242849E-3</v>
      </c>
      <c r="P3163">
        <f>IF(N3163&gt;O3161,"ND",IF(N3163&lt;O3162,"ND",N3163))</f>
        <v>2.1362965208242849E-3</v>
      </c>
    </row>
    <row r="3164" spans="1:18">
      <c r="A3164">
        <v>336283.82</v>
      </c>
      <c r="B3164">
        <v>457542.48</v>
      </c>
      <c r="D3164">
        <f t="shared" si="505"/>
        <v>457542.48</v>
      </c>
      <c r="E3164">
        <v>54</v>
      </c>
      <c r="F3164" t="s">
        <v>11</v>
      </c>
      <c r="G3164">
        <f t="shared" si="506"/>
        <v>1</v>
      </c>
      <c r="H3164">
        <f t="shared" si="507"/>
        <v>457542.48</v>
      </c>
      <c r="K3164">
        <f t="shared" si="508"/>
        <v>1.9221191849502636E-3</v>
      </c>
      <c r="L3164">
        <v>54</v>
      </c>
      <c r="M3164" t="s">
        <v>11</v>
      </c>
      <c r="N3164">
        <f t="shared" si="509"/>
        <v>1.9221191849502636E-3</v>
      </c>
      <c r="P3164">
        <f>IF(N3164&gt;O3161,"ND",IF(N3164&lt;O3162,"ND",N3164))</f>
        <v>1.9221191849502636E-3</v>
      </c>
    </row>
    <row r="3165" spans="1:18">
      <c r="A3165">
        <v>331247.24</v>
      </c>
      <c r="B3165">
        <v>337973.1</v>
      </c>
      <c r="D3165">
        <f t="shared" si="505"/>
        <v>337973.1</v>
      </c>
      <c r="E3165">
        <v>401</v>
      </c>
      <c r="F3165" t="s">
        <v>11</v>
      </c>
      <c r="G3165">
        <f t="shared" si="506"/>
        <v>1</v>
      </c>
      <c r="H3165">
        <f t="shared" si="507"/>
        <v>337973.1</v>
      </c>
      <c r="K3165">
        <f t="shared" si="508"/>
        <v>1.4198126029895933E-3</v>
      </c>
      <c r="L3165">
        <v>401</v>
      </c>
      <c r="M3165" t="s">
        <v>11</v>
      </c>
      <c r="N3165">
        <f t="shared" si="509"/>
        <v>1.4198126029895933E-3</v>
      </c>
      <c r="O3165">
        <f>AVERAGE(N3165:N3170)</f>
        <v>1.4818028232185503E-3</v>
      </c>
      <c r="P3165">
        <f>IF(N3165&gt;O3167,"ND",IF(N3165&lt;O3168,"ND",N3165))</f>
        <v>1.4198126029895933E-3</v>
      </c>
      <c r="Q3165">
        <f>AVERAGE(P3165:P3170)</f>
        <v>1.4818028232185503E-3</v>
      </c>
      <c r="R3165">
        <f t="shared" si="504"/>
        <v>401</v>
      </c>
    </row>
    <row r="3166" spans="1:18">
      <c r="A3166">
        <v>334032.61</v>
      </c>
      <c r="B3166">
        <v>358881.1</v>
      </c>
      <c r="D3166">
        <f t="shared" si="505"/>
        <v>358881.1</v>
      </c>
      <c r="E3166">
        <v>401</v>
      </c>
      <c r="F3166" t="s">
        <v>11</v>
      </c>
      <c r="G3166">
        <f t="shared" si="506"/>
        <v>1</v>
      </c>
      <c r="H3166">
        <f t="shared" si="507"/>
        <v>358881.1</v>
      </c>
      <c r="K3166">
        <f t="shared" si="508"/>
        <v>1.5076463445012887E-3</v>
      </c>
      <c r="L3166">
        <v>401</v>
      </c>
      <c r="M3166" t="s">
        <v>11</v>
      </c>
      <c r="N3166">
        <f t="shared" si="509"/>
        <v>1.5076463445012887E-3</v>
      </c>
      <c r="O3166">
        <f>STDEV(N3165:N3170)</f>
        <v>3.8522620791401318E-5</v>
      </c>
      <c r="P3166">
        <f>IF(N3166&gt;O3167,"ND",IF(N3166&lt;O3168,"ND",N3166))</f>
        <v>1.5076463445012887E-3</v>
      </c>
    </row>
    <row r="3167" spans="1:18">
      <c r="A3167">
        <v>311986.28000000003</v>
      </c>
      <c r="B3167">
        <v>355590.2</v>
      </c>
      <c r="D3167">
        <f t="shared" si="505"/>
        <v>355590.2</v>
      </c>
      <c r="E3167">
        <v>401</v>
      </c>
      <c r="F3167" t="s">
        <v>11</v>
      </c>
      <c r="G3167">
        <f t="shared" si="506"/>
        <v>1</v>
      </c>
      <c r="H3167">
        <f t="shared" si="507"/>
        <v>355590.2</v>
      </c>
      <c r="K3167">
        <f t="shared" si="508"/>
        <v>1.4938213942458441E-3</v>
      </c>
      <c r="L3167">
        <v>401</v>
      </c>
      <c r="M3167" t="s">
        <v>11</v>
      </c>
      <c r="N3167">
        <f t="shared" si="509"/>
        <v>1.4938213942458441E-3</v>
      </c>
      <c r="O3167">
        <f>O3165+(O3166*1.89)</f>
        <v>1.5546105765142989E-3</v>
      </c>
      <c r="P3167">
        <f>IF(N3167&gt;O3167,"ND",IF(N3167&lt;O3168,"ND",N3167))</f>
        <v>1.4938213942458441E-3</v>
      </c>
    </row>
    <row r="3168" spans="1:18">
      <c r="A3168">
        <v>325616.08</v>
      </c>
      <c r="B3168">
        <v>364464.52</v>
      </c>
      <c r="D3168">
        <f t="shared" si="505"/>
        <v>364464.52</v>
      </c>
      <c r="E3168">
        <v>401</v>
      </c>
      <c r="F3168" t="s">
        <v>11</v>
      </c>
      <c r="G3168">
        <f t="shared" si="506"/>
        <v>1</v>
      </c>
      <c r="H3168">
        <f t="shared" si="507"/>
        <v>364464.52</v>
      </c>
      <c r="K3168">
        <f t="shared" si="508"/>
        <v>1.531102087232838E-3</v>
      </c>
      <c r="L3168">
        <v>401</v>
      </c>
      <c r="M3168" t="s">
        <v>11</v>
      </c>
      <c r="N3168">
        <f t="shared" si="509"/>
        <v>1.531102087232838E-3</v>
      </c>
      <c r="O3168">
        <f>O3165-(O3166*1.89)</f>
        <v>1.4089950699228018E-3</v>
      </c>
      <c r="P3168">
        <f>IF(N3168&gt;O3167,"ND",IF(N3168&lt;O3168,"ND",N3168))</f>
        <v>1.531102087232838E-3</v>
      </c>
    </row>
    <row r="3169" spans="1:18">
      <c r="A3169">
        <v>334828.12</v>
      </c>
      <c r="B3169">
        <v>350440.16</v>
      </c>
      <c r="D3169">
        <f t="shared" si="505"/>
        <v>350440.16</v>
      </c>
      <c r="E3169">
        <v>401</v>
      </c>
      <c r="F3169" t="s">
        <v>11</v>
      </c>
      <c r="G3169">
        <f t="shared" si="506"/>
        <v>1</v>
      </c>
      <c r="H3169">
        <f t="shared" si="507"/>
        <v>350440.16</v>
      </c>
      <c r="K3169">
        <f t="shared" si="508"/>
        <v>1.4721862650065626E-3</v>
      </c>
      <c r="L3169">
        <v>401</v>
      </c>
      <c r="M3169" t="s">
        <v>11</v>
      </c>
      <c r="N3169">
        <f t="shared" si="509"/>
        <v>1.4721862650065626E-3</v>
      </c>
      <c r="P3169">
        <f>IF(N3169&gt;O3167,"ND",IF(N3169&lt;O3168,"ND",N3169))</f>
        <v>1.4721862650065626E-3</v>
      </c>
    </row>
    <row r="3170" spans="1:18">
      <c r="A3170">
        <v>327506.63</v>
      </c>
      <c r="B3170">
        <v>349026.67</v>
      </c>
      <c r="D3170">
        <f t="shared" si="505"/>
        <v>349026.67</v>
      </c>
      <c r="E3170">
        <v>401</v>
      </c>
      <c r="F3170" t="s">
        <v>11</v>
      </c>
      <c r="G3170">
        <f t="shared" si="506"/>
        <v>1</v>
      </c>
      <c r="H3170">
        <f t="shared" si="507"/>
        <v>349026.67</v>
      </c>
      <c r="K3170">
        <f t="shared" si="508"/>
        <v>1.4662482453351754E-3</v>
      </c>
      <c r="L3170">
        <v>401</v>
      </c>
      <c r="M3170" t="s">
        <v>11</v>
      </c>
      <c r="N3170">
        <f t="shared" si="509"/>
        <v>1.4662482453351754E-3</v>
      </c>
      <c r="P3170">
        <f>IF(N3170&gt;O3167,"ND",IF(N3170&lt;O3168,"ND",N3170))</f>
        <v>1.4662482453351754E-3</v>
      </c>
    </row>
    <row r="3171" spans="1:18">
      <c r="A3171">
        <v>268816.46999999997</v>
      </c>
      <c r="B3171">
        <v>237393.61</v>
      </c>
      <c r="D3171">
        <f t="shared" si="505"/>
        <v>237393.61</v>
      </c>
      <c r="E3171">
        <v>55</v>
      </c>
      <c r="F3171" t="s">
        <v>11</v>
      </c>
      <c r="G3171">
        <f t="shared" si="506"/>
        <v>1</v>
      </c>
      <c r="H3171">
        <f t="shared" si="507"/>
        <v>237393.61</v>
      </c>
      <c r="K3171">
        <f t="shared" si="508"/>
        <v>9.97281852748625E-4</v>
      </c>
      <c r="L3171">
        <v>55</v>
      </c>
      <c r="M3171" t="s">
        <v>11</v>
      </c>
      <c r="N3171">
        <f t="shared" si="509"/>
        <v>9.97281852748625E-4</v>
      </c>
      <c r="O3171">
        <f>AVERAGE(N3171:N3176)</f>
        <v>1.1394693453395481E-3</v>
      </c>
      <c r="P3171">
        <f>IF(N3171&gt;O3173,"ND",IF(N3171&lt;O3174,"ND",N3171))</f>
        <v>9.97281852748625E-4</v>
      </c>
      <c r="Q3171">
        <f>AVERAGE(P3171:P3176)</f>
        <v>1.1394693453395481E-3</v>
      </c>
      <c r="R3171">
        <f t="shared" si="504"/>
        <v>55</v>
      </c>
    </row>
    <row r="3172" spans="1:18">
      <c r="A3172">
        <v>270222.53000000003</v>
      </c>
      <c r="B3172">
        <v>262796.40000000002</v>
      </c>
      <c r="D3172">
        <f t="shared" si="505"/>
        <v>262796.40000000002</v>
      </c>
      <c r="E3172">
        <v>55</v>
      </c>
      <c r="F3172" t="s">
        <v>11</v>
      </c>
      <c r="G3172">
        <f t="shared" si="506"/>
        <v>1</v>
      </c>
      <c r="H3172">
        <f t="shared" si="507"/>
        <v>262796.40000000002</v>
      </c>
      <c r="K3172">
        <f t="shared" si="508"/>
        <v>1.1039980422710991E-3</v>
      </c>
      <c r="L3172">
        <v>55</v>
      </c>
      <c r="M3172" t="s">
        <v>11</v>
      </c>
      <c r="N3172">
        <f t="shared" si="509"/>
        <v>1.1039980422710991E-3</v>
      </c>
      <c r="O3172">
        <f>STDEV(N3171:N3176)</f>
        <v>1.2342392628825123E-4</v>
      </c>
      <c r="P3172">
        <f>IF(N3172&gt;O3173,"ND",IF(N3172&lt;O3174,"ND",N3172))</f>
        <v>1.1039980422710991E-3</v>
      </c>
    </row>
    <row r="3173" spans="1:18">
      <c r="A3173">
        <v>266468.55</v>
      </c>
      <c r="B3173">
        <v>262448.46000000002</v>
      </c>
      <c r="D3173">
        <f t="shared" si="505"/>
        <v>262448.46000000002</v>
      </c>
      <c r="E3173">
        <v>55</v>
      </c>
      <c r="F3173" t="s">
        <v>11</v>
      </c>
      <c r="G3173">
        <f t="shared" si="506"/>
        <v>1</v>
      </c>
      <c r="H3173">
        <f t="shared" si="507"/>
        <v>262448.46000000002</v>
      </c>
      <c r="K3173">
        <f t="shared" si="508"/>
        <v>1.1025363590865965E-3</v>
      </c>
      <c r="L3173">
        <v>55</v>
      </c>
      <c r="M3173" t="s">
        <v>11</v>
      </c>
      <c r="N3173">
        <f t="shared" si="509"/>
        <v>1.1025363590865965E-3</v>
      </c>
      <c r="O3173">
        <f>O3171+(O3172*1.89)</f>
        <v>1.372740566024343E-3</v>
      </c>
      <c r="P3173">
        <f>IF(N3173&gt;O3173,"ND",IF(N3173&lt;O3174,"ND",N3173))</f>
        <v>1.1025363590865965E-3</v>
      </c>
    </row>
    <row r="3174" spans="1:18">
      <c r="A3174">
        <v>272026.86</v>
      </c>
      <c r="B3174">
        <v>268458.63</v>
      </c>
      <c r="D3174">
        <f t="shared" si="505"/>
        <v>268458.63</v>
      </c>
      <c r="E3174">
        <v>55</v>
      </c>
      <c r="F3174" t="s">
        <v>11</v>
      </c>
      <c r="G3174">
        <f t="shared" si="506"/>
        <v>1</v>
      </c>
      <c r="H3174">
        <f t="shared" si="507"/>
        <v>268458.63</v>
      </c>
      <c r="K3174">
        <f t="shared" si="508"/>
        <v>1.1277848629234696E-3</v>
      </c>
      <c r="L3174">
        <v>55</v>
      </c>
      <c r="M3174" t="s">
        <v>11</v>
      </c>
      <c r="N3174">
        <f t="shared" si="509"/>
        <v>1.1277848629234696E-3</v>
      </c>
      <c r="O3174">
        <f>O3171-(O3172*1.89)</f>
        <v>9.061981246547533E-4</v>
      </c>
      <c r="P3174">
        <f>IF(N3174&gt;O3173,"ND",IF(N3174&lt;O3174,"ND",N3174))</f>
        <v>1.1277848629234696E-3</v>
      </c>
    </row>
    <row r="3175" spans="1:18">
      <c r="A3175">
        <v>277147.15000000002</v>
      </c>
      <c r="B3175">
        <v>270212.71000000002</v>
      </c>
      <c r="D3175">
        <f t="shared" si="505"/>
        <v>270212.71000000002</v>
      </c>
      <c r="E3175">
        <v>55</v>
      </c>
      <c r="F3175" t="s">
        <v>11</v>
      </c>
      <c r="G3175">
        <f t="shared" si="506"/>
        <v>1</v>
      </c>
      <c r="H3175">
        <f t="shared" si="507"/>
        <v>270212.71000000002</v>
      </c>
      <c r="K3175">
        <f t="shared" si="508"/>
        <v>1.1351536886988109E-3</v>
      </c>
      <c r="L3175">
        <v>55</v>
      </c>
      <c r="M3175" t="s">
        <v>11</v>
      </c>
      <c r="N3175">
        <f t="shared" si="509"/>
        <v>1.1351536886988109E-3</v>
      </c>
      <c r="P3175">
        <f>IF(N3175&gt;O3173,"ND",IF(N3175&lt;O3174,"ND",N3175))</f>
        <v>1.1351536886988109E-3</v>
      </c>
    </row>
    <row r="3176" spans="1:18">
      <c r="A3176">
        <v>291445.38</v>
      </c>
      <c r="B3176">
        <v>326130.26</v>
      </c>
      <c r="D3176">
        <f t="shared" si="505"/>
        <v>326130.26</v>
      </c>
      <c r="E3176">
        <v>55</v>
      </c>
      <c r="F3176" t="s">
        <v>11</v>
      </c>
      <c r="G3176">
        <f t="shared" si="506"/>
        <v>1</v>
      </c>
      <c r="H3176">
        <f t="shared" si="507"/>
        <v>326130.26</v>
      </c>
      <c r="K3176">
        <f t="shared" si="508"/>
        <v>1.3700612663086881E-3</v>
      </c>
      <c r="L3176">
        <v>55</v>
      </c>
      <c r="M3176" t="s">
        <v>11</v>
      </c>
      <c r="N3176">
        <f t="shared" si="509"/>
        <v>1.3700612663086881E-3</v>
      </c>
      <c r="P3176">
        <f>IF(N3176&gt;O3173,"ND",IF(N3176&lt;O3174,"ND",N3176))</f>
        <v>1.3700612663086881E-3</v>
      </c>
    </row>
    <row r="3177" spans="1:18">
      <c r="A3177">
        <v>171364.73</v>
      </c>
      <c r="B3177">
        <v>15985.32</v>
      </c>
      <c r="D3177">
        <f t="shared" si="505"/>
        <v>15985.32</v>
      </c>
      <c r="E3177">
        <v>402</v>
      </c>
      <c r="F3177" t="s">
        <v>11</v>
      </c>
      <c r="G3177">
        <f t="shared" si="506"/>
        <v>1</v>
      </c>
      <c r="H3177">
        <f t="shared" si="507"/>
        <v>15985.32</v>
      </c>
      <c r="K3177">
        <f t="shared" si="508"/>
        <v>6.7153743297385514E-5</v>
      </c>
      <c r="L3177">
        <v>402</v>
      </c>
      <c r="M3177" t="s">
        <v>11</v>
      </c>
      <c r="N3177">
        <f t="shared" si="509"/>
        <v>6.7153743297385514E-5</v>
      </c>
      <c r="O3177">
        <f>AVERAGE(N3177:N3182)</f>
        <v>5.5724665449164926E-5</v>
      </c>
      <c r="P3177">
        <f>IF(N3177&gt;O3179,"ND",IF(N3177&lt;O3180,"ND",N3177))</f>
        <v>6.7153743297385514E-5</v>
      </c>
      <c r="Q3177">
        <f>AVERAGE(P3177:P3182)</f>
        <v>5.5724665449164926E-5</v>
      </c>
      <c r="R3177">
        <f t="shared" si="504"/>
        <v>402</v>
      </c>
    </row>
    <row r="3178" spans="1:18">
      <c r="A3178">
        <v>193292.72</v>
      </c>
      <c r="B3178">
        <v>11680.22</v>
      </c>
      <c r="D3178">
        <f t="shared" si="505"/>
        <v>11680.22</v>
      </c>
      <c r="E3178">
        <v>402</v>
      </c>
      <c r="F3178" t="s">
        <v>11</v>
      </c>
      <c r="G3178">
        <f t="shared" si="506"/>
        <v>1</v>
      </c>
      <c r="H3178">
        <f t="shared" si="507"/>
        <v>11680.22</v>
      </c>
      <c r="K3178">
        <f t="shared" si="508"/>
        <v>4.9068176022562464E-5</v>
      </c>
      <c r="L3178">
        <v>402</v>
      </c>
      <c r="M3178" t="s">
        <v>11</v>
      </c>
      <c r="N3178">
        <f t="shared" si="509"/>
        <v>4.9068176022562464E-5</v>
      </c>
      <c r="O3178">
        <f>STDEV(N3177:N3182)</f>
        <v>1.2756652105046185E-5</v>
      </c>
      <c r="P3178">
        <f>IF(N3178&gt;O3179,"ND",IF(N3178&lt;O3180,"ND",N3178))</f>
        <v>4.9068176022562464E-5</v>
      </c>
    </row>
    <row r="3179" spans="1:18">
      <c r="A3179">
        <v>209096.1</v>
      </c>
      <c r="B3179">
        <v>10292.32</v>
      </c>
      <c r="D3179">
        <f t="shared" si="505"/>
        <v>10292.32</v>
      </c>
      <c r="E3179">
        <v>402</v>
      </c>
      <c r="F3179" t="s">
        <v>11</v>
      </c>
      <c r="G3179">
        <f t="shared" si="506"/>
        <v>1</v>
      </c>
      <c r="H3179">
        <f t="shared" si="507"/>
        <v>10292.32</v>
      </c>
      <c r="K3179">
        <f t="shared" si="508"/>
        <v>4.3237659003044476E-5</v>
      </c>
      <c r="L3179">
        <v>402</v>
      </c>
      <c r="M3179" t="s">
        <v>11</v>
      </c>
      <c r="N3179">
        <f t="shared" si="509"/>
        <v>4.3237659003044476E-5</v>
      </c>
      <c r="O3179">
        <f>O3177+(O3178*1.89)</f>
        <v>7.9834737927702215E-5</v>
      </c>
      <c r="P3179">
        <f>IF(N3179&gt;O3179,"ND",IF(N3179&lt;O3180,"ND",N3179))</f>
        <v>4.3237659003044476E-5</v>
      </c>
    </row>
    <row r="3180" spans="1:18">
      <c r="A3180">
        <v>238520.69</v>
      </c>
      <c r="B3180">
        <v>17857.14</v>
      </c>
      <c r="D3180">
        <f t="shared" si="505"/>
        <v>17857.14</v>
      </c>
      <c r="E3180">
        <v>402</v>
      </c>
      <c r="F3180" t="s">
        <v>11</v>
      </c>
      <c r="G3180">
        <f t="shared" si="506"/>
        <v>1</v>
      </c>
      <c r="H3180">
        <f t="shared" si="507"/>
        <v>17857.14</v>
      </c>
      <c r="K3180">
        <f t="shared" si="508"/>
        <v>7.50171904963726E-5</v>
      </c>
      <c r="L3180">
        <v>402</v>
      </c>
      <c r="M3180" t="s">
        <v>11</v>
      </c>
      <c r="N3180">
        <f t="shared" si="509"/>
        <v>7.50171904963726E-5</v>
      </c>
      <c r="O3180">
        <f>O3177-(O3178*1.89)</f>
        <v>3.1614592970627636E-5</v>
      </c>
      <c r="P3180">
        <f>IF(N3180&gt;O3179,"ND",IF(N3180&lt;O3180,"ND",N3180))</f>
        <v>7.50171904963726E-5</v>
      </c>
    </row>
    <row r="3181" spans="1:18">
      <c r="A3181">
        <v>181537.08</v>
      </c>
      <c r="B3181">
        <v>10775.6</v>
      </c>
      <c r="D3181">
        <f t="shared" si="505"/>
        <v>10775.6</v>
      </c>
      <c r="E3181">
        <v>402</v>
      </c>
      <c r="F3181" t="s">
        <v>11</v>
      </c>
      <c r="G3181">
        <f t="shared" si="506"/>
        <v>1</v>
      </c>
      <c r="H3181">
        <f t="shared" si="507"/>
        <v>10775.6</v>
      </c>
      <c r="K3181">
        <f t="shared" si="508"/>
        <v>4.5267900565975998E-5</v>
      </c>
      <c r="L3181">
        <v>402</v>
      </c>
      <c r="M3181" t="s">
        <v>11</v>
      </c>
      <c r="N3181">
        <f t="shared" si="509"/>
        <v>4.5267900565975998E-5</v>
      </c>
      <c r="P3181">
        <f>IF(N3181&gt;O3179,"ND",IF(N3181&lt;O3180,"ND",N3181))</f>
        <v>4.5267900565975998E-5</v>
      </c>
    </row>
    <row r="3182" spans="1:18">
      <c r="A3182">
        <v>164433.60999999999</v>
      </c>
      <c r="B3182">
        <v>12997.81</v>
      </c>
      <c r="D3182">
        <f t="shared" si="505"/>
        <v>12997.81</v>
      </c>
      <c r="E3182">
        <v>402</v>
      </c>
      <c r="F3182" t="s">
        <v>11</v>
      </c>
      <c r="G3182">
        <f t="shared" si="506"/>
        <v>1</v>
      </c>
      <c r="H3182">
        <f t="shared" si="507"/>
        <v>12997.81</v>
      </c>
      <c r="K3182">
        <f t="shared" si="508"/>
        <v>5.4603323309648502E-5</v>
      </c>
      <c r="L3182">
        <v>402</v>
      </c>
      <c r="M3182" t="s">
        <v>11</v>
      </c>
      <c r="N3182">
        <f t="shared" si="509"/>
        <v>5.4603323309648502E-5</v>
      </c>
      <c r="P3182">
        <f>IF(N3182&gt;O3179,"ND",IF(N3182&lt;O3180,"ND",N3182))</f>
        <v>5.4603323309648502E-5</v>
      </c>
    </row>
    <row r="3183" spans="1:18">
      <c r="A3183">
        <v>166804.5</v>
      </c>
      <c r="B3183">
        <v>602032.14</v>
      </c>
      <c r="D3183">
        <f t="shared" si="505"/>
        <v>602032.14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119639.21</v>
      </c>
      <c r="B3184">
        <v>479967.68</v>
      </c>
      <c r="D3184">
        <f t="shared" si="505"/>
        <v>479967.68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300761.25</v>
      </c>
      <c r="B3185">
        <v>1541565.04</v>
      </c>
      <c r="D3185">
        <f t="shared" si="505"/>
        <v>1541565.04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204802.74</v>
      </c>
      <c r="B3186">
        <v>452364.34</v>
      </c>
      <c r="D3186">
        <f t="shared" si="505"/>
        <v>452364.34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247642.7</v>
      </c>
      <c r="B3187">
        <v>468348.51</v>
      </c>
      <c r="D3187">
        <f t="shared" si="505"/>
        <v>468348.51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277011.05</v>
      </c>
      <c r="B3188">
        <v>523070.25</v>
      </c>
      <c r="D3188">
        <f t="shared" si="505"/>
        <v>523070.25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133606.48000000001</v>
      </c>
      <c r="B3189">
        <v>5285.83</v>
      </c>
      <c r="D3189">
        <f t="shared" si="505"/>
        <v>5285.83</v>
      </c>
      <c r="E3189">
        <v>403</v>
      </c>
      <c r="F3189" t="s">
        <v>11</v>
      </c>
      <c r="G3189">
        <f t="shared" si="506"/>
        <v>1</v>
      </c>
      <c r="H3189">
        <f t="shared" si="507"/>
        <v>5285.83</v>
      </c>
      <c r="K3189">
        <f t="shared" si="508"/>
        <v>2.2205578051213194E-5</v>
      </c>
      <c r="L3189">
        <v>403</v>
      </c>
      <c r="M3189" t="s">
        <v>11</v>
      </c>
      <c r="N3189">
        <f t="shared" si="509"/>
        <v>2.2205578051213194E-5</v>
      </c>
      <c r="O3189">
        <f>AVERAGE(N3189:N3194)</f>
        <v>2.3112159943185759E-5</v>
      </c>
      <c r="P3189">
        <f>IF(N3189&gt;O3191,"ND",IF(N3189&lt;O3192,"ND",N3189))</f>
        <v>2.2205578051213194E-5</v>
      </c>
      <c r="Q3189">
        <f>AVERAGE(P3189:P3194)</f>
        <v>1.4153591617529116E-5</v>
      </c>
      <c r="R3189">
        <f t="shared" si="504"/>
        <v>403</v>
      </c>
    </row>
    <row r="3190" spans="1:18">
      <c r="A3190">
        <v>180828.18</v>
      </c>
      <c r="B3190">
        <v>2427.56</v>
      </c>
      <c r="D3190">
        <f t="shared" si="505"/>
        <v>2427.56</v>
      </c>
      <c r="E3190">
        <v>403</v>
      </c>
      <c r="F3190" t="s">
        <v>11</v>
      </c>
      <c r="G3190">
        <f t="shared" si="506"/>
        <v>1</v>
      </c>
      <c r="H3190">
        <f t="shared" si="507"/>
        <v>2427.56</v>
      </c>
      <c r="K3190">
        <f t="shared" si="508"/>
        <v>1.019809056553145E-5</v>
      </c>
      <c r="L3190">
        <v>403</v>
      </c>
      <c r="M3190" t="s">
        <v>11</v>
      </c>
      <c r="N3190">
        <f t="shared" si="509"/>
        <v>1.019809056553145E-5</v>
      </c>
      <c r="O3190">
        <f>STDEV(N3189:N3194)</f>
        <v>2.3349392098822553E-5</v>
      </c>
      <c r="P3190">
        <f>IF(N3190&gt;O3191,"ND",IF(N3190&lt;O3192,"ND",N3190))</f>
        <v>1.019809056553145E-5</v>
      </c>
    </row>
    <row r="3191" spans="1:18">
      <c r="A3191">
        <v>219881.53</v>
      </c>
      <c r="B3191">
        <v>2052.13</v>
      </c>
      <c r="D3191">
        <f t="shared" si="505"/>
        <v>2052.13</v>
      </c>
      <c r="E3191">
        <v>403</v>
      </c>
      <c r="F3191" t="s">
        <v>11</v>
      </c>
      <c r="G3191">
        <f t="shared" si="506"/>
        <v>1</v>
      </c>
      <c r="H3191">
        <f t="shared" si="507"/>
        <v>2052.13</v>
      </c>
      <c r="K3191">
        <f t="shared" si="508"/>
        <v>8.620922898813646E-6</v>
      </c>
      <c r="L3191">
        <v>403</v>
      </c>
      <c r="M3191" t="s">
        <v>11</v>
      </c>
      <c r="N3191">
        <f t="shared" si="509"/>
        <v>8.620922898813646E-6</v>
      </c>
      <c r="O3191">
        <f>O3189+(O3190*1.89)</f>
        <v>6.7242511009960385E-5</v>
      </c>
      <c r="P3191">
        <f>IF(N3191&gt;O3191,"ND",IF(N3191&lt;O3192,"ND",N3191))</f>
        <v>8.620922898813646E-6</v>
      </c>
    </row>
    <row r="3192" spans="1:18">
      <c r="A3192">
        <v>202889.76</v>
      </c>
      <c r="B3192">
        <v>5956.91</v>
      </c>
      <c r="D3192">
        <f t="shared" si="505"/>
        <v>5956.91</v>
      </c>
      <c r="E3192">
        <v>403</v>
      </c>
      <c r="F3192" t="s">
        <v>11</v>
      </c>
      <c r="G3192">
        <f t="shared" si="506"/>
        <v>1</v>
      </c>
      <c r="H3192">
        <f t="shared" si="507"/>
        <v>5956.91</v>
      </c>
      <c r="K3192">
        <f t="shared" si="508"/>
        <v>2.502476052938751E-5</v>
      </c>
      <c r="L3192">
        <v>403</v>
      </c>
      <c r="M3192" t="s">
        <v>11</v>
      </c>
      <c r="N3192">
        <f t="shared" si="509"/>
        <v>2.502476052938751E-5</v>
      </c>
      <c r="O3192">
        <f>O3189-(O3190*1.89)</f>
        <v>-2.1018191123588863E-5</v>
      </c>
      <c r="P3192">
        <f>IF(N3192&gt;O3191,"ND",IF(N3192&lt;O3192,"ND",N3192))</f>
        <v>2.502476052938751E-5</v>
      </c>
    </row>
    <row r="3193" spans="1:18">
      <c r="A3193">
        <v>226108.96</v>
      </c>
      <c r="B3193">
        <v>16164.15</v>
      </c>
      <c r="D3193">
        <f t="shared" si="505"/>
        <v>16164.15</v>
      </c>
      <c r="E3193">
        <v>403</v>
      </c>
      <c r="F3193" t="s">
        <v>11</v>
      </c>
      <c r="G3193">
        <f t="shared" si="506"/>
        <v>1</v>
      </c>
      <c r="H3193">
        <f t="shared" si="507"/>
        <v>16164.15</v>
      </c>
      <c r="K3193">
        <f t="shared" si="508"/>
        <v>6.7905001571468956E-5</v>
      </c>
      <c r="L3193">
        <v>403</v>
      </c>
      <c r="M3193" t="s">
        <v>11</v>
      </c>
      <c r="N3193">
        <f t="shared" si="509"/>
        <v>6.7905001571468956E-5</v>
      </c>
      <c r="P3193" t="str">
        <f>IF(N3193&gt;O3191,"ND",IF(N3193&lt;O3192,"ND",N3193))</f>
        <v>ND</v>
      </c>
    </row>
    <row r="3194" spans="1:18">
      <c r="A3194">
        <v>204079.64</v>
      </c>
      <c r="B3194">
        <v>1123.22</v>
      </c>
      <c r="D3194">
        <f t="shared" si="505"/>
        <v>1123.22</v>
      </c>
      <c r="E3194">
        <v>403</v>
      </c>
      <c r="F3194" t="s">
        <v>11</v>
      </c>
      <c r="G3194">
        <f t="shared" si="506"/>
        <v>1</v>
      </c>
      <c r="H3194">
        <f t="shared" si="507"/>
        <v>1123.22</v>
      </c>
      <c r="K3194">
        <f t="shared" si="508"/>
        <v>4.7186060426997624E-6</v>
      </c>
      <c r="L3194">
        <v>403</v>
      </c>
      <c r="M3194" t="s">
        <v>11</v>
      </c>
      <c r="N3194">
        <f t="shared" si="509"/>
        <v>4.7186060426997624E-6</v>
      </c>
      <c r="P3194">
        <f>IF(N3194&gt;O3191,"ND",IF(N3194&lt;O3192,"ND",N3194))</f>
        <v>4.7186060426997624E-6</v>
      </c>
    </row>
    <row r="3195" spans="1:18">
      <c r="A3195">
        <v>221546.63</v>
      </c>
      <c r="B3195">
        <v>6703.42</v>
      </c>
      <c r="D3195">
        <f t="shared" si="505"/>
        <v>6703.42</v>
      </c>
      <c r="E3195">
        <v>167</v>
      </c>
      <c r="F3195" t="s">
        <v>11</v>
      </c>
      <c r="G3195">
        <f t="shared" si="506"/>
        <v>1</v>
      </c>
      <c r="H3195">
        <f t="shared" si="507"/>
        <v>6703.42</v>
      </c>
      <c r="K3195">
        <f t="shared" si="508"/>
        <v>2.8160821672294333E-5</v>
      </c>
      <c r="L3195">
        <v>167</v>
      </c>
      <c r="M3195" t="s">
        <v>11</v>
      </c>
      <c r="N3195">
        <f t="shared" si="509"/>
        <v>2.8160821672294333E-5</v>
      </c>
      <c r="O3195">
        <f>AVERAGE(N3195:N3200)</f>
        <v>1.137651679523224E-5</v>
      </c>
      <c r="P3195">
        <f>IF(N3195&gt;O3197,"ND",IF(N3195&lt;O3198,"ND",N3195))</f>
        <v>2.8160821672294333E-5</v>
      </c>
      <c r="Q3195">
        <f>AVERAGE(P3195:P3200)</f>
        <v>1.137651679523224E-5</v>
      </c>
      <c r="R3195">
        <f t="shared" si="504"/>
        <v>167</v>
      </c>
    </row>
    <row r="3196" spans="1:18">
      <c r="A3196">
        <v>197619.27</v>
      </c>
      <c r="B3196">
        <v>1580.54</v>
      </c>
      <c r="D3196">
        <f t="shared" si="505"/>
        <v>1580.54</v>
      </c>
      <c r="E3196">
        <v>167</v>
      </c>
      <c r="F3196" t="s">
        <v>11</v>
      </c>
      <c r="G3196">
        <f t="shared" si="506"/>
        <v>1</v>
      </c>
      <c r="H3196">
        <f t="shared" si="507"/>
        <v>1580.54</v>
      </c>
      <c r="K3196">
        <f t="shared" si="508"/>
        <v>6.6397905973261535E-6</v>
      </c>
      <c r="L3196">
        <v>167</v>
      </c>
      <c r="M3196" t="s">
        <v>11</v>
      </c>
      <c r="N3196">
        <f t="shared" si="509"/>
        <v>6.6397905973261535E-6</v>
      </c>
      <c r="O3196">
        <f>STDEV(N3195:N3200)</f>
        <v>1.1403718210693108E-5</v>
      </c>
      <c r="P3196">
        <f>IF(N3196&gt;O3197,"ND",IF(N3196&lt;O3198,"ND",N3196))</f>
        <v>6.6397905973261535E-6</v>
      </c>
    </row>
    <row r="3197" spans="1:18">
      <c r="A3197">
        <v>189428.42</v>
      </c>
      <c r="B3197">
        <v>966.97</v>
      </c>
      <c r="D3197">
        <f t="shared" si="505"/>
        <v>966.97</v>
      </c>
      <c r="E3197">
        <v>167</v>
      </c>
      <c r="F3197" t="s">
        <v>11</v>
      </c>
      <c r="G3197">
        <f t="shared" si="506"/>
        <v>1</v>
      </c>
      <c r="H3197">
        <f t="shared" si="507"/>
        <v>966.97</v>
      </c>
      <c r="K3197">
        <f t="shared" si="508"/>
        <v>4.0622055208324186E-6</v>
      </c>
      <c r="L3197">
        <v>167</v>
      </c>
      <c r="M3197" t="s">
        <v>11</v>
      </c>
      <c r="N3197">
        <f t="shared" si="509"/>
        <v>4.0622055208324186E-6</v>
      </c>
      <c r="O3197">
        <f>O3195+(O3196*1.89)</f>
        <v>3.292954421344221E-5</v>
      </c>
      <c r="P3197">
        <f>IF(N3197&gt;O3197,"ND",IF(N3197&lt;O3198,"ND",N3197))</f>
        <v>4.0622055208324186E-6</v>
      </c>
    </row>
    <row r="3198" spans="1:18">
      <c r="A3198">
        <v>194310.98</v>
      </c>
      <c r="B3198">
        <v>5498.04</v>
      </c>
      <c r="D3198">
        <f t="shared" si="505"/>
        <v>5498.04</v>
      </c>
      <c r="E3198">
        <v>167</v>
      </c>
      <c r="F3198" t="s">
        <v>11</v>
      </c>
      <c r="G3198">
        <f t="shared" si="506"/>
        <v>1</v>
      </c>
      <c r="H3198">
        <f t="shared" si="507"/>
        <v>5498.04</v>
      </c>
      <c r="K3198">
        <f t="shared" si="508"/>
        <v>2.3097064481584195E-5</v>
      </c>
      <c r="L3198">
        <v>167</v>
      </c>
      <c r="M3198" t="s">
        <v>11</v>
      </c>
      <c r="N3198">
        <f t="shared" si="509"/>
        <v>2.3097064481584195E-5</v>
      </c>
      <c r="O3198">
        <f>O3195-(O3196*1.89)</f>
        <v>-1.0176510622977734E-5</v>
      </c>
      <c r="P3198">
        <f>IF(N3198&gt;O3197,"ND",IF(N3198&lt;O3198,"ND",N3198))</f>
        <v>2.3097064481584195E-5</v>
      </c>
    </row>
    <row r="3199" spans="1:18">
      <c r="A3199">
        <v>214365.52</v>
      </c>
      <c r="B3199">
        <v>1499.47</v>
      </c>
      <c r="D3199">
        <f t="shared" si="505"/>
        <v>1499.47</v>
      </c>
      <c r="E3199">
        <v>167</v>
      </c>
      <c r="F3199" t="s">
        <v>11</v>
      </c>
      <c r="G3199">
        <f t="shared" si="506"/>
        <v>1</v>
      </c>
      <c r="H3199">
        <f t="shared" si="507"/>
        <v>1499.47</v>
      </c>
      <c r="K3199">
        <f t="shared" si="508"/>
        <v>6.2992184993563256E-6</v>
      </c>
      <c r="L3199">
        <v>167</v>
      </c>
      <c r="M3199" t="s">
        <v>11</v>
      </c>
      <c r="N3199">
        <f t="shared" si="509"/>
        <v>6.2992184993563256E-6</v>
      </c>
      <c r="P3199">
        <f>IF(N3199&gt;O3197,"ND",IF(N3199&lt;O3198,"ND",N3199))</f>
        <v>6.2992184993563256E-6</v>
      </c>
    </row>
    <row r="3200" spans="1:18">
      <c r="A3200">
        <v>193635.75</v>
      </c>
      <c r="B3200">
        <v>0</v>
      </c>
      <c r="D3200">
        <f t="shared" si="505"/>
        <v>0</v>
      </c>
      <c r="E3200">
        <v>167</v>
      </c>
      <c r="F3200" t="s">
        <v>11</v>
      </c>
      <c r="G3200">
        <f t="shared" si="506"/>
        <v>1</v>
      </c>
      <c r="H3200">
        <f t="shared" si="507"/>
        <v>0</v>
      </c>
      <c r="K3200">
        <f t="shared" si="508"/>
        <v>0</v>
      </c>
      <c r="L3200">
        <v>167</v>
      </c>
      <c r="M3200" t="s">
        <v>11</v>
      </c>
      <c r="N3200">
        <f t="shared" si="509"/>
        <v>0</v>
      </c>
      <c r="P3200">
        <f>IF(N3200&gt;O3197,"ND",IF(N3200&lt;O3198,"ND",N3200))</f>
        <v>0</v>
      </c>
    </row>
    <row r="3201" spans="1:18">
      <c r="A3201">
        <v>0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2.5713396443283411E-7</v>
      </c>
      <c r="P3201">
        <f>IF(N3201&gt;O3203,"ND",IF(N3201&lt;O3204,"ND",N3201))</f>
        <v>0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1683.53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6.298470083994017E-7</v>
      </c>
      <c r="P3202">
        <f>IF(N3202&gt;O3203,"ND",IF(N3202&lt;O3204,"ND",N3202))</f>
        <v>0</v>
      </c>
    </row>
    <row r="3203" spans="1:18">
      <c r="A3203">
        <v>0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1.4475448103077032E-6</v>
      </c>
      <c r="P3203">
        <f>IF(N3203&gt;O3203,"ND",IF(N3203&lt;O3204,"ND",N3203))</f>
        <v>0</v>
      </c>
    </row>
    <row r="3204" spans="1:18">
      <c r="A3204">
        <v>0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-9.3327688144203507E-7</v>
      </c>
      <c r="P3204">
        <f>IF(N3204&gt;O3203,"ND",IF(N3204&lt;O3204,"ND",N3204))</f>
        <v>0</v>
      </c>
    </row>
    <row r="3205" spans="1:18">
      <c r="A3205">
        <v>0</v>
      </c>
      <c r="B3205">
        <v>367.25</v>
      </c>
      <c r="D3205">
        <f t="shared" si="511"/>
        <v>367.25</v>
      </c>
      <c r="E3205">
        <v>56</v>
      </c>
      <c r="F3205" t="s">
        <v>11</v>
      </c>
      <c r="G3205">
        <f t="shared" si="512"/>
        <v>1</v>
      </c>
      <c r="H3205">
        <f t="shared" si="513"/>
        <v>367.25</v>
      </c>
      <c r="K3205">
        <f t="shared" si="514"/>
        <v>1.5428037865970047E-6</v>
      </c>
      <c r="L3205">
        <v>56</v>
      </c>
      <c r="M3205" t="s">
        <v>11</v>
      </c>
      <c r="N3205">
        <f t="shared" si="515"/>
        <v>1.5428037865970047E-6</v>
      </c>
      <c r="P3205" t="str">
        <f>IF(N3205&gt;O3203,"ND",IF(N3205&lt;O3204,"ND",N3205))</f>
        <v>ND</v>
      </c>
    </row>
    <row r="3206" spans="1:18">
      <c r="A3206">
        <v>880.64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2614.38</v>
      </c>
      <c r="B3207">
        <v>0</v>
      </c>
      <c r="D3207">
        <f t="shared" si="511"/>
        <v>0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1600.31</v>
      </c>
      <c r="B3208">
        <v>0</v>
      </c>
      <c r="D3208">
        <f t="shared" si="511"/>
        <v>0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4928.41</v>
      </c>
      <c r="B3209">
        <v>0</v>
      </c>
      <c r="D3209">
        <f t="shared" si="511"/>
        <v>0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0</v>
      </c>
      <c r="B3210">
        <v>0</v>
      </c>
      <c r="D3210">
        <f t="shared" si="511"/>
        <v>0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0</v>
      </c>
      <c r="B3211">
        <v>0</v>
      </c>
      <c r="D3211">
        <f t="shared" si="511"/>
        <v>0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4583.57</v>
      </c>
      <c r="B3212">
        <v>0</v>
      </c>
      <c r="D3212">
        <f t="shared" si="511"/>
        <v>0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506433.05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1.9769243365419743E-6</v>
      </c>
      <c r="P3213">
        <f>IF(N3213&gt;O3215,"ND",IF(N3213&lt;O3216,"ND",N3213))</f>
        <v>0</v>
      </c>
      <c r="Q3213">
        <f>AVERAGE(P3213:P3218)</f>
        <v>1.9769243365419743E-6</v>
      </c>
      <c r="R3213" t="str">
        <f t="shared" si="510"/>
        <v>F</v>
      </c>
    </row>
    <row r="3214" spans="1:18">
      <c r="A3214">
        <v>533818.72</v>
      </c>
      <c r="B3214">
        <v>1513.37</v>
      </c>
      <c r="D3214">
        <f t="shared" si="511"/>
        <v>1513.37</v>
      </c>
      <c r="E3214" t="s">
        <v>8</v>
      </c>
      <c r="F3214" t="s">
        <v>11</v>
      </c>
      <c r="G3214">
        <f t="shared" si="512"/>
        <v>1</v>
      </c>
      <c r="H3214">
        <f t="shared" si="513"/>
        <v>1513.37</v>
      </c>
      <c r="K3214">
        <f t="shared" si="514"/>
        <v>6.3576118897816439E-6</v>
      </c>
      <c r="L3214" t="s">
        <v>8</v>
      </c>
      <c r="M3214" t="s">
        <v>11</v>
      </c>
      <c r="N3214">
        <f t="shared" si="515"/>
        <v>6.3576118897816439E-6</v>
      </c>
      <c r="O3214">
        <f>STDEV(N3213:N3218)</f>
        <v>3.0745126718934913E-6</v>
      </c>
      <c r="P3214">
        <f>IF(N3214&gt;O3215,"ND",IF(N3214&lt;O3216,"ND",N3214))</f>
        <v>6.3576118897816439E-6</v>
      </c>
    </row>
    <row r="3215" spans="1:18">
      <c r="A3215">
        <v>504502.64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7.7877532864206725E-6</v>
      </c>
      <c r="P3215">
        <f>IF(N3215&gt;O3215,"ND",IF(N3215&lt;O3216,"ND",N3215))</f>
        <v>0</v>
      </c>
    </row>
    <row r="3216" spans="1:18">
      <c r="A3216">
        <v>520357.87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-3.8339046133367248E-6</v>
      </c>
      <c r="P3216">
        <f>IF(N3216&gt;O3215,"ND",IF(N3216&lt;O3216,"ND",N3216))</f>
        <v>0</v>
      </c>
    </row>
    <row r="3217" spans="1:18">
      <c r="A3217">
        <v>505030.03</v>
      </c>
      <c r="B3217">
        <v>1310.1600000000001</v>
      </c>
      <c r="D3217">
        <f t="shared" si="511"/>
        <v>1310.1600000000001</v>
      </c>
      <c r="E3217" t="s">
        <v>8</v>
      </c>
      <c r="F3217" t="s">
        <v>11</v>
      </c>
      <c r="G3217">
        <f t="shared" si="512"/>
        <v>1</v>
      </c>
      <c r="H3217">
        <f t="shared" si="513"/>
        <v>1310.1600000000001</v>
      </c>
      <c r="K3217">
        <f t="shared" si="514"/>
        <v>5.5039341294702019E-6</v>
      </c>
      <c r="L3217" t="s">
        <v>8</v>
      </c>
      <c r="M3217" t="s">
        <v>11</v>
      </c>
      <c r="N3217">
        <f t="shared" si="515"/>
        <v>5.5039341294702019E-6</v>
      </c>
      <c r="P3217">
        <f>IF(N3217&gt;O3215,"ND",IF(N3217&lt;O3216,"ND",N3217))</f>
        <v>5.5039341294702019E-6</v>
      </c>
    </row>
    <row r="3218" spans="1:18">
      <c r="A3218">
        <v>495648.88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315181.73</v>
      </c>
      <c r="B3219">
        <v>249939.88</v>
      </c>
      <c r="D3219">
        <f t="shared" si="511"/>
        <v>249939.88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322699.78999999998</v>
      </c>
      <c r="B3220">
        <v>223013.6</v>
      </c>
      <c r="D3220">
        <f t="shared" si="511"/>
        <v>223013.6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1480106.68</v>
      </c>
      <c r="B3221">
        <v>236248.08</v>
      </c>
      <c r="D3221">
        <f t="shared" si="511"/>
        <v>236248.08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340066.27</v>
      </c>
      <c r="B3222">
        <v>230425.23</v>
      </c>
      <c r="D3222">
        <f t="shared" si="511"/>
        <v>230425.23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345848.32000000001</v>
      </c>
      <c r="B3223">
        <v>251952.84</v>
      </c>
      <c r="D3223">
        <f t="shared" si="511"/>
        <v>251952.84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339149.03</v>
      </c>
      <c r="B3224">
        <v>299864.75</v>
      </c>
      <c r="D3224">
        <f t="shared" si="511"/>
        <v>299864.75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158210.72</v>
      </c>
      <c r="B3225">
        <v>182874.66</v>
      </c>
      <c r="D3225">
        <f t="shared" si="511"/>
        <v>182874.66</v>
      </c>
      <c r="E3225">
        <v>163</v>
      </c>
      <c r="F3225" t="s">
        <v>11</v>
      </c>
      <c r="G3225">
        <f t="shared" si="512"/>
        <v>1</v>
      </c>
      <c r="H3225">
        <f t="shared" si="513"/>
        <v>182874.66</v>
      </c>
      <c r="K3225">
        <f t="shared" si="514"/>
        <v>7.6824974246600354E-4</v>
      </c>
      <c r="L3225">
        <v>163</v>
      </c>
      <c r="M3225" t="s">
        <v>11</v>
      </c>
      <c r="N3225">
        <f t="shared" si="515"/>
        <v>7.6824974246600354E-4</v>
      </c>
      <c r="O3225">
        <f>AVERAGE(N3225:N3230)</f>
        <v>9.1664367528092013E-4</v>
      </c>
      <c r="P3225">
        <f>IF(N3225&gt;O3227,"ND",IF(N3225&lt;O3228,"ND",N3225))</f>
        <v>7.6824974246600354E-4</v>
      </c>
      <c r="Q3225">
        <f>AVERAGE(P3225:P3230)</f>
        <v>9.1664367528092013E-4</v>
      </c>
      <c r="R3225">
        <f t="shared" si="510"/>
        <v>163</v>
      </c>
    </row>
    <row r="3226" spans="1:18">
      <c r="A3226">
        <v>191702.69</v>
      </c>
      <c r="B3226">
        <v>196370.12</v>
      </c>
      <c r="D3226">
        <f t="shared" si="511"/>
        <v>196370.12</v>
      </c>
      <c r="E3226">
        <v>163</v>
      </c>
      <c r="F3226" t="s">
        <v>11</v>
      </c>
      <c r="G3226">
        <f t="shared" si="512"/>
        <v>1</v>
      </c>
      <c r="H3226">
        <f t="shared" si="513"/>
        <v>196370.12</v>
      </c>
      <c r="K3226">
        <f t="shared" si="514"/>
        <v>8.2494367518177862E-4</v>
      </c>
      <c r="L3226">
        <v>163</v>
      </c>
      <c r="M3226" t="s">
        <v>11</v>
      </c>
      <c r="N3226">
        <f t="shared" si="515"/>
        <v>8.2494367518177862E-4</v>
      </c>
      <c r="O3226">
        <f>STDEV(N3225:N3230)</f>
        <v>1.5588756532715155E-4</v>
      </c>
      <c r="P3226">
        <f>IF(N3226&gt;O3227,"ND",IF(N3226&lt;O3228,"ND",N3226))</f>
        <v>8.2494367518177862E-4</v>
      </c>
    </row>
    <row r="3227" spans="1:18">
      <c r="A3227">
        <v>203649.69</v>
      </c>
      <c r="B3227">
        <v>249386.29</v>
      </c>
      <c r="D3227">
        <f t="shared" si="511"/>
        <v>249386.29</v>
      </c>
      <c r="E3227">
        <v>163</v>
      </c>
      <c r="F3227" t="s">
        <v>11</v>
      </c>
      <c r="G3227">
        <f t="shared" si="512"/>
        <v>1</v>
      </c>
      <c r="H3227">
        <f t="shared" si="513"/>
        <v>249386.29</v>
      </c>
      <c r="K3227">
        <f t="shared" si="514"/>
        <v>1.0476626617763887E-3</v>
      </c>
      <c r="L3227">
        <v>163</v>
      </c>
      <c r="M3227" t="s">
        <v>11</v>
      </c>
      <c r="N3227">
        <f t="shared" si="515"/>
        <v>1.0476626617763887E-3</v>
      </c>
      <c r="O3227">
        <f>O3225+(O3226*1.89)</f>
        <v>1.2112711737492367E-3</v>
      </c>
      <c r="P3227">
        <f>IF(N3227&gt;O3227,"ND",IF(N3227&lt;O3228,"ND",N3227))</f>
        <v>1.0476626617763887E-3</v>
      </c>
    </row>
    <row r="3228" spans="1:18">
      <c r="A3228">
        <v>211924.63</v>
      </c>
      <c r="B3228">
        <v>251368.91</v>
      </c>
      <c r="D3228">
        <f t="shared" si="511"/>
        <v>251368.91</v>
      </c>
      <c r="E3228">
        <v>163</v>
      </c>
      <c r="F3228" t="s">
        <v>11</v>
      </c>
      <c r="G3228">
        <f t="shared" si="512"/>
        <v>1</v>
      </c>
      <c r="H3228">
        <f t="shared" si="513"/>
        <v>251368.91</v>
      </c>
      <c r="K3228">
        <f t="shared" si="514"/>
        <v>1.0559915757134422E-3</v>
      </c>
      <c r="L3228">
        <v>163</v>
      </c>
      <c r="M3228" t="s">
        <v>11</v>
      </c>
      <c r="N3228">
        <f t="shared" si="515"/>
        <v>1.0559915757134422E-3</v>
      </c>
      <c r="O3228">
        <f>O3225-(O3226*1.89)</f>
        <v>6.220161768126037E-4</v>
      </c>
      <c r="P3228">
        <f>IF(N3228&gt;O3227,"ND",IF(N3228&lt;O3228,"ND",N3228))</f>
        <v>1.0559915757134422E-3</v>
      </c>
    </row>
    <row r="3229" spans="1:18">
      <c r="A3229">
        <v>211634.28</v>
      </c>
      <c r="B3229">
        <v>253721.36</v>
      </c>
      <c r="D3229">
        <f t="shared" si="511"/>
        <v>253721.36</v>
      </c>
      <c r="E3229">
        <v>163</v>
      </c>
      <c r="F3229" t="s">
        <v>11</v>
      </c>
      <c r="G3229">
        <f t="shared" si="512"/>
        <v>1</v>
      </c>
      <c r="H3229">
        <f t="shared" si="513"/>
        <v>253721.36</v>
      </c>
      <c r="K3229">
        <f t="shared" si="514"/>
        <v>1.0658741319225099E-3</v>
      </c>
      <c r="L3229">
        <v>163</v>
      </c>
      <c r="M3229" t="s">
        <v>11</v>
      </c>
      <c r="N3229">
        <f t="shared" si="515"/>
        <v>1.0658741319225099E-3</v>
      </c>
      <c r="P3229">
        <f>IF(N3229&gt;O3227,"ND",IF(N3229&lt;O3228,"ND",N3229))</f>
        <v>1.0658741319225099E-3</v>
      </c>
    </row>
    <row r="3230" spans="1:18">
      <c r="A3230">
        <v>162107.9</v>
      </c>
      <c r="B3230">
        <v>175469.34</v>
      </c>
      <c r="D3230">
        <f t="shared" si="511"/>
        <v>175469.34</v>
      </c>
      <c r="E3230">
        <v>163</v>
      </c>
      <c r="F3230" t="s">
        <v>11</v>
      </c>
      <c r="G3230">
        <f t="shared" si="512"/>
        <v>1</v>
      </c>
      <c r="H3230">
        <f t="shared" si="513"/>
        <v>175469.34</v>
      </c>
      <c r="K3230">
        <f t="shared" si="514"/>
        <v>7.3714026462539761E-4</v>
      </c>
      <c r="L3230">
        <v>163</v>
      </c>
      <c r="M3230" t="s">
        <v>11</v>
      </c>
      <c r="N3230">
        <f t="shared" si="515"/>
        <v>7.3714026462539761E-4</v>
      </c>
      <c r="P3230">
        <f>IF(N3230&gt;O3227,"ND",IF(N3230&lt;O3228,"ND",N3230))</f>
        <v>7.3714026462539761E-4</v>
      </c>
    </row>
    <row r="3231" spans="1:18">
      <c r="A3231">
        <v>45762.2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1.3106932803949229E-4</v>
      </c>
      <c r="P3231">
        <f>IF(N3231&gt;O3233,"ND",IF(N3231&lt;O3234,"ND",N3231))</f>
        <v>0</v>
      </c>
      <c r="Q3231">
        <f>AVERAGE(P3231:P3236)</f>
        <v>6.21511773386851E-5</v>
      </c>
      <c r="R3231">
        <f t="shared" si="510"/>
        <v>146</v>
      </c>
    </row>
    <row r="3232" spans="1:18">
      <c r="A3232">
        <v>34757.69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1.7683696471497572E-4</v>
      </c>
      <c r="P3232">
        <f>IF(N3232&gt;O3233,"ND",IF(N3232&lt;O3234,"ND",N3232))</f>
        <v>0</v>
      </c>
    </row>
    <row r="3233" spans="1:18">
      <c r="A3233">
        <v>91810.19</v>
      </c>
      <c r="B3233">
        <v>113226.43</v>
      </c>
      <c r="D3233">
        <f t="shared" si="511"/>
        <v>113226.43</v>
      </c>
      <c r="E3233">
        <v>146</v>
      </c>
      <c r="F3233" t="s">
        <v>11</v>
      </c>
      <c r="G3233">
        <f t="shared" si="512"/>
        <v>1</v>
      </c>
      <c r="H3233">
        <f t="shared" si="513"/>
        <v>113226.43</v>
      </c>
      <c r="K3233">
        <f t="shared" si="514"/>
        <v>4.7566008154352804E-4</v>
      </c>
      <c r="L3233">
        <v>146</v>
      </c>
      <c r="M3233" t="s">
        <v>11</v>
      </c>
      <c r="N3233">
        <f t="shared" si="515"/>
        <v>4.7566008154352804E-4</v>
      </c>
      <c r="O3233">
        <f>O3231+(O3232*1.89)</f>
        <v>4.6529119135079637E-4</v>
      </c>
      <c r="P3233" t="str">
        <f>IF(N3233&gt;O3233,"ND",IF(N3233&lt;O3234,"ND",N3233))</f>
        <v>ND</v>
      </c>
    </row>
    <row r="3234" spans="1:18">
      <c r="A3234">
        <v>114907.51</v>
      </c>
      <c r="B3234">
        <v>19672.759999999998</v>
      </c>
      <c r="D3234">
        <f t="shared" si="511"/>
        <v>19672.759999999998</v>
      </c>
      <c r="E3234">
        <v>146</v>
      </c>
      <c r="F3234" t="s">
        <v>11</v>
      </c>
      <c r="G3234">
        <f t="shared" si="512"/>
        <v>1</v>
      </c>
      <c r="H3234">
        <f t="shared" si="513"/>
        <v>19672.759999999998</v>
      </c>
      <c r="K3234">
        <f t="shared" si="514"/>
        <v>8.2644543555654429E-5</v>
      </c>
      <c r="L3234">
        <v>146</v>
      </c>
      <c r="M3234" t="s">
        <v>11</v>
      </c>
      <c r="N3234">
        <f t="shared" si="515"/>
        <v>8.2644543555654429E-5</v>
      </c>
      <c r="O3234">
        <f>O3231-(O3232*1.89)</f>
        <v>-2.0315253527181183E-4</v>
      </c>
      <c r="P3234">
        <f>IF(N3234&gt;O3233,"ND",IF(N3234&lt;O3234,"ND",N3234))</f>
        <v>8.2644543555654429E-5</v>
      </c>
    </row>
    <row r="3235" spans="1:18">
      <c r="A3235">
        <v>123696.04</v>
      </c>
      <c r="B3235">
        <v>24085.040000000001</v>
      </c>
      <c r="D3235">
        <f t="shared" si="511"/>
        <v>24085.040000000001</v>
      </c>
      <c r="E3235">
        <v>146</v>
      </c>
      <c r="F3235" t="s">
        <v>11</v>
      </c>
      <c r="G3235">
        <f t="shared" si="512"/>
        <v>1</v>
      </c>
      <c r="H3235">
        <f t="shared" si="513"/>
        <v>24085.040000000001</v>
      </c>
      <c r="K3235">
        <f t="shared" si="514"/>
        <v>1.0118037008125343E-4</v>
      </c>
      <c r="L3235">
        <v>146</v>
      </c>
      <c r="M3235" t="s">
        <v>11</v>
      </c>
      <c r="N3235">
        <f t="shared" si="515"/>
        <v>1.0118037008125343E-4</v>
      </c>
      <c r="P3235">
        <f>IF(N3235&gt;O3233,"ND",IF(N3235&lt;O3234,"ND",N3235))</f>
        <v>1.0118037008125343E-4</v>
      </c>
    </row>
    <row r="3236" spans="1:18">
      <c r="A3236">
        <v>139882.23999999999</v>
      </c>
      <c r="B3236">
        <v>30214.73</v>
      </c>
      <c r="D3236">
        <f t="shared" si="511"/>
        <v>30214.73</v>
      </c>
      <c r="E3236">
        <v>146</v>
      </c>
      <c r="F3236" t="s">
        <v>11</v>
      </c>
      <c r="G3236">
        <f t="shared" si="512"/>
        <v>1</v>
      </c>
      <c r="H3236">
        <f t="shared" si="513"/>
        <v>30214.73</v>
      </c>
      <c r="K3236">
        <f t="shared" si="514"/>
        <v>1.2693097305651766E-4</v>
      </c>
      <c r="L3236">
        <v>146</v>
      </c>
      <c r="M3236" t="s">
        <v>11</v>
      </c>
      <c r="N3236">
        <f t="shared" si="515"/>
        <v>1.2693097305651766E-4</v>
      </c>
      <c r="P3236">
        <f>IF(N3236&gt;O3233,"ND",IF(N3236&lt;O3234,"ND",N3236))</f>
        <v>1.2693097305651766E-4</v>
      </c>
    </row>
    <row r="3237" spans="1:18">
      <c r="A3237">
        <v>152920.79</v>
      </c>
      <c r="B3237">
        <v>5399.28</v>
      </c>
      <c r="D3237">
        <f t="shared" si="511"/>
        <v>5399.28</v>
      </c>
      <c r="E3237">
        <v>164</v>
      </c>
      <c r="F3237" t="s">
        <v>11</v>
      </c>
      <c r="G3237">
        <f t="shared" si="512"/>
        <v>1</v>
      </c>
      <c r="H3237">
        <f t="shared" si="513"/>
        <v>5399.28</v>
      </c>
      <c r="K3237">
        <f t="shared" si="514"/>
        <v>2.2682177342130632E-5</v>
      </c>
      <c r="L3237">
        <v>164</v>
      </c>
      <c r="M3237" t="s">
        <v>11</v>
      </c>
      <c r="N3237">
        <f t="shared" si="515"/>
        <v>2.2682177342130632E-5</v>
      </c>
      <c r="O3237">
        <f>AVERAGE(N3237:N3242)</f>
        <v>1.6580754200030334E-5</v>
      </c>
      <c r="P3237">
        <f>IF(N3237&gt;O3239,"ND",IF(N3237&lt;O3240,"ND",N3237))</f>
        <v>2.2682177342130632E-5</v>
      </c>
      <c r="Q3237">
        <f>AVERAGE(P3237:P3242)</f>
        <v>1.6580754200030334E-5</v>
      </c>
      <c r="R3237">
        <f t="shared" si="510"/>
        <v>164</v>
      </c>
    </row>
    <row r="3238" spans="1:18">
      <c r="A3238">
        <v>195032.55</v>
      </c>
      <c r="B3238">
        <v>1976.99</v>
      </c>
      <c r="D3238">
        <f t="shared" si="511"/>
        <v>1976.99</v>
      </c>
      <c r="E3238">
        <v>164</v>
      </c>
      <c r="F3238" t="s">
        <v>11</v>
      </c>
      <c r="G3238">
        <f t="shared" si="512"/>
        <v>1</v>
      </c>
      <c r="H3238">
        <f t="shared" si="513"/>
        <v>1976.99</v>
      </c>
      <c r="K3238">
        <f t="shared" si="514"/>
        <v>8.3052625134497268E-6</v>
      </c>
      <c r="L3238">
        <v>164</v>
      </c>
      <c r="M3238" t="s">
        <v>11</v>
      </c>
      <c r="N3238">
        <f t="shared" si="515"/>
        <v>8.3052625134497268E-6</v>
      </c>
      <c r="O3238">
        <f>STDEV(N3237:N3242)</f>
        <v>1.38716018646604E-5</v>
      </c>
      <c r="P3238">
        <f>IF(N3238&gt;O3239,"ND",IF(N3238&lt;O3240,"ND",N3238))</f>
        <v>8.3052625134497268E-6</v>
      </c>
    </row>
    <row r="3239" spans="1:18">
      <c r="A3239">
        <v>176260.14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4.2798081724238487E-5</v>
      </c>
      <c r="P3239">
        <f>IF(N3239&gt;O3239,"ND",IF(N3239&lt;O3240,"ND",N3239))</f>
        <v>0</v>
      </c>
    </row>
    <row r="3240" spans="1:18">
      <c r="A3240">
        <v>146290.62</v>
      </c>
      <c r="B3240">
        <v>2336.69</v>
      </c>
      <c r="D3240">
        <f t="shared" si="511"/>
        <v>2336.69</v>
      </c>
      <c r="E3240">
        <v>164</v>
      </c>
      <c r="F3240" t="s">
        <v>11</v>
      </c>
      <c r="G3240">
        <f t="shared" si="512"/>
        <v>1</v>
      </c>
      <c r="H3240">
        <f t="shared" si="513"/>
        <v>2336.69</v>
      </c>
      <c r="K3240">
        <f t="shared" si="514"/>
        <v>9.8163490268301026E-6</v>
      </c>
      <c r="L3240">
        <v>164</v>
      </c>
      <c r="M3240" t="s">
        <v>11</v>
      </c>
      <c r="N3240">
        <f t="shared" si="515"/>
        <v>9.8163490268301026E-6</v>
      </c>
      <c r="O3240">
        <f>O3237-(O3238*1.89)</f>
        <v>-9.6365733241778197E-6</v>
      </c>
      <c r="P3240">
        <f>IF(N3240&gt;O3239,"ND",IF(N3240&lt;O3240,"ND",N3240))</f>
        <v>9.8163490268301026E-6</v>
      </c>
    </row>
    <row r="3241" spans="1:18">
      <c r="A3241">
        <v>191741.35</v>
      </c>
      <c r="B3241">
        <v>4544.42</v>
      </c>
      <c r="D3241">
        <f t="shared" si="511"/>
        <v>4544.42</v>
      </c>
      <c r="E3241">
        <v>164</v>
      </c>
      <c r="F3241" t="s">
        <v>11</v>
      </c>
      <c r="G3241">
        <f t="shared" si="512"/>
        <v>1</v>
      </c>
      <c r="H3241">
        <f t="shared" si="513"/>
        <v>4544.42</v>
      </c>
      <c r="K3241">
        <f t="shared" si="514"/>
        <v>1.9090941821340123E-5</v>
      </c>
      <c r="L3241">
        <v>164</v>
      </c>
      <c r="M3241" t="s">
        <v>11</v>
      </c>
      <c r="N3241">
        <f t="shared" si="515"/>
        <v>1.9090941821340123E-5</v>
      </c>
      <c r="P3241">
        <f>IF(N3241&gt;O3239,"ND",IF(N3241&lt;O3240,"ND",N3241))</f>
        <v>1.9090941821340123E-5</v>
      </c>
    </row>
    <row r="3242" spans="1:18">
      <c r="A3242">
        <v>188587.9</v>
      </c>
      <c r="B3242">
        <v>9423.98</v>
      </c>
      <c r="D3242">
        <f t="shared" si="511"/>
        <v>9423.98</v>
      </c>
      <c r="E3242">
        <v>164</v>
      </c>
      <c r="F3242" t="s">
        <v>11</v>
      </c>
      <c r="G3242">
        <f t="shared" si="512"/>
        <v>1</v>
      </c>
      <c r="H3242">
        <f t="shared" si="513"/>
        <v>9423.98</v>
      </c>
      <c r="K3242">
        <f t="shared" si="514"/>
        <v>3.9589794496431423E-5</v>
      </c>
      <c r="L3242">
        <v>164</v>
      </c>
      <c r="M3242" t="s">
        <v>11</v>
      </c>
      <c r="N3242">
        <f t="shared" si="515"/>
        <v>3.9589794496431423E-5</v>
      </c>
      <c r="P3242">
        <f>IF(N3242&gt;O3239,"ND",IF(N3242&lt;O3240,"ND",N3242))</f>
        <v>3.9589794496431423E-5</v>
      </c>
    </row>
    <row r="3243" spans="1:18">
      <c r="A3243">
        <v>259445.29</v>
      </c>
      <c r="B3243">
        <v>1.46</v>
      </c>
      <c r="D3243">
        <f t="shared" si="511"/>
        <v>1.46</v>
      </c>
      <c r="E3243">
        <v>132</v>
      </c>
      <c r="F3243" t="s">
        <v>11</v>
      </c>
      <c r="G3243">
        <f t="shared" si="512"/>
        <v>1</v>
      </c>
      <c r="H3243">
        <f t="shared" si="513"/>
        <v>1.46</v>
      </c>
      <c r="K3243">
        <f t="shared" si="514"/>
        <v>6.1334064763284599E-9</v>
      </c>
      <c r="L3243">
        <v>132</v>
      </c>
      <c r="M3243" t="s">
        <v>11</v>
      </c>
      <c r="N3243">
        <f t="shared" si="515"/>
        <v>6.1334064763284599E-9</v>
      </c>
      <c r="O3243">
        <f>AVERAGE(N3243:N3248)</f>
        <v>8.006511005529113E-6</v>
      </c>
      <c r="P3243">
        <f>IF(N3243&gt;O3245,"ND",IF(N3243&lt;O3246,"ND",N3243))</f>
        <v>6.1334064763284599E-9</v>
      </c>
      <c r="Q3243">
        <f>AVERAGE(P3243:P3248)</f>
        <v>1.6681773365145023E-6</v>
      </c>
      <c r="R3243">
        <f t="shared" si="510"/>
        <v>132</v>
      </c>
    </row>
    <row r="3244" spans="1:18">
      <c r="A3244">
        <v>265787.63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1.5759994281911933E-5</v>
      </c>
      <c r="P3244">
        <f>IF(N3244&gt;O3245,"ND",IF(N3244&lt;O3246,"ND",N3244))</f>
        <v>0</v>
      </c>
    </row>
    <row r="3245" spans="1:18">
      <c r="A3245">
        <v>258404.66</v>
      </c>
      <c r="B3245">
        <v>9449.7800000000007</v>
      </c>
      <c r="D3245">
        <f t="shared" si="511"/>
        <v>9449.7800000000007</v>
      </c>
      <c r="E3245">
        <v>132</v>
      </c>
      <c r="F3245" t="s">
        <v>11</v>
      </c>
      <c r="G3245">
        <f t="shared" si="512"/>
        <v>1</v>
      </c>
      <c r="H3245">
        <f t="shared" si="513"/>
        <v>9449.7800000000007</v>
      </c>
      <c r="K3245">
        <f t="shared" si="514"/>
        <v>3.9698179350602165E-5</v>
      </c>
      <c r="L3245">
        <v>132</v>
      </c>
      <c r="M3245" t="s">
        <v>11</v>
      </c>
      <c r="N3245">
        <f t="shared" si="515"/>
        <v>3.9698179350602165E-5</v>
      </c>
      <c r="O3245">
        <f>O3243+(O3244*1.89)</f>
        <v>3.7792900198342667E-5</v>
      </c>
      <c r="P3245" t="str">
        <f>IF(N3245&gt;O3245,"ND",IF(N3245&lt;O3246,"ND",N3245))</f>
        <v>ND</v>
      </c>
    </row>
    <row r="3246" spans="1:18">
      <c r="A3246">
        <v>250066.69</v>
      </c>
      <c r="B3246">
        <v>1661.76</v>
      </c>
      <c r="D3246">
        <f t="shared" si="511"/>
        <v>1661.76</v>
      </c>
      <c r="E3246">
        <v>132</v>
      </c>
      <c r="F3246" t="s">
        <v>11</v>
      </c>
      <c r="G3246">
        <f t="shared" si="512"/>
        <v>1</v>
      </c>
      <c r="H3246">
        <f t="shared" si="513"/>
        <v>1661.76</v>
      </c>
      <c r="K3246">
        <f t="shared" si="514"/>
        <v>6.9809928397969738E-6</v>
      </c>
      <c r="L3246">
        <v>132</v>
      </c>
      <c r="M3246" t="s">
        <v>11</v>
      </c>
      <c r="N3246">
        <f t="shared" si="515"/>
        <v>6.9809928397969738E-6</v>
      </c>
      <c r="O3246">
        <f>O3243-(O3244*1.89)</f>
        <v>-2.1779878187284437E-5</v>
      </c>
      <c r="P3246">
        <f>IF(N3246&gt;O3245,"ND",IF(N3246&lt;O3246,"ND",N3246))</f>
        <v>6.9809928397969738E-6</v>
      </c>
    </row>
    <row r="3247" spans="1:18">
      <c r="A3247">
        <v>262397.36</v>
      </c>
      <c r="B3247">
        <v>322.25</v>
      </c>
      <c r="D3247">
        <f t="shared" si="511"/>
        <v>322.25</v>
      </c>
      <c r="E3247">
        <v>132</v>
      </c>
      <c r="F3247" t="s">
        <v>11</v>
      </c>
      <c r="G3247">
        <f t="shared" si="512"/>
        <v>1</v>
      </c>
      <c r="H3247">
        <f t="shared" si="513"/>
        <v>322.25</v>
      </c>
      <c r="K3247">
        <f t="shared" si="514"/>
        <v>1.3537604362992096E-6</v>
      </c>
      <c r="L3247">
        <v>132</v>
      </c>
      <c r="M3247" t="s">
        <v>11</v>
      </c>
      <c r="N3247">
        <f t="shared" si="515"/>
        <v>1.3537604362992096E-6</v>
      </c>
      <c r="P3247">
        <f>IF(N3247&gt;O3245,"ND",IF(N3247&lt;O3246,"ND",N3247))</f>
        <v>1.3537604362992096E-6</v>
      </c>
    </row>
    <row r="3248" spans="1:18">
      <c r="A3248">
        <v>254772.87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0</v>
      </c>
      <c r="B3249">
        <v>0</v>
      </c>
      <c r="D3249">
        <f t="shared" si="511"/>
        <v>0</v>
      </c>
      <c r="E3249">
        <v>165</v>
      </c>
      <c r="F3249" t="s">
        <v>11</v>
      </c>
      <c r="G3249">
        <f t="shared" si="512"/>
        <v>1</v>
      </c>
      <c r="H3249">
        <f t="shared" si="513"/>
        <v>0</v>
      </c>
      <c r="K3249">
        <f t="shared" si="514"/>
        <v>0</v>
      </c>
      <c r="L3249">
        <v>165</v>
      </c>
      <c r="M3249" t="s">
        <v>11</v>
      </c>
      <c r="N3249">
        <f t="shared" si="515"/>
        <v>0</v>
      </c>
      <c r="O3249">
        <f>AVERAGE(N3249:N3254)</f>
        <v>3.1251666446452146E-7</v>
      </c>
      <c r="P3249">
        <f>IF(N3249&gt;O3251,"ND",IF(N3249&lt;O3252,"ND",N3249))</f>
        <v>0</v>
      </c>
      <c r="Q3249">
        <f>AVERAGE(P3249:P3254)</f>
        <v>0</v>
      </c>
      <c r="R3249">
        <f t="shared" si="510"/>
        <v>165</v>
      </c>
    </row>
    <row r="3250" spans="1:18">
      <c r="A3250">
        <v>0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7.6550636405465758E-7</v>
      </c>
      <c r="P3250">
        <f>IF(N3250&gt;O3251,"ND",IF(N3250&lt;O3252,"ND",N3250))</f>
        <v>0</v>
      </c>
    </row>
    <row r="3251" spans="1:18">
      <c r="A3251">
        <v>245.44</v>
      </c>
      <c r="B3251">
        <v>0</v>
      </c>
      <c r="D3251">
        <f t="shared" si="511"/>
        <v>0</v>
      </c>
      <c r="E3251">
        <v>165</v>
      </c>
      <c r="F3251" t="s">
        <v>11</v>
      </c>
      <c r="G3251">
        <f t="shared" si="512"/>
        <v>1</v>
      </c>
      <c r="H3251">
        <f t="shared" si="513"/>
        <v>0</v>
      </c>
      <c r="K3251">
        <f t="shared" si="514"/>
        <v>0</v>
      </c>
      <c r="L3251">
        <v>165</v>
      </c>
      <c r="M3251" t="s">
        <v>11</v>
      </c>
      <c r="N3251">
        <f t="shared" si="515"/>
        <v>0</v>
      </c>
      <c r="O3251">
        <f>O3249+(O3250*1.89)</f>
        <v>1.7593236925278241E-6</v>
      </c>
      <c r="P3251">
        <f>IF(N3251&gt;O3251,"ND",IF(N3251&lt;O3252,"ND",N3251))</f>
        <v>0</v>
      </c>
    </row>
    <row r="3252" spans="1:18">
      <c r="A3252">
        <v>0</v>
      </c>
      <c r="B3252">
        <v>446.35</v>
      </c>
      <c r="D3252">
        <f t="shared" si="511"/>
        <v>446.35</v>
      </c>
      <c r="E3252">
        <v>165</v>
      </c>
      <c r="F3252" t="s">
        <v>11</v>
      </c>
      <c r="G3252">
        <f t="shared" si="512"/>
        <v>1</v>
      </c>
      <c r="H3252">
        <f t="shared" si="513"/>
        <v>446.35</v>
      </c>
      <c r="K3252">
        <f t="shared" si="514"/>
        <v>1.8750999867871289E-6</v>
      </c>
      <c r="L3252">
        <v>165</v>
      </c>
      <c r="M3252" t="s">
        <v>11</v>
      </c>
      <c r="N3252">
        <f t="shared" si="515"/>
        <v>1.8750999867871289E-6</v>
      </c>
      <c r="O3252">
        <f>O3249-(O3250*1.89)</f>
        <v>-1.1342903635987813E-6</v>
      </c>
      <c r="P3252" t="str">
        <f>IF(N3252&gt;O3251,"ND",IF(N3252&lt;O3252,"ND",N3252))</f>
        <v>ND</v>
      </c>
    </row>
    <row r="3253" spans="1:18">
      <c r="A3253">
        <v>0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0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1412.72</v>
      </c>
      <c r="B3255">
        <v>6653.45</v>
      </c>
      <c r="D3255">
        <f t="shared" si="511"/>
        <v>6653.45</v>
      </c>
      <c r="E3255">
        <v>133</v>
      </c>
      <c r="F3255" t="s">
        <v>11</v>
      </c>
      <c r="G3255">
        <f t="shared" si="512"/>
        <v>1</v>
      </c>
      <c r="H3255">
        <f t="shared" si="513"/>
        <v>6653.45</v>
      </c>
      <c r="K3255">
        <f t="shared" si="514"/>
        <v>2.7950899534196979E-5</v>
      </c>
      <c r="L3255">
        <v>133</v>
      </c>
      <c r="M3255" t="s">
        <v>11</v>
      </c>
      <c r="N3255">
        <f t="shared" si="515"/>
        <v>2.7950899534196979E-5</v>
      </c>
      <c r="O3255">
        <f>AVERAGE(N3255:N3260)</f>
        <v>7.8258975883334854E-6</v>
      </c>
      <c r="P3255">
        <f>IF(N3255&gt;O3257,"ND",IF(N3255&lt;O3258,"ND",N3255))</f>
        <v>2.7950899534196979E-5</v>
      </c>
      <c r="Q3255">
        <f>AVERAGE(P3255:P3260)</f>
        <v>7.8258975883334854E-6</v>
      </c>
      <c r="R3255">
        <f t="shared" si="510"/>
        <v>133</v>
      </c>
    </row>
    <row r="3256" spans="1:18">
      <c r="A3256">
        <v>180.97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1.244954002649879E-5</v>
      </c>
      <c r="P3256">
        <f>IF(N3256&gt;O3257,"ND",IF(N3256&lt;O3258,"ND",N3256))</f>
        <v>0</v>
      </c>
    </row>
    <row r="3257" spans="1:18">
      <c r="A3257">
        <v>0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3.1355528238416198E-5</v>
      </c>
      <c r="P3257">
        <f>IF(N3257&gt;O3257,"ND",IF(N3257&lt;O3258,"ND",N3257))</f>
        <v>0</v>
      </c>
    </row>
    <row r="3258" spans="1:18">
      <c r="A3258">
        <v>0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-1.5703733061749224E-5</v>
      </c>
      <c r="P3258">
        <f>IF(N3258&gt;O3257,"ND",IF(N3258&lt;O3258,"ND",N3258))</f>
        <v>0</v>
      </c>
    </row>
    <row r="3259" spans="1:18">
      <c r="A3259">
        <v>444.08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2303.61</v>
      </c>
      <c r="B3260">
        <v>4523.84</v>
      </c>
      <c r="D3260">
        <f t="shared" si="511"/>
        <v>4523.84</v>
      </c>
      <c r="E3260">
        <v>133</v>
      </c>
      <c r="F3260" t="s">
        <v>11</v>
      </c>
      <c r="G3260">
        <f t="shared" si="512"/>
        <v>1</v>
      </c>
      <c r="H3260">
        <f t="shared" si="513"/>
        <v>4523.84</v>
      </c>
      <c r="K3260">
        <f t="shared" si="514"/>
        <v>1.9004485995803933E-5</v>
      </c>
      <c r="L3260">
        <v>133</v>
      </c>
      <c r="M3260" t="s">
        <v>11</v>
      </c>
      <c r="N3260">
        <f t="shared" si="515"/>
        <v>1.9004485995803933E-5</v>
      </c>
      <c r="P3260">
        <f>IF(N3260&gt;O3257,"ND",IF(N3260&lt;O3258,"ND",N3260))</f>
        <v>1.9004485995803933E-5</v>
      </c>
    </row>
    <row r="3261" spans="1:18">
      <c r="A3261">
        <v>267068.05</v>
      </c>
      <c r="B3261">
        <v>187830.27</v>
      </c>
      <c r="D3261">
        <f t="shared" si="511"/>
        <v>187830.27</v>
      </c>
      <c r="E3261">
        <v>166</v>
      </c>
      <c r="F3261" t="s">
        <v>11</v>
      </c>
      <c r="G3261">
        <f t="shared" si="512"/>
        <v>1</v>
      </c>
      <c r="H3261">
        <f t="shared" si="513"/>
        <v>187830.27</v>
      </c>
      <c r="K3261">
        <f t="shared" si="514"/>
        <v>7.8906807840309801E-4</v>
      </c>
      <c r="L3261">
        <v>166</v>
      </c>
      <c r="M3261" t="s">
        <v>11</v>
      </c>
      <c r="N3261">
        <f t="shared" si="515"/>
        <v>7.8906807840309801E-4</v>
      </c>
      <c r="O3261">
        <f>AVERAGE(N3261:N3266)</f>
        <v>8.2912109912381489E-4</v>
      </c>
      <c r="P3261">
        <f>IF(N3261&gt;O3263,"ND",IF(N3261&lt;O3264,"ND",N3261))</f>
        <v>7.8906807840309801E-4</v>
      </c>
      <c r="Q3261">
        <f>AVERAGE(P3261:P3266)</f>
        <v>8.2912109912381489E-4</v>
      </c>
      <c r="R3261">
        <f t="shared" si="510"/>
        <v>166</v>
      </c>
    </row>
    <row r="3262" spans="1:18">
      <c r="A3262">
        <v>312610.38</v>
      </c>
      <c r="B3262">
        <v>185816.23</v>
      </c>
      <c r="D3262">
        <f t="shared" si="511"/>
        <v>185816.23</v>
      </c>
      <c r="E3262">
        <v>166</v>
      </c>
      <c r="F3262" t="s">
        <v>11</v>
      </c>
      <c r="G3262">
        <f t="shared" si="512"/>
        <v>1</v>
      </c>
      <c r="H3262">
        <f t="shared" si="513"/>
        <v>185816.23</v>
      </c>
      <c r="K3262">
        <f t="shared" si="514"/>
        <v>7.8060717019790319E-4</v>
      </c>
      <c r="L3262">
        <v>166</v>
      </c>
      <c r="M3262" t="s">
        <v>11</v>
      </c>
      <c r="N3262">
        <f t="shared" si="515"/>
        <v>7.8060717019790319E-4</v>
      </c>
      <c r="O3262">
        <f>STDEV(N3261:N3266)</f>
        <v>5.0782781769130127E-5</v>
      </c>
      <c r="P3262">
        <f>IF(N3262&gt;O3263,"ND",IF(N3262&lt;O3264,"ND",N3262))</f>
        <v>7.8060717019790319E-4</v>
      </c>
    </row>
    <row r="3263" spans="1:18">
      <c r="A3263">
        <v>311905.09999999998</v>
      </c>
      <c r="B3263">
        <v>192531.45</v>
      </c>
      <c r="D3263">
        <f t="shared" si="511"/>
        <v>192531.45</v>
      </c>
      <c r="E3263">
        <v>166</v>
      </c>
      <c r="F3263" t="s">
        <v>11</v>
      </c>
      <c r="G3263">
        <f t="shared" si="512"/>
        <v>1</v>
      </c>
      <c r="H3263">
        <f t="shared" si="513"/>
        <v>192531.45</v>
      </c>
      <c r="K3263">
        <f t="shared" si="514"/>
        <v>8.0881756323760898E-4</v>
      </c>
      <c r="L3263">
        <v>166</v>
      </c>
      <c r="M3263" t="s">
        <v>11</v>
      </c>
      <c r="N3263">
        <f t="shared" si="515"/>
        <v>8.0881756323760898E-4</v>
      </c>
      <c r="O3263">
        <f>O3261+(O3262*1.89)</f>
        <v>9.2510055666747079E-4</v>
      </c>
      <c r="P3263">
        <f>IF(N3263&gt;O3263,"ND",IF(N3263&lt;O3264,"ND",N3263))</f>
        <v>8.0881756323760898E-4</v>
      </c>
    </row>
    <row r="3264" spans="1:18">
      <c r="A3264">
        <v>318645.90000000002</v>
      </c>
      <c r="B3264">
        <v>196564.1</v>
      </c>
      <c r="D3264">
        <f t="shared" si="511"/>
        <v>196564.1</v>
      </c>
      <c r="E3264">
        <v>166</v>
      </c>
      <c r="F3264" t="s">
        <v>11</v>
      </c>
      <c r="G3264">
        <f t="shared" si="512"/>
        <v>1</v>
      </c>
      <c r="H3264">
        <f t="shared" si="513"/>
        <v>196564.1</v>
      </c>
      <c r="K3264">
        <f t="shared" si="514"/>
        <v>8.2575857805046232E-4</v>
      </c>
      <c r="L3264">
        <v>166</v>
      </c>
      <c r="M3264" t="s">
        <v>11</v>
      </c>
      <c r="N3264">
        <f t="shared" si="515"/>
        <v>8.2575857805046232E-4</v>
      </c>
      <c r="O3264">
        <f>O3261-(O3262*1.89)</f>
        <v>7.3314164158015899E-4</v>
      </c>
      <c r="P3264">
        <f>IF(N3264&gt;O3263,"ND",IF(N3264&lt;O3264,"ND",N3264))</f>
        <v>8.2575857805046232E-4</v>
      </c>
    </row>
    <row r="3265" spans="1:18">
      <c r="A3265">
        <v>329700.05</v>
      </c>
      <c r="B3265">
        <v>202800.84</v>
      </c>
      <c r="D3265">
        <f t="shared" si="511"/>
        <v>202800.84</v>
      </c>
      <c r="E3265">
        <v>166</v>
      </c>
      <c r="F3265" t="s">
        <v>11</v>
      </c>
      <c r="G3265">
        <f t="shared" si="512"/>
        <v>1</v>
      </c>
      <c r="H3265">
        <f t="shared" si="513"/>
        <v>202800.84</v>
      </c>
      <c r="K3265">
        <f t="shared" si="514"/>
        <v>8.5195889415126832E-4</v>
      </c>
      <c r="L3265">
        <v>166</v>
      </c>
      <c r="M3265" t="s">
        <v>11</v>
      </c>
      <c r="N3265">
        <f t="shared" si="515"/>
        <v>8.5195889415126832E-4</v>
      </c>
      <c r="P3265">
        <f>IF(N3265&gt;O3263,"ND",IF(N3265&lt;O3264,"ND",N3265))</f>
        <v>8.5195889415126832E-4</v>
      </c>
    </row>
    <row r="3266" spans="1:18">
      <c r="A3266">
        <v>326995.12</v>
      </c>
      <c r="B3266">
        <v>218644.21</v>
      </c>
      <c r="D3266">
        <f t="shared" si="511"/>
        <v>218644.21</v>
      </c>
      <c r="E3266">
        <v>166</v>
      </c>
      <c r="F3266" t="s">
        <v>11</v>
      </c>
      <c r="G3266">
        <f t="shared" si="512"/>
        <v>1</v>
      </c>
      <c r="H3266">
        <f t="shared" si="513"/>
        <v>218644.21</v>
      </c>
      <c r="K3266">
        <f t="shared" si="514"/>
        <v>9.1851631070254776E-4</v>
      </c>
      <c r="L3266">
        <v>166</v>
      </c>
      <c r="M3266" t="s">
        <v>11</v>
      </c>
      <c r="N3266">
        <f t="shared" si="515"/>
        <v>9.1851631070254776E-4</v>
      </c>
      <c r="P3266">
        <f>IF(N3266&gt;O3263,"ND",IF(N3266&lt;O3264,"ND",N3266))</f>
        <v>9.1851631070254776E-4</v>
      </c>
    </row>
    <row r="3267" spans="1:18">
      <c r="A3267">
        <v>249117.97</v>
      </c>
      <c r="B3267">
        <v>11985.49</v>
      </c>
      <c r="D3267">
        <f t="shared" si="511"/>
        <v>11985.49</v>
      </c>
      <c r="E3267">
        <v>134</v>
      </c>
      <c r="F3267" t="s">
        <v>11</v>
      </c>
      <c r="G3267">
        <f t="shared" si="512"/>
        <v>1</v>
      </c>
      <c r="H3267">
        <f t="shared" si="513"/>
        <v>11985.49</v>
      </c>
      <c r="K3267">
        <f t="shared" si="514"/>
        <v>5.0350604101349311E-5</v>
      </c>
      <c r="L3267">
        <v>134</v>
      </c>
      <c r="M3267" t="s">
        <v>11</v>
      </c>
      <c r="N3267">
        <f t="shared" si="515"/>
        <v>5.0350604101349311E-5</v>
      </c>
      <c r="O3267">
        <f>AVERAGE(N3267:N3272)</f>
        <v>3.1484469831541096E-5</v>
      </c>
      <c r="P3267">
        <f>IF(N3267&gt;O3269,"ND",IF(N3267&lt;O3270,"ND",N3267))</f>
        <v>5.0350604101349311E-5</v>
      </c>
      <c r="Q3267">
        <f>AVERAGE(P3267:P3272)</f>
        <v>3.1484469831541096E-5</v>
      </c>
      <c r="R3267">
        <f t="shared" ref="R3267:R3327" si="516">L3267</f>
        <v>134</v>
      </c>
    </row>
    <row r="3268" spans="1:18">
      <c r="A3268">
        <v>256878.05</v>
      </c>
      <c r="B3268">
        <v>3756.06</v>
      </c>
      <c r="D3268">
        <f t="shared" ref="D3268:D3331" si="517">IF(A3268&lt;$A$4623,"NA",B3268)</f>
        <v>3756.06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3756.06</v>
      </c>
      <c r="K3268">
        <f t="shared" ref="K3268:K3331" si="520">IF(F3268="A",H3268/$J$3,IF(F3268="B",H3268/$J$4,IF(F3268="C",H3268/$J$5,IF(F3268="D",H3268/$J$5))))</f>
        <v>1.5779070362656351E-5</v>
      </c>
      <c r="L3268">
        <v>134</v>
      </c>
      <c r="M3268" t="s">
        <v>11</v>
      </c>
      <c r="N3268">
        <f t="shared" ref="N3268:N3331" si="521">VALUE(K3268)</f>
        <v>1.5779070362656351E-5</v>
      </c>
      <c r="O3268">
        <f>STDEV(N3267:N3272)</f>
        <v>1.2938534048147849E-5</v>
      </c>
      <c r="P3268">
        <f>IF(N3268&gt;O3269,"ND",IF(N3268&lt;O3270,"ND",N3268))</f>
        <v>1.5779070362656351E-5</v>
      </c>
    </row>
    <row r="3269" spans="1:18">
      <c r="A3269">
        <v>252196.82</v>
      </c>
      <c r="B3269">
        <v>6429.5</v>
      </c>
      <c r="D3269">
        <f t="shared" si="517"/>
        <v>6429.5</v>
      </c>
      <c r="E3269">
        <v>134</v>
      </c>
      <c r="F3269" t="s">
        <v>11</v>
      </c>
      <c r="G3269">
        <f t="shared" si="518"/>
        <v>1</v>
      </c>
      <c r="H3269">
        <f t="shared" si="519"/>
        <v>6429.5</v>
      </c>
      <c r="K3269">
        <f t="shared" si="520"/>
        <v>2.7010093794214953E-5</v>
      </c>
      <c r="L3269">
        <v>134</v>
      </c>
      <c r="M3269" t="s">
        <v>11</v>
      </c>
      <c r="N3269">
        <f t="shared" si="521"/>
        <v>2.7010093794214953E-5</v>
      </c>
      <c r="O3269">
        <f>O3267+(O3268*1.89)</f>
        <v>5.593829918254053E-5</v>
      </c>
      <c r="P3269">
        <f>IF(N3269&gt;O3269,"ND",IF(N3269&lt;O3270,"ND",N3269))</f>
        <v>2.7010093794214953E-5</v>
      </c>
    </row>
    <row r="3270" spans="1:18">
      <c r="A3270">
        <v>261634.14</v>
      </c>
      <c r="B3270">
        <v>4981.29</v>
      </c>
      <c r="D3270">
        <f t="shared" si="517"/>
        <v>4981.29</v>
      </c>
      <c r="E3270">
        <v>134</v>
      </c>
      <c r="F3270" t="s">
        <v>11</v>
      </c>
      <c r="G3270">
        <f t="shared" si="518"/>
        <v>1</v>
      </c>
      <c r="H3270">
        <f t="shared" si="519"/>
        <v>4981.29</v>
      </c>
      <c r="K3270">
        <f t="shared" si="520"/>
        <v>2.0926216675664514E-5</v>
      </c>
      <c r="L3270">
        <v>134</v>
      </c>
      <c r="M3270" t="s">
        <v>11</v>
      </c>
      <c r="N3270">
        <f t="shared" si="521"/>
        <v>2.0926216675664514E-5</v>
      </c>
      <c r="O3270">
        <f>O3267-(O3268*1.89)</f>
        <v>7.0306404805416619E-6</v>
      </c>
      <c r="P3270">
        <f>IF(N3270&gt;O3269,"ND",IF(N3270&lt;O3270,"ND",N3270))</f>
        <v>2.0926216675664514E-5</v>
      </c>
    </row>
    <row r="3271" spans="1:18">
      <c r="A3271">
        <v>280282.86</v>
      </c>
      <c r="B3271">
        <v>9866.7099999999991</v>
      </c>
      <c r="D3271">
        <f t="shared" si="517"/>
        <v>9866.7099999999991</v>
      </c>
      <c r="E3271">
        <v>134</v>
      </c>
      <c r="F3271" t="s">
        <v>11</v>
      </c>
      <c r="G3271">
        <f t="shared" si="518"/>
        <v>1</v>
      </c>
      <c r="H3271">
        <f t="shared" si="519"/>
        <v>9866.7099999999991</v>
      </c>
      <c r="K3271">
        <f t="shared" si="520"/>
        <v>4.1449686995927928E-5</v>
      </c>
      <c r="L3271">
        <v>134</v>
      </c>
      <c r="M3271" t="s">
        <v>11</v>
      </c>
      <c r="N3271">
        <f t="shared" si="521"/>
        <v>4.1449686995927928E-5</v>
      </c>
      <c r="P3271">
        <f>IF(N3271&gt;O3269,"ND",IF(N3271&lt;O3270,"ND",N3271))</f>
        <v>4.1449686995927928E-5</v>
      </c>
    </row>
    <row r="3272" spans="1:18">
      <c r="A3272">
        <v>289819.34000000003</v>
      </c>
      <c r="B3272">
        <v>7948.45</v>
      </c>
      <c r="D3272">
        <f t="shared" si="517"/>
        <v>7948.45</v>
      </c>
      <c r="E3272">
        <v>134</v>
      </c>
      <c r="F3272" t="s">
        <v>11</v>
      </c>
      <c r="G3272">
        <f t="shared" si="518"/>
        <v>1</v>
      </c>
      <c r="H3272">
        <f t="shared" si="519"/>
        <v>7948.45</v>
      </c>
      <c r="K3272">
        <f t="shared" si="520"/>
        <v>3.3391147059433525E-5</v>
      </c>
      <c r="L3272">
        <v>134</v>
      </c>
      <c r="M3272" t="s">
        <v>11</v>
      </c>
      <c r="N3272">
        <f t="shared" si="521"/>
        <v>3.3391147059433525E-5</v>
      </c>
      <c r="P3272">
        <f>IF(N3272&gt;O3269,"ND",IF(N3272&lt;O3270,"ND",N3272))</f>
        <v>3.3391147059433525E-5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1768.79</v>
      </c>
      <c r="B3275">
        <v>1825.98</v>
      </c>
      <c r="D3275">
        <f t="shared" si="517"/>
        <v>1825.98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999.24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2622.9</v>
      </c>
      <c r="D3277">
        <f t="shared" si="517"/>
        <v>2622.9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317.19</v>
      </c>
      <c r="B3278">
        <v>1915.81</v>
      </c>
      <c r="D3278">
        <f t="shared" si="517"/>
        <v>1915.81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36549.99</v>
      </c>
      <c r="B3280">
        <v>246182.13</v>
      </c>
      <c r="D3280">
        <f t="shared" si="517"/>
        <v>246182.13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4076.19</v>
      </c>
      <c r="B3281">
        <v>35221.79</v>
      </c>
      <c r="D3281">
        <f t="shared" si="517"/>
        <v>35221.79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9884.0400000000009</v>
      </c>
      <c r="B3283">
        <v>4601.4399999999996</v>
      </c>
      <c r="D3283">
        <f t="shared" si="517"/>
        <v>4601.4399999999996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405.58</v>
      </c>
      <c r="D3284">
        <f t="shared" si="517"/>
        <v>405.58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5804.77</v>
      </c>
      <c r="B3286">
        <v>81822.720000000001</v>
      </c>
      <c r="D3286">
        <f t="shared" si="517"/>
        <v>81822.720000000001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5939.11</v>
      </c>
      <c r="B3289">
        <v>17023.13</v>
      </c>
      <c r="D3289">
        <f t="shared" si="517"/>
        <v>17023.13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3398.72</v>
      </c>
      <c r="D3290">
        <f t="shared" si="517"/>
        <v>3398.72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0</v>
      </c>
      <c r="D3291">
        <f t="shared" si="517"/>
        <v>0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1806.46</v>
      </c>
      <c r="B3292">
        <v>0</v>
      </c>
      <c r="D3292">
        <f t="shared" si="517"/>
        <v>0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1493.36</v>
      </c>
      <c r="B3293">
        <v>3619.27</v>
      </c>
      <c r="D3293">
        <f t="shared" si="517"/>
        <v>3619.27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992.16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1750.35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0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4685.9799999999996</v>
      </c>
      <c r="D3299">
        <f t="shared" si="517"/>
        <v>4685.9799999999996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3552.78</v>
      </c>
      <c r="D3300">
        <f t="shared" si="517"/>
        <v>3552.78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4278.99</v>
      </c>
      <c r="D3301">
        <f t="shared" si="517"/>
        <v>4278.99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1549.25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1010.96</v>
      </c>
      <c r="B3303">
        <v>2327.81</v>
      </c>
      <c r="D3303">
        <f t="shared" si="517"/>
        <v>2327.81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0</v>
      </c>
      <c r="D3304">
        <f t="shared" si="517"/>
        <v>0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197.54</v>
      </c>
      <c r="B3308">
        <v>4320.83</v>
      </c>
      <c r="D3308">
        <f t="shared" si="517"/>
        <v>4320.83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3948.6</v>
      </c>
      <c r="D3309">
        <f t="shared" si="517"/>
        <v>3948.6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80.11</v>
      </c>
      <c r="B3310">
        <v>3528.03</v>
      </c>
      <c r="D3310">
        <f t="shared" si="517"/>
        <v>3528.03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1743.36</v>
      </c>
      <c r="D3313">
        <f t="shared" si="517"/>
        <v>1743.36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916.79</v>
      </c>
      <c r="B3314">
        <v>380.7</v>
      </c>
      <c r="D3314">
        <f t="shared" si="517"/>
        <v>380.7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2563.8200000000002</v>
      </c>
      <c r="B3315">
        <v>1729.98</v>
      </c>
      <c r="D3315">
        <f t="shared" si="517"/>
        <v>1729.98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0</v>
      </c>
      <c r="D3316">
        <f t="shared" si="517"/>
        <v>0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4819.8999999999996</v>
      </c>
      <c r="D3317">
        <f t="shared" si="517"/>
        <v>4819.8999999999996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714.1</v>
      </c>
      <c r="B3319">
        <v>1756.5</v>
      </c>
      <c r="D3319">
        <f t="shared" si="517"/>
        <v>1756.5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2296.1999999999998</v>
      </c>
      <c r="D3320">
        <f t="shared" si="517"/>
        <v>2296.1999999999998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1281.93</v>
      </c>
      <c r="B3323">
        <v>68.09</v>
      </c>
      <c r="D3323">
        <f t="shared" si="517"/>
        <v>68.09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137.06</v>
      </c>
      <c r="B3324">
        <v>1084.71</v>
      </c>
      <c r="D3324">
        <f t="shared" si="517"/>
        <v>1084.71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2558.9499999999998</v>
      </c>
      <c r="D3325">
        <f t="shared" si="517"/>
        <v>2558.9499999999998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64.39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1969.48</v>
      </c>
      <c r="B3327">
        <v>837.62</v>
      </c>
      <c r="D3327">
        <f t="shared" si="517"/>
        <v>837.62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0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420.36</v>
      </c>
      <c r="B3329">
        <v>4523.0600000000004</v>
      </c>
      <c r="D3329">
        <f t="shared" si="517"/>
        <v>4523.0600000000004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2793.61</v>
      </c>
      <c r="D3331">
        <f t="shared" si="517"/>
        <v>2793.61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869.07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1453.93</v>
      </c>
      <c r="B3333">
        <v>3666.18</v>
      </c>
      <c r="D3333">
        <f t="shared" si="522"/>
        <v>3666.18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1147.4000000000001</v>
      </c>
      <c r="B3336">
        <v>3632.41</v>
      </c>
      <c r="D3336">
        <f t="shared" si="522"/>
        <v>3632.41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818.17</v>
      </c>
      <c r="B3337">
        <v>133.12</v>
      </c>
      <c r="D3337">
        <f t="shared" si="522"/>
        <v>133.12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0</v>
      </c>
      <c r="D3338">
        <f t="shared" si="522"/>
        <v>0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196710.44</v>
      </c>
      <c r="B3339">
        <v>6688.61</v>
      </c>
      <c r="D3339">
        <f t="shared" si="522"/>
        <v>6688.61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2006.05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1837.57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1176.54</v>
      </c>
      <c r="B3343">
        <v>3845.66</v>
      </c>
      <c r="D3343">
        <f t="shared" si="522"/>
        <v>3845.66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425.7</v>
      </c>
      <c r="D3344">
        <f t="shared" si="522"/>
        <v>425.7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0</v>
      </c>
      <c r="D3345">
        <f t="shared" si="522"/>
        <v>0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1051.52</v>
      </c>
      <c r="D3346">
        <f t="shared" si="522"/>
        <v>1051.52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3094.6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1656.76</v>
      </c>
      <c r="B3348">
        <v>4013.41</v>
      </c>
      <c r="D3348">
        <f t="shared" si="522"/>
        <v>4013.41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1454.79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913.16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1056.53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714.93</v>
      </c>
      <c r="B3352">
        <v>1571.38</v>
      </c>
      <c r="D3352">
        <f t="shared" si="522"/>
        <v>1571.38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1847.83</v>
      </c>
      <c r="B3353">
        <v>2037.87</v>
      </c>
      <c r="D3353">
        <f t="shared" si="522"/>
        <v>2037.87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3114.96</v>
      </c>
      <c r="D3354">
        <f t="shared" si="522"/>
        <v>3114.96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5409.05</v>
      </c>
      <c r="D3356">
        <f t="shared" si="522"/>
        <v>5409.05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2257.5100000000002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2608.8200000000002</v>
      </c>
      <c r="B3358">
        <v>3200.93</v>
      </c>
      <c r="D3358">
        <f t="shared" si="522"/>
        <v>3200.93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2516.6799999999998</v>
      </c>
      <c r="B3359">
        <v>730.07</v>
      </c>
      <c r="D3359">
        <f t="shared" si="522"/>
        <v>730.07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768.78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4043.56</v>
      </c>
      <c r="D3361">
        <f t="shared" si="522"/>
        <v>4043.56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308.37</v>
      </c>
      <c r="D3362">
        <f t="shared" si="522"/>
        <v>308.37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2465.4699999999998</v>
      </c>
      <c r="D3364">
        <f t="shared" si="522"/>
        <v>2465.4699999999998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273.97000000000003</v>
      </c>
      <c r="B3365">
        <v>3445.49</v>
      </c>
      <c r="D3365">
        <f t="shared" si="522"/>
        <v>3445.49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1002.02</v>
      </c>
      <c r="D3366">
        <f t="shared" si="522"/>
        <v>1002.02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337.91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0</v>
      </c>
      <c r="B3368">
        <v>10181.67</v>
      </c>
      <c r="D3368">
        <f t="shared" si="522"/>
        <v>10181.67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2978.97</v>
      </c>
      <c r="D3369">
        <f t="shared" si="522"/>
        <v>2978.97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1160.3900000000001</v>
      </c>
      <c r="D3372">
        <f t="shared" si="522"/>
        <v>1160.3900000000001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34755.660000000003</v>
      </c>
      <c r="B3375">
        <v>12878.94</v>
      </c>
      <c r="D3375">
        <f t="shared" si="522"/>
        <v>12878.94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3787.53</v>
      </c>
      <c r="D3376">
        <f t="shared" si="522"/>
        <v>3787.53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1052.0999999999999</v>
      </c>
      <c r="B3377">
        <v>5430.88</v>
      </c>
      <c r="D3377">
        <f t="shared" si="522"/>
        <v>5430.88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686.65</v>
      </c>
      <c r="D3378">
        <f t="shared" si="522"/>
        <v>686.65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1699.15</v>
      </c>
      <c r="D3379">
        <f t="shared" si="522"/>
        <v>1699.15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8818.7800000000007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3382.91</v>
      </c>
      <c r="B3384">
        <v>0</v>
      </c>
      <c r="D3384">
        <f t="shared" si="522"/>
        <v>0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395.07</v>
      </c>
      <c r="B3385">
        <v>1160.19</v>
      </c>
      <c r="D3385">
        <f t="shared" si="522"/>
        <v>1160.19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2082.4499999999998</v>
      </c>
      <c r="B3386">
        <v>4082.01</v>
      </c>
      <c r="D3386">
        <f t="shared" si="522"/>
        <v>4082.01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0</v>
      </c>
      <c r="B3387">
        <v>582.37</v>
      </c>
      <c r="D3387">
        <f t="shared" si="522"/>
        <v>582.37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6406.03</v>
      </c>
      <c r="D3388">
        <f t="shared" si="522"/>
        <v>6406.03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2013.4</v>
      </c>
      <c r="B3389">
        <v>2238.56</v>
      </c>
      <c r="D3389">
        <f t="shared" si="522"/>
        <v>2238.56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2110.7199999999998</v>
      </c>
      <c r="B3390">
        <v>839.67</v>
      </c>
      <c r="D3390">
        <f t="shared" si="522"/>
        <v>839.67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985.12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967.36</v>
      </c>
      <c r="D3393">
        <f t="shared" si="522"/>
        <v>967.36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0</v>
      </c>
      <c r="B3398">
        <v>2946.55</v>
      </c>
      <c r="D3398">
        <f t="shared" si="528"/>
        <v>2946.55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225.95</v>
      </c>
      <c r="B3399">
        <v>2416.4699999999998</v>
      </c>
      <c r="D3399">
        <f t="shared" si="528"/>
        <v>2416.4699999999998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1212.25</v>
      </c>
      <c r="B3401">
        <v>883.42</v>
      </c>
      <c r="D3401">
        <f t="shared" si="528"/>
        <v>883.42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458.45</v>
      </c>
      <c r="B3404">
        <v>1402.47</v>
      </c>
      <c r="D3404">
        <f t="shared" si="528"/>
        <v>1402.47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7524.76</v>
      </c>
      <c r="D3405">
        <f t="shared" si="528"/>
        <v>7524.76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991.28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481.11</v>
      </c>
      <c r="B3407">
        <v>0</v>
      </c>
      <c r="D3407">
        <f t="shared" si="528"/>
        <v>0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1219.8900000000001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2435.48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2287.38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2328.6799999999998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0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3527.12</v>
      </c>
      <c r="D3413">
        <f t="shared" si="528"/>
        <v>3527.12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2930.55</v>
      </c>
      <c r="D3415">
        <f t="shared" si="528"/>
        <v>2930.55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4315.5200000000004</v>
      </c>
      <c r="B3417">
        <v>4515.68</v>
      </c>
      <c r="D3417">
        <f t="shared" si="528"/>
        <v>4515.68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106.96</v>
      </c>
      <c r="D3418">
        <f t="shared" si="528"/>
        <v>106.96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339.63</v>
      </c>
      <c r="B3419">
        <v>0</v>
      </c>
      <c r="D3419">
        <f t="shared" si="528"/>
        <v>0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0</v>
      </c>
      <c r="B3420">
        <v>4494.12</v>
      </c>
      <c r="D3420">
        <f t="shared" si="528"/>
        <v>4494.12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1851.92</v>
      </c>
      <c r="D3421">
        <f t="shared" si="528"/>
        <v>1851.92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3588.27</v>
      </c>
      <c r="D3422">
        <f t="shared" si="528"/>
        <v>3588.27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2837.17</v>
      </c>
      <c r="B3423">
        <v>5186.29</v>
      </c>
      <c r="D3423">
        <f t="shared" si="528"/>
        <v>5186.29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4058.79</v>
      </c>
      <c r="D3424">
        <f t="shared" si="528"/>
        <v>4058.79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1303.01</v>
      </c>
      <c r="B3425">
        <v>1100.0899999999999</v>
      </c>
      <c r="D3425">
        <f t="shared" si="528"/>
        <v>1100.0899999999999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846.65</v>
      </c>
      <c r="B3426">
        <v>1691.06</v>
      </c>
      <c r="D3426">
        <f t="shared" si="528"/>
        <v>1691.06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2579.0100000000002</v>
      </c>
      <c r="D3427">
        <f t="shared" si="528"/>
        <v>2579.0100000000002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2841.26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1457.32</v>
      </c>
      <c r="B3429">
        <v>0</v>
      </c>
      <c r="D3429">
        <f t="shared" si="528"/>
        <v>0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3167.57</v>
      </c>
      <c r="D3430">
        <f t="shared" si="528"/>
        <v>3167.57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0</v>
      </c>
      <c r="D3433">
        <f t="shared" si="528"/>
        <v>0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989.56</v>
      </c>
      <c r="B3434">
        <v>914.33</v>
      </c>
      <c r="D3434">
        <f t="shared" si="528"/>
        <v>914.33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108.43</v>
      </c>
      <c r="D3435">
        <f t="shared" si="528"/>
        <v>108.43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0</v>
      </c>
      <c r="D3436">
        <f t="shared" si="528"/>
        <v>0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2116.9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830.47</v>
      </c>
      <c r="B3438">
        <v>219.31</v>
      </c>
      <c r="D3438">
        <f t="shared" si="528"/>
        <v>219.31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1391.41</v>
      </c>
      <c r="D3440">
        <f t="shared" si="528"/>
        <v>1391.41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2452.0300000000002</v>
      </c>
      <c r="B3441">
        <v>29511.919999999998</v>
      </c>
      <c r="D3441">
        <f t="shared" si="528"/>
        <v>29511.919999999998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454.14</v>
      </c>
      <c r="D3443">
        <f t="shared" si="528"/>
        <v>454.14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22036.639999999999</v>
      </c>
      <c r="B3444">
        <v>10503.71</v>
      </c>
      <c r="D3444">
        <f t="shared" si="528"/>
        <v>10503.71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5165.3900000000003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13053.73</v>
      </c>
      <c r="D3446">
        <f t="shared" si="528"/>
        <v>13053.73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2990.3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0</v>
      </c>
      <c r="B3449">
        <v>3546.03</v>
      </c>
      <c r="D3449">
        <f t="shared" si="528"/>
        <v>3546.03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1404.34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569.82000000000005</v>
      </c>
      <c r="D3452">
        <f t="shared" si="528"/>
        <v>569.82000000000005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0</v>
      </c>
      <c r="B3454">
        <v>59.19</v>
      </c>
      <c r="D3454">
        <f t="shared" si="528"/>
        <v>59.19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1950.88</v>
      </c>
      <c r="B3456">
        <v>6811.53</v>
      </c>
      <c r="D3456">
        <f t="shared" si="528"/>
        <v>6811.53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5072.1400000000003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1776.22</v>
      </c>
      <c r="B3458">
        <v>3228.68</v>
      </c>
      <c r="D3458">
        <f t="shared" si="528"/>
        <v>3228.68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4703.92</v>
      </c>
      <c r="D3459">
        <f t="shared" si="528"/>
        <v>4703.92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0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380.04</v>
      </c>
      <c r="B3461">
        <v>2258.91</v>
      </c>
      <c r="D3461">
        <f t="shared" si="534"/>
        <v>2258.91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3923.87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2578.2800000000002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238040639.50999963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253765.04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2.6547651749753144E-5</v>
      </c>
      <c r="P3468">
        <f>IF(N3468&gt;O3470,"ND",IF(N3468&lt;O3471,"ND",N3468))</f>
        <v>0</v>
      </c>
      <c r="Q3468">
        <f>AVERAGE(P3468:P3473)</f>
        <v>2.6547651749753144E-5</v>
      </c>
      <c r="R3468">
        <f>L3468</f>
        <v>134</v>
      </c>
    </row>
    <row r="3469" spans="1:18">
      <c r="A3469">
        <v>230130.64</v>
      </c>
      <c r="B3469">
        <v>8129.81</v>
      </c>
      <c r="D3469">
        <f t="shared" si="534"/>
        <v>8129.81</v>
      </c>
      <c r="E3469">
        <v>134</v>
      </c>
      <c r="F3469" t="s">
        <v>12</v>
      </c>
      <c r="G3469">
        <f t="shared" si="535"/>
        <v>1</v>
      </c>
      <c r="H3469">
        <f t="shared" si="536"/>
        <v>8129.81</v>
      </c>
      <c r="K3469">
        <f t="shared" si="537"/>
        <v>3.4153033770767043E-5</v>
      </c>
      <c r="L3469">
        <v>134</v>
      </c>
      <c r="M3469" t="s">
        <v>12</v>
      </c>
      <c r="N3469">
        <f t="shared" si="538"/>
        <v>3.4153033770767043E-5</v>
      </c>
      <c r="O3469">
        <f>STDEV(N3468:N3473)</f>
        <v>2.4990887539447416E-5</v>
      </c>
      <c r="P3469">
        <f>IF(N3469&gt;O3470,"ND",IF(N3469&lt;O3471,"ND",N3469))</f>
        <v>3.4153033770767043E-5</v>
      </c>
    </row>
    <row r="3470" spans="1:18">
      <c r="A3470">
        <v>306479.25</v>
      </c>
      <c r="B3470">
        <v>5340.6</v>
      </c>
      <c r="D3470">
        <f t="shared" si="534"/>
        <v>5340.6</v>
      </c>
      <c r="E3470">
        <v>134</v>
      </c>
      <c r="F3470" t="s">
        <v>12</v>
      </c>
      <c r="G3470">
        <f t="shared" si="535"/>
        <v>1</v>
      </c>
      <c r="H3470">
        <f t="shared" si="536"/>
        <v>5340.6</v>
      </c>
      <c r="K3470">
        <f t="shared" si="537"/>
        <v>2.2435664813342311E-5</v>
      </c>
      <c r="L3470">
        <v>134</v>
      </c>
      <c r="M3470" t="s">
        <v>12</v>
      </c>
      <c r="N3470">
        <f t="shared" si="538"/>
        <v>2.2435664813342311E-5</v>
      </c>
      <c r="O3470">
        <f>O3468+(O3469*1.89)</f>
        <v>7.3780429199308759E-5</v>
      </c>
      <c r="P3470">
        <f>IF(N3470&gt;O3470,"ND",IF(N3470&lt;O3471,"ND",N3470))</f>
        <v>2.2435664813342311E-5</v>
      </c>
    </row>
    <row r="3471" spans="1:18">
      <c r="A3471">
        <v>320886.2</v>
      </c>
      <c r="B3471">
        <v>16506.37</v>
      </c>
      <c r="D3471">
        <f t="shared" si="534"/>
        <v>16506.37</v>
      </c>
      <c r="E3471">
        <v>134</v>
      </c>
      <c r="F3471" t="s">
        <v>12</v>
      </c>
      <c r="G3471">
        <f t="shared" si="535"/>
        <v>1</v>
      </c>
      <c r="H3471">
        <f t="shared" si="536"/>
        <v>16506.37</v>
      </c>
      <c r="K3471">
        <f t="shared" si="537"/>
        <v>6.9342655245666985E-5</v>
      </c>
      <c r="L3471">
        <v>134</v>
      </c>
      <c r="M3471" t="s">
        <v>12</v>
      </c>
      <c r="N3471">
        <f t="shared" si="538"/>
        <v>6.9342655245666985E-5</v>
      </c>
      <c r="O3471">
        <f>O3468-(O3469*1.89)</f>
        <v>-2.0685125699802468E-5</v>
      </c>
      <c r="P3471">
        <f>IF(N3471&gt;O3470,"ND",IF(N3471&lt;O3471,"ND",N3471))</f>
        <v>6.9342655245666985E-5</v>
      </c>
    </row>
    <row r="3472" spans="1:18">
      <c r="A3472">
        <v>349568.55</v>
      </c>
      <c r="B3472">
        <v>6966.41</v>
      </c>
      <c r="D3472">
        <f t="shared" si="534"/>
        <v>6966.41</v>
      </c>
      <c r="E3472">
        <v>134</v>
      </c>
      <c r="F3472" t="s">
        <v>12</v>
      </c>
      <c r="G3472">
        <f t="shared" si="535"/>
        <v>1</v>
      </c>
      <c r="H3472">
        <f t="shared" si="536"/>
        <v>6966.41</v>
      </c>
      <c r="K3472">
        <f t="shared" si="537"/>
        <v>2.9265633021068044E-5</v>
      </c>
      <c r="L3472">
        <v>134</v>
      </c>
      <c r="M3472" t="s">
        <v>12</v>
      </c>
      <c r="N3472">
        <f t="shared" si="538"/>
        <v>2.9265633021068044E-5</v>
      </c>
      <c r="P3472">
        <f>IF(N3472&gt;O3470,"ND",IF(N3472&lt;O3471,"ND",N3472))</f>
        <v>2.9265633021068044E-5</v>
      </c>
    </row>
    <row r="3473" spans="1:18">
      <c r="A3473">
        <v>406296.83</v>
      </c>
      <c r="B3473">
        <v>973.33</v>
      </c>
      <c r="D3473">
        <f t="shared" si="534"/>
        <v>973.33</v>
      </c>
      <c r="E3473">
        <v>134</v>
      </c>
      <c r="F3473" t="s">
        <v>12</v>
      </c>
      <c r="G3473">
        <f t="shared" si="535"/>
        <v>1</v>
      </c>
      <c r="H3473">
        <f t="shared" si="536"/>
        <v>973.33</v>
      </c>
      <c r="K3473">
        <f t="shared" si="537"/>
        <v>4.0889236476745066E-6</v>
      </c>
      <c r="L3473">
        <v>134</v>
      </c>
      <c r="M3473" t="s">
        <v>12</v>
      </c>
      <c r="N3473">
        <f t="shared" si="538"/>
        <v>4.0889236476745066E-6</v>
      </c>
      <c r="P3473">
        <f>IF(N3473&gt;O3470,"ND",IF(N3473&lt;O3471,"ND",N3473))</f>
        <v>4.0889236476745066E-6</v>
      </c>
    </row>
    <row r="3474" spans="1:18">
      <c r="A3474">
        <v>374626.44</v>
      </c>
      <c r="B3474">
        <v>454050.41</v>
      </c>
      <c r="D3474">
        <f t="shared" si="534"/>
        <v>454050.41</v>
      </c>
      <c r="E3474">
        <v>166</v>
      </c>
      <c r="F3474" t="s">
        <v>12</v>
      </c>
      <c r="G3474">
        <f t="shared" si="535"/>
        <v>1</v>
      </c>
      <c r="H3474">
        <f t="shared" si="536"/>
        <v>454050.41</v>
      </c>
      <c r="K3474">
        <f t="shared" si="537"/>
        <v>1.9074491268997208E-3</v>
      </c>
      <c r="L3474">
        <v>166</v>
      </c>
      <c r="M3474" t="s">
        <v>12</v>
      </c>
      <c r="N3474">
        <f t="shared" si="538"/>
        <v>1.9074491268997208E-3</v>
      </c>
      <c r="O3474">
        <f>AVERAGE(N3474:N3479)</f>
        <v>1.9288423016554377E-3</v>
      </c>
      <c r="P3474">
        <f>IF(N3474&gt;O3476,"ND",IF(N3474&lt;O3477,"ND",N3474))</f>
        <v>1.9074491268997208E-3</v>
      </c>
      <c r="Q3474">
        <f>AVERAGE(P3474:P3479)</f>
        <v>1.9288423016554377E-3</v>
      </c>
      <c r="R3474">
        <f>L3474</f>
        <v>166</v>
      </c>
    </row>
    <row r="3475" spans="1:18">
      <c r="A3475">
        <v>402044.33</v>
      </c>
      <c r="B3475">
        <v>450062.17</v>
      </c>
      <c r="D3475">
        <f t="shared" si="534"/>
        <v>450062.17</v>
      </c>
      <c r="E3475">
        <v>166</v>
      </c>
      <c r="F3475" t="s">
        <v>12</v>
      </c>
      <c r="G3475">
        <f t="shared" si="535"/>
        <v>1</v>
      </c>
      <c r="H3475">
        <f t="shared" si="536"/>
        <v>450062.17</v>
      </c>
      <c r="K3475">
        <f t="shared" si="537"/>
        <v>1.8906946768687946E-3</v>
      </c>
      <c r="L3475">
        <v>166</v>
      </c>
      <c r="M3475" t="s">
        <v>12</v>
      </c>
      <c r="N3475">
        <f t="shared" si="538"/>
        <v>1.8906946768687946E-3</v>
      </c>
      <c r="O3475">
        <f>STDEV(N3474:N3479)</f>
        <v>1.9903143280494969E-4</v>
      </c>
      <c r="P3475">
        <f>IF(N3475&gt;O3476,"ND",IF(N3475&lt;O3477,"ND",N3475))</f>
        <v>1.8906946768687946E-3</v>
      </c>
    </row>
    <row r="3476" spans="1:18">
      <c r="A3476">
        <v>409504.7</v>
      </c>
      <c r="B3476">
        <v>404334.9</v>
      </c>
      <c r="D3476">
        <f t="shared" si="534"/>
        <v>404334.9</v>
      </c>
      <c r="E3476">
        <v>166</v>
      </c>
      <c r="F3476" t="s">
        <v>12</v>
      </c>
      <c r="G3476">
        <f t="shared" si="535"/>
        <v>1</v>
      </c>
      <c r="H3476">
        <f t="shared" si="536"/>
        <v>404334.9</v>
      </c>
      <c r="K3476">
        <f t="shared" si="537"/>
        <v>1.6985960919627537E-3</v>
      </c>
      <c r="L3476">
        <v>166</v>
      </c>
      <c r="M3476" t="s">
        <v>12</v>
      </c>
      <c r="N3476">
        <f t="shared" si="538"/>
        <v>1.6985960919627537E-3</v>
      </c>
      <c r="O3476">
        <f>O3474+(O3475*1.89)</f>
        <v>2.3050117096567926E-3</v>
      </c>
      <c r="P3476">
        <f>IF(N3476&gt;O3476,"ND",IF(N3476&lt;O3477,"ND",N3476))</f>
        <v>1.6985960919627537E-3</v>
      </c>
    </row>
    <row r="3477" spans="1:18">
      <c r="A3477">
        <v>488314.38</v>
      </c>
      <c r="B3477">
        <v>427249.95</v>
      </c>
      <c r="D3477">
        <f t="shared" si="534"/>
        <v>427249.95</v>
      </c>
      <c r="E3477">
        <v>166</v>
      </c>
      <c r="F3477" t="s">
        <v>12</v>
      </c>
      <c r="G3477">
        <f t="shared" si="535"/>
        <v>1</v>
      </c>
      <c r="H3477">
        <f t="shared" si="536"/>
        <v>427249.95</v>
      </c>
      <c r="K3477">
        <f t="shared" si="537"/>
        <v>1.7948613769458977E-3</v>
      </c>
      <c r="L3477">
        <v>166</v>
      </c>
      <c r="M3477" t="s">
        <v>12</v>
      </c>
      <c r="N3477">
        <f t="shared" si="538"/>
        <v>1.7948613769458977E-3</v>
      </c>
      <c r="O3477">
        <f>O3474-(O3475*1.89)</f>
        <v>1.5526728936540828E-3</v>
      </c>
      <c r="P3477">
        <f>IF(N3477&gt;O3476,"ND",IF(N3477&lt;O3477,"ND",N3477))</f>
        <v>1.7948613769458977E-3</v>
      </c>
    </row>
    <row r="3478" spans="1:18">
      <c r="A3478">
        <v>458456.93</v>
      </c>
      <c r="B3478">
        <v>477910.24</v>
      </c>
      <c r="D3478">
        <f t="shared" si="534"/>
        <v>477910.24</v>
      </c>
      <c r="E3478">
        <v>166</v>
      </c>
      <c r="F3478" t="s">
        <v>12</v>
      </c>
      <c r="G3478">
        <f t="shared" si="535"/>
        <v>1</v>
      </c>
      <c r="H3478">
        <f t="shared" si="536"/>
        <v>477910.24</v>
      </c>
      <c r="K3478">
        <f t="shared" si="537"/>
        <v>2.0076833980271838E-3</v>
      </c>
      <c r="L3478">
        <v>166</v>
      </c>
      <c r="M3478" t="s">
        <v>12</v>
      </c>
      <c r="N3478">
        <f t="shared" si="538"/>
        <v>2.0076833980271838E-3</v>
      </c>
      <c r="P3478">
        <f>IF(N3478&gt;O3476,"ND",IF(N3478&lt;O3477,"ND",N3478))</f>
        <v>2.0076833980271838E-3</v>
      </c>
    </row>
    <row r="3479" spans="1:18">
      <c r="A3479">
        <v>462231.51</v>
      </c>
      <c r="B3479">
        <v>541249.46</v>
      </c>
      <c r="D3479">
        <f t="shared" si="534"/>
        <v>541249.46</v>
      </c>
      <c r="E3479">
        <v>166</v>
      </c>
      <c r="F3479" t="s">
        <v>12</v>
      </c>
      <c r="G3479">
        <f t="shared" si="535"/>
        <v>1</v>
      </c>
      <c r="H3479">
        <f t="shared" si="536"/>
        <v>541249.46</v>
      </c>
      <c r="K3479">
        <f t="shared" si="537"/>
        <v>2.2737691392282749E-3</v>
      </c>
      <c r="L3479">
        <v>166</v>
      </c>
      <c r="M3479" t="s">
        <v>12</v>
      </c>
      <c r="N3479">
        <f t="shared" si="538"/>
        <v>2.2737691392282749E-3</v>
      </c>
      <c r="P3479">
        <f>IF(N3479&gt;O3476,"ND",IF(N3479&lt;O3477,"ND",N3479))</f>
        <v>2.2737691392282749E-3</v>
      </c>
    </row>
    <row r="3480" spans="1:18">
      <c r="A3480">
        <v>578912.31999999995</v>
      </c>
      <c r="B3480">
        <v>32717.83</v>
      </c>
      <c r="D3480">
        <f t="shared" si="534"/>
        <v>32717.83</v>
      </c>
      <c r="E3480">
        <v>133</v>
      </c>
      <c r="F3480" t="s">
        <v>12</v>
      </c>
      <c r="G3480">
        <f t="shared" si="535"/>
        <v>1</v>
      </c>
      <c r="H3480">
        <f t="shared" si="536"/>
        <v>32717.83</v>
      </c>
      <c r="K3480">
        <f t="shared" si="537"/>
        <v>1.3744640439274902E-4</v>
      </c>
      <c r="L3480">
        <v>133</v>
      </c>
      <c r="M3480" t="s">
        <v>12</v>
      </c>
      <c r="N3480">
        <f t="shared" si="538"/>
        <v>1.3744640439274902E-4</v>
      </c>
      <c r="O3480">
        <f>AVERAGE(N3480:N3485)</f>
        <v>1.7396709410030689E-4</v>
      </c>
      <c r="P3480">
        <f>IF(N3480&gt;O3482,"ND",IF(N3480&lt;O3483,"ND",N3480))</f>
        <v>1.3744640439274902E-4</v>
      </c>
      <c r="Q3480">
        <f>AVERAGE(P3480:P3485)</f>
        <v>1.7396709410030689E-4</v>
      </c>
      <c r="R3480">
        <f t="shared" ref="R3480" si="539">L3480</f>
        <v>133</v>
      </c>
    </row>
    <row r="3481" spans="1:18">
      <c r="A3481">
        <v>666271.06000000006</v>
      </c>
      <c r="B3481">
        <v>36447.82</v>
      </c>
      <c r="D3481">
        <f t="shared" si="534"/>
        <v>36447.82</v>
      </c>
      <c r="E3481">
        <v>133</v>
      </c>
      <c r="F3481" t="s">
        <v>12</v>
      </c>
      <c r="G3481">
        <f t="shared" si="535"/>
        <v>1</v>
      </c>
      <c r="H3481">
        <f t="shared" si="536"/>
        <v>36447.82</v>
      </c>
      <c r="K3481">
        <f t="shared" si="537"/>
        <v>1.5311595564113285E-4</v>
      </c>
      <c r="L3481">
        <v>133</v>
      </c>
      <c r="M3481" t="s">
        <v>12</v>
      </c>
      <c r="N3481">
        <f t="shared" si="538"/>
        <v>1.5311595564113285E-4</v>
      </c>
      <c r="O3481">
        <f>STDEV(N3480:N3485)</f>
        <v>6.0637876204850519E-5</v>
      </c>
      <c r="P3481">
        <f>IF(N3481&gt;O3482,"ND",IF(N3481&lt;O3483,"ND",N3481))</f>
        <v>1.5311595564113285E-4</v>
      </c>
    </row>
    <row r="3482" spans="1:18">
      <c r="A3482">
        <v>412709.21</v>
      </c>
      <c r="B3482">
        <v>46792.6</v>
      </c>
      <c r="D3482">
        <f t="shared" si="534"/>
        <v>46792.6</v>
      </c>
      <c r="E3482">
        <v>133</v>
      </c>
      <c r="F3482" t="s">
        <v>12</v>
      </c>
      <c r="G3482">
        <f t="shared" si="535"/>
        <v>1</v>
      </c>
      <c r="H3482">
        <f t="shared" si="536"/>
        <v>46792.6</v>
      </c>
      <c r="K3482">
        <f t="shared" si="537"/>
        <v>1.9657399718099114E-4</v>
      </c>
      <c r="L3482">
        <v>133</v>
      </c>
      <c r="M3482" t="s">
        <v>12</v>
      </c>
      <c r="N3482">
        <f t="shared" si="538"/>
        <v>1.9657399718099114E-4</v>
      </c>
      <c r="O3482">
        <f>O3480+(O3481*1.89)</f>
        <v>2.8857268012747437E-4</v>
      </c>
      <c r="P3482">
        <f>IF(N3482&gt;O3482,"ND",IF(N3482&lt;O3483,"ND",N3482))</f>
        <v>1.9657399718099114E-4</v>
      </c>
    </row>
    <row r="3483" spans="1:18">
      <c r="A3483">
        <v>638397.32999999996</v>
      </c>
      <c r="B3483">
        <v>68467.179999999993</v>
      </c>
      <c r="D3483">
        <f t="shared" si="534"/>
        <v>68467.179999999993</v>
      </c>
      <c r="E3483">
        <v>133</v>
      </c>
      <c r="F3483" t="s">
        <v>12</v>
      </c>
      <c r="G3483">
        <f t="shared" si="535"/>
        <v>1</v>
      </c>
      <c r="H3483">
        <f t="shared" si="536"/>
        <v>68467.179999999993</v>
      </c>
      <c r="K3483">
        <f t="shared" si="537"/>
        <v>2.8762811316982627E-4</v>
      </c>
      <c r="L3483">
        <v>133</v>
      </c>
      <c r="M3483" t="s">
        <v>12</v>
      </c>
      <c r="N3483">
        <f t="shared" si="538"/>
        <v>2.8762811316982627E-4</v>
      </c>
      <c r="O3483">
        <f>O3480-(O3481*1.89)</f>
        <v>5.9361508073139417E-5</v>
      </c>
      <c r="P3483">
        <f>IF(N3483&gt;O3482,"ND",IF(N3483&lt;O3483,"ND",N3483))</f>
        <v>2.8762811316982627E-4</v>
      </c>
    </row>
    <row r="3484" spans="1:18">
      <c r="A3484">
        <v>589293.81999999995</v>
      </c>
      <c r="B3484">
        <v>33469.269999999997</v>
      </c>
      <c r="D3484">
        <f t="shared" si="534"/>
        <v>33469.269999999997</v>
      </c>
      <c r="E3484">
        <v>133</v>
      </c>
      <c r="F3484" t="s">
        <v>12</v>
      </c>
      <c r="G3484">
        <f t="shared" si="535"/>
        <v>1</v>
      </c>
      <c r="H3484">
        <f t="shared" si="536"/>
        <v>33469.269999999997</v>
      </c>
      <c r="K3484">
        <f t="shared" si="537"/>
        <v>1.406031762849218E-4</v>
      </c>
      <c r="L3484">
        <v>133</v>
      </c>
      <c r="M3484" t="s">
        <v>12</v>
      </c>
      <c r="N3484">
        <f t="shared" si="538"/>
        <v>1.406031762849218E-4</v>
      </c>
      <c r="P3484">
        <f>IF(N3484&gt;O3482,"ND",IF(N3484&lt;O3483,"ND",N3484))</f>
        <v>1.406031762849218E-4</v>
      </c>
    </row>
    <row r="3485" spans="1:18">
      <c r="A3485">
        <v>519438.08000000002</v>
      </c>
      <c r="B3485">
        <v>30572.73</v>
      </c>
      <c r="D3485">
        <f t="shared" si="534"/>
        <v>30572.73</v>
      </c>
      <c r="E3485">
        <v>133</v>
      </c>
      <c r="F3485" t="s">
        <v>12</v>
      </c>
      <c r="G3485">
        <f t="shared" si="535"/>
        <v>1</v>
      </c>
      <c r="H3485">
        <f t="shared" si="536"/>
        <v>30572.73</v>
      </c>
      <c r="K3485">
        <f t="shared" si="537"/>
        <v>1.2843491793222014E-4</v>
      </c>
      <c r="L3485">
        <v>133</v>
      </c>
      <c r="M3485" t="s">
        <v>12</v>
      </c>
      <c r="N3485">
        <f t="shared" si="538"/>
        <v>1.2843491793222014E-4</v>
      </c>
      <c r="P3485">
        <f>IF(N3485&gt;O3482,"ND",IF(N3485&lt;O3483,"ND",N3485))</f>
        <v>1.2843491793222014E-4</v>
      </c>
    </row>
    <row r="3486" spans="1:18">
      <c r="A3486">
        <v>584553.13</v>
      </c>
      <c r="B3486">
        <v>0</v>
      </c>
      <c r="D3486">
        <f t="shared" si="534"/>
        <v>0</v>
      </c>
      <c r="E3486">
        <v>165</v>
      </c>
      <c r="F3486" t="s">
        <v>12</v>
      </c>
      <c r="G3486">
        <f t="shared" si="535"/>
        <v>1</v>
      </c>
      <c r="H3486">
        <f t="shared" si="536"/>
        <v>0</v>
      </c>
      <c r="K3486">
        <f t="shared" si="537"/>
        <v>0</v>
      </c>
      <c r="L3486">
        <v>165</v>
      </c>
      <c r="M3486" t="s">
        <v>12</v>
      </c>
      <c r="N3486">
        <f t="shared" si="538"/>
        <v>0</v>
      </c>
      <c r="O3486">
        <f>AVERAGE(N3486:N3491)</f>
        <v>5.19890218135636E-7</v>
      </c>
      <c r="P3486">
        <f>IF(N3486&gt;O3488,"ND",IF(N3486&lt;O3489,"ND",N3486))</f>
        <v>0</v>
      </c>
      <c r="Q3486">
        <f>AVERAGE(P3486:P3491)</f>
        <v>0</v>
      </c>
      <c r="R3486">
        <f t="shared" ref="R3486" si="540">L3486</f>
        <v>165</v>
      </c>
    </row>
    <row r="3487" spans="1:18">
      <c r="A3487">
        <v>543779.01</v>
      </c>
      <c r="B3487">
        <v>742.53</v>
      </c>
      <c r="D3487">
        <f t="shared" si="534"/>
        <v>742.53</v>
      </c>
      <c r="E3487">
        <v>165</v>
      </c>
      <c r="F3487" t="s">
        <v>12</v>
      </c>
      <c r="G3487">
        <f t="shared" si="535"/>
        <v>1</v>
      </c>
      <c r="H3487">
        <f t="shared" si="536"/>
        <v>742.53</v>
      </c>
      <c r="K3487">
        <f t="shared" si="537"/>
        <v>3.119341308813816E-6</v>
      </c>
      <c r="L3487">
        <v>165</v>
      </c>
      <c r="M3487" t="s">
        <v>12</v>
      </c>
      <c r="N3487">
        <f t="shared" si="538"/>
        <v>3.119341308813816E-6</v>
      </c>
      <c r="O3487">
        <f>STDEV(N3486:N3491)</f>
        <v>1.2734657566965493E-6</v>
      </c>
      <c r="P3487" t="str">
        <f>IF(N3487&gt;O3488,"ND",IF(N3487&lt;O3489,"ND",N3487))</f>
        <v>ND</v>
      </c>
    </row>
    <row r="3488" spans="1:18">
      <c r="A3488">
        <v>545520.19999999995</v>
      </c>
      <c r="B3488">
        <v>0</v>
      </c>
      <c r="D3488">
        <f t="shared" si="534"/>
        <v>0</v>
      </c>
      <c r="E3488">
        <v>165</v>
      </c>
      <c r="F3488" t="s">
        <v>12</v>
      </c>
      <c r="G3488">
        <f t="shared" si="535"/>
        <v>1</v>
      </c>
      <c r="H3488">
        <f t="shared" si="536"/>
        <v>0</v>
      </c>
      <c r="K3488">
        <f t="shared" si="537"/>
        <v>0</v>
      </c>
      <c r="L3488">
        <v>165</v>
      </c>
      <c r="M3488" t="s">
        <v>12</v>
      </c>
      <c r="N3488">
        <f t="shared" si="538"/>
        <v>0</v>
      </c>
      <c r="O3488">
        <f>O3486+(O3487*1.89)</f>
        <v>2.9267404982921142E-6</v>
      </c>
      <c r="P3488">
        <f>IF(N3488&gt;O3488,"ND",IF(N3488&lt;O3489,"ND",N3488))</f>
        <v>0</v>
      </c>
    </row>
    <row r="3489" spans="1:18">
      <c r="A3489">
        <v>546971.68999999994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-1.8869600620208422E-6</v>
      </c>
      <c r="P3489">
        <f>IF(N3489&gt;O3488,"ND",IF(N3489&lt;O3489,"ND",N3489))</f>
        <v>0</v>
      </c>
    </row>
    <row r="3490" spans="1:18">
      <c r="A3490">
        <v>567067.61</v>
      </c>
      <c r="B3490">
        <v>0</v>
      </c>
      <c r="D3490">
        <f t="shared" si="534"/>
        <v>0</v>
      </c>
      <c r="E3490">
        <v>165</v>
      </c>
      <c r="F3490" t="s">
        <v>12</v>
      </c>
      <c r="G3490">
        <f t="shared" si="535"/>
        <v>1</v>
      </c>
      <c r="H3490">
        <f t="shared" si="536"/>
        <v>0</v>
      </c>
      <c r="K3490">
        <f t="shared" si="537"/>
        <v>0</v>
      </c>
      <c r="L3490">
        <v>165</v>
      </c>
      <c r="M3490" t="s">
        <v>12</v>
      </c>
      <c r="N3490">
        <f t="shared" si="538"/>
        <v>0</v>
      </c>
      <c r="P3490">
        <f>IF(N3490&gt;O3488,"ND",IF(N3490&lt;O3489,"ND",N3490))</f>
        <v>0</v>
      </c>
    </row>
    <row r="3491" spans="1:18">
      <c r="A3491">
        <v>571598.38</v>
      </c>
      <c r="B3491">
        <v>0</v>
      </c>
      <c r="D3491">
        <f t="shared" si="534"/>
        <v>0</v>
      </c>
      <c r="E3491">
        <v>165</v>
      </c>
      <c r="F3491" t="s">
        <v>12</v>
      </c>
      <c r="G3491">
        <f t="shared" si="535"/>
        <v>1</v>
      </c>
      <c r="H3491">
        <f t="shared" si="536"/>
        <v>0</v>
      </c>
      <c r="K3491">
        <f t="shared" si="537"/>
        <v>0</v>
      </c>
      <c r="L3491">
        <v>165</v>
      </c>
      <c r="M3491" t="s">
        <v>12</v>
      </c>
      <c r="N3491">
        <f t="shared" si="538"/>
        <v>0</v>
      </c>
      <c r="P3491">
        <f>IF(N3491&gt;O3488,"ND",IF(N3491&lt;O3489,"ND",N3491))</f>
        <v>0</v>
      </c>
    </row>
    <row r="3492" spans="1:18">
      <c r="A3492">
        <v>611422.69999999995</v>
      </c>
      <c r="B3492">
        <v>3095970.05</v>
      </c>
      <c r="D3492">
        <f t="shared" si="534"/>
        <v>3095970.05</v>
      </c>
      <c r="E3492">
        <v>132</v>
      </c>
      <c r="F3492" t="s">
        <v>12</v>
      </c>
      <c r="G3492">
        <f t="shared" si="535"/>
        <v>1</v>
      </c>
      <c r="H3492">
        <f t="shared" si="536"/>
        <v>3095970.05</v>
      </c>
      <c r="K3492">
        <f t="shared" si="537"/>
        <v>1.3006056681636263E-2</v>
      </c>
      <c r="L3492">
        <v>132</v>
      </c>
      <c r="M3492" t="s">
        <v>12</v>
      </c>
      <c r="N3492">
        <f t="shared" si="538"/>
        <v>1.3006056681636263E-2</v>
      </c>
      <c r="O3492">
        <f>AVERAGE(N3492:N3497)</f>
        <v>1.3363969698122487E-2</v>
      </c>
      <c r="P3492">
        <f>IF(N3492&gt;O3494,"ND",IF(N3492&lt;O3495,"ND",N3492))</f>
        <v>1.3006056681636263E-2</v>
      </c>
      <c r="Q3492">
        <f>AVERAGE(P3492:P3497)</f>
        <v>1.3363969698122487E-2</v>
      </c>
      <c r="R3492">
        <f t="shared" ref="R3492" si="541">L3492</f>
        <v>132</v>
      </c>
    </row>
    <row r="3493" spans="1:18">
      <c r="A3493">
        <v>666421.24</v>
      </c>
      <c r="B3493">
        <v>3244707.76</v>
      </c>
      <c r="D3493">
        <f t="shared" si="534"/>
        <v>3244707.76</v>
      </c>
      <c r="E3493">
        <v>132</v>
      </c>
      <c r="F3493" t="s">
        <v>12</v>
      </c>
      <c r="G3493">
        <f t="shared" si="535"/>
        <v>1</v>
      </c>
      <c r="H3493">
        <f t="shared" si="536"/>
        <v>3244707.76</v>
      </c>
      <c r="K3493">
        <f t="shared" si="537"/>
        <v>1.3630898348614527E-2</v>
      </c>
      <c r="L3493">
        <v>132</v>
      </c>
      <c r="M3493" t="s">
        <v>12</v>
      </c>
      <c r="N3493">
        <f t="shared" si="538"/>
        <v>1.3630898348614527E-2</v>
      </c>
      <c r="O3493">
        <f>STDEV(N3492:N3497)</f>
        <v>6.5200935809316498E-4</v>
      </c>
      <c r="P3493">
        <f>IF(N3493&gt;O3494,"ND",IF(N3493&lt;O3495,"ND",N3493))</f>
        <v>1.3630898348614527E-2</v>
      </c>
    </row>
    <row r="3494" spans="1:18">
      <c r="A3494">
        <v>671657.03</v>
      </c>
      <c r="B3494">
        <v>2943969.64</v>
      </c>
      <c r="D3494">
        <f t="shared" si="534"/>
        <v>2943969.64</v>
      </c>
      <c r="E3494">
        <v>132</v>
      </c>
      <c r="F3494" t="s">
        <v>12</v>
      </c>
      <c r="G3494">
        <f t="shared" si="535"/>
        <v>1</v>
      </c>
      <c r="H3494">
        <f t="shared" si="536"/>
        <v>2943969.64</v>
      </c>
      <c r="K3494">
        <f t="shared" si="537"/>
        <v>1.2367508531568743E-2</v>
      </c>
      <c r="L3494">
        <v>132</v>
      </c>
      <c r="M3494" t="s">
        <v>12</v>
      </c>
      <c r="N3494">
        <f t="shared" si="538"/>
        <v>1.2367508531568743E-2</v>
      </c>
      <c r="O3494">
        <f>O3492+(O3493*1.89)</f>
        <v>1.4596267384918569E-2</v>
      </c>
      <c r="P3494">
        <f>IF(N3494&gt;O3494,"ND",IF(N3494&lt;O3495,"ND",N3494))</f>
        <v>1.2367508531568743E-2</v>
      </c>
    </row>
    <row r="3495" spans="1:18">
      <c r="A3495">
        <v>729196.95</v>
      </c>
      <c r="B3495">
        <v>3126163.48</v>
      </c>
      <c r="D3495">
        <f t="shared" si="534"/>
        <v>3126163.48</v>
      </c>
      <c r="E3495">
        <v>132</v>
      </c>
      <c r="F3495" t="s">
        <v>12</v>
      </c>
      <c r="G3495">
        <f t="shared" si="535"/>
        <v>1</v>
      </c>
      <c r="H3495">
        <f t="shared" si="536"/>
        <v>3126163.48</v>
      </c>
      <c r="K3495">
        <f t="shared" si="537"/>
        <v>1.3132898174173641E-2</v>
      </c>
      <c r="L3495">
        <v>132</v>
      </c>
      <c r="M3495" t="s">
        <v>12</v>
      </c>
      <c r="N3495">
        <f t="shared" si="538"/>
        <v>1.3132898174173641E-2</v>
      </c>
      <c r="O3495">
        <f>O3492-(O3493*1.89)</f>
        <v>1.2131672011326405E-2</v>
      </c>
      <c r="P3495">
        <f>IF(N3495&gt;O3494,"ND",IF(N3495&lt;O3495,"ND",N3495))</f>
        <v>1.3132898174173641E-2</v>
      </c>
    </row>
    <row r="3496" spans="1:18">
      <c r="A3496">
        <v>733687.44</v>
      </c>
      <c r="B3496">
        <v>3355473.44</v>
      </c>
      <c r="D3496">
        <f t="shared" si="534"/>
        <v>3355473.44</v>
      </c>
      <c r="E3496">
        <v>132</v>
      </c>
      <c r="F3496" t="s">
        <v>12</v>
      </c>
      <c r="G3496">
        <f t="shared" si="535"/>
        <v>1</v>
      </c>
      <c r="H3496">
        <f t="shared" si="536"/>
        <v>3355473.44</v>
      </c>
      <c r="K3496">
        <f t="shared" si="537"/>
        <v>1.409622090961927E-2</v>
      </c>
      <c r="L3496">
        <v>132</v>
      </c>
      <c r="M3496" t="s">
        <v>12</v>
      </c>
      <c r="N3496">
        <f t="shared" si="538"/>
        <v>1.409622090961927E-2</v>
      </c>
      <c r="P3496">
        <f>IF(N3496&gt;O3494,"ND",IF(N3496&lt;O3495,"ND",N3496))</f>
        <v>1.409622090961927E-2</v>
      </c>
    </row>
    <row r="3497" spans="1:18">
      <c r="A3497">
        <v>673221.41</v>
      </c>
      <c r="B3497">
        <v>3320722.99</v>
      </c>
      <c r="D3497">
        <f t="shared" si="534"/>
        <v>3320722.99</v>
      </c>
      <c r="E3497">
        <v>132</v>
      </c>
      <c r="F3497" t="s">
        <v>12</v>
      </c>
      <c r="G3497">
        <f t="shared" si="535"/>
        <v>1</v>
      </c>
      <c r="H3497">
        <f t="shared" si="536"/>
        <v>3320722.99</v>
      </c>
      <c r="K3497">
        <f t="shared" si="537"/>
        <v>1.3950235543122472E-2</v>
      </c>
      <c r="L3497">
        <v>132</v>
      </c>
      <c r="M3497" t="s">
        <v>12</v>
      </c>
      <c r="N3497">
        <f t="shared" si="538"/>
        <v>1.3950235543122472E-2</v>
      </c>
      <c r="P3497">
        <f>IF(N3497&gt;O3494,"ND",IF(N3497&lt;O3495,"ND",N3497))</f>
        <v>1.3950235543122472E-2</v>
      </c>
    </row>
    <row r="3498" spans="1:18">
      <c r="A3498">
        <v>691382.56</v>
      </c>
      <c r="B3498">
        <v>77335.22</v>
      </c>
      <c r="D3498">
        <f t="shared" si="534"/>
        <v>77335.22</v>
      </c>
      <c r="E3498">
        <v>164</v>
      </c>
      <c r="F3498" t="s">
        <v>12</v>
      </c>
      <c r="G3498">
        <f t="shared" si="535"/>
        <v>1</v>
      </c>
      <c r="H3498">
        <f t="shared" si="536"/>
        <v>77335.22</v>
      </c>
      <c r="K3498">
        <f t="shared" si="537"/>
        <v>3.2488242410704535E-4</v>
      </c>
      <c r="L3498">
        <v>164</v>
      </c>
      <c r="M3498" t="s">
        <v>12</v>
      </c>
      <c r="N3498">
        <f t="shared" si="538"/>
        <v>3.2488242410704535E-4</v>
      </c>
      <c r="O3498">
        <f>AVERAGE(N3498:N3503)</f>
        <v>3.5454719065504213E-4</v>
      </c>
      <c r="P3498">
        <f>IF(N3498&gt;O3500,"ND",IF(N3498&lt;O3501,"ND",N3498))</f>
        <v>3.2488242410704535E-4</v>
      </c>
      <c r="Q3498">
        <f>AVERAGE(P3498:P3503)</f>
        <v>3.5454719065504213E-4</v>
      </c>
      <c r="R3498">
        <f t="shared" ref="R3498:R3558" si="542">L3498</f>
        <v>164</v>
      </c>
    </row>
    <row r="3499" spans="1:18">
      <c r="A3499">
        <v>721693.36</v>
      </c>
      <c r="B3499">
        <v>76996.17</v>
      </c>
      <c r="D3499">
        <f t="shared" si="534"/>
        <v>76996.17</v>
      </c>
      <c r="E3499">
        <v>164</v>
      </c>
      <c r="F3499" t="s">
        <v>12</v>
      </c>
      <c r="G3499">
        <f t="shared" si="535"/>
        <v>1</v>
      </c>
      <c r="H3499">
        <f t="shared" si="536"/>
        <v>76996.17</v>
      </c>
      <c r="K3499">
        <f t="shared" si="537"/>
        <v>3.2345808748663495E-4</v>
      </c>
      <c r="L3499">
        <v>164</v>
      </c>
      <c r="M3499" t="s">
        <v>12</v>
      </c>
      <c r="N3499">
        <f t="shared" si="538"/>
        <v>3.2345808748663495E-4</v>
      </c>
      <c r="O3499">
        <f>STDEV(N3498:N3503)</f>
        <v>4.9598435706562838E-5</v>
      </c>
      <c r="P3499">
        <f>IF(N3499&gt;O3500,"ND",IF(N3499&lt;O3501,"ND",N3499))</f>
        <v>3.2345808748663495E-4</v>
      </c>
    </row>
    <row r="3500" spans="1:18">
      <c r="A3500">
        <v>719546.04</v>
      </c>
      <c r="B3500">
        <v>69656.100000000006</v>
      </c>
      <c r="D3500">
        <f t="shared" si="534"/>
        <v>69656.100000000006</v>
      </c>
      <c r="E3500">
        <v>164</v>
      </c>
      <c r="F3500" t="s">
        <v>12</v>
      </c>
      <c r="G3500">
        <f t="shared" si="535"/>
        <v>1</v>
      </c>
      <c r="H3500">
        <f t="shared" si="536"/>
        <v>69656.100000000006</v>
      </c>
      <c r="K3500">
        <f t="shared" si="537"/>
        <v>2.9262272250396088E-4</v>
      </c>
      <c r="L3500">
        <v>164</v>
      </c>
      <c r="M3500" t="s">
        <v>12</v>
      </c>
      <c r="N3500">
        <f t="shared" si="538"/>
        <v>2.9262272250396088E-4</v>
      </c>
      <c r="O3500">
        <f>O3498+(O3499*1.89)</f>
        <v>4.4828823414044588E-4</v>
      </c>
      <c r="P3500">
        <f>IF(N3500&gt;O3500,"ND",IF(N3500&lt;O3501,"ND",N3500))</f>
        <v>2.9262272250396088E-4</v>
      </c>
    </row>
    <row r="3501" spans="1:18">
      <c r="A3501">
        <v>699490.07</v>
      </c>
      <c r="B3501">
        <v>89753.919999999998</v>
      </c>
      <c r="D3501">
        <f t="shared" si="534"/>
        <v>89753.919999999998</v>
      </c>
      <c r="E3501">
        <v>164</v>
      </c>
      <c r="F3501" t="s">
        <v>12</v>
      </c>
      <c r="G3501">
        <f t="shared" si="535"/>
        <v>1</v>
      </c>
      <c r="H3501">
        <f t="shared" si="536"/>
        <v>89753.919999999998</v>
      </c>
      <c r="K3501">
        <f t="shared" si="537"/>
        <v>3.7705292753689485E-4</v>
      </c>
      <c r="L3501">
        <v>164</v>
      </c>
      <c r="M3501" t="s">
        <v>12</v>
      </c>
      <c r="N3501">
        <f t="shared" si="538"/>
        <v>3.7705292753689485E-4</v>
      </c>
      <c r="O3501">
        <f>O3498-(O3499*1.89)</f>
        <v>2.6080614716963838E-4</v>
      </c>
      <c r="P3501">
        <f>IF(N3501&gt;O3500,"ND",IF(N3501&lt;O3501,"ND",N3501))</f>
        <v>3.7705292753689485E-4</v>
      </c>
    </row>
    <row r="3502" spans="1:18">
      <c r="A3502">
        <v>708705.98</v>
      </c>
      <c r="B3502">
        <v>90749.19</v>
      </c>
      <c r="D3502">
        <f t="shared" si="534"/>
        <v>90749.19</v>
      </c>
      <c r="E3502">
        <v>164</v>
      </c>
      <c r="F3502" t="s">
        <v>12</v>
      </c>
      <c r="G3502">
        <f t="shared" si="535"/>
        <v>1</v>
      </c>
      <c r="H3502">
        <f t="shared" si="536"/>
        <v>90749.19</v>
      </c>
      <c r="K3502">
        <f t="shared" si="537"/>
        <v>3.8123402032024791E-4</v>
      </c>
      <c r="L3502">
        <v>164</v>
      </c>
      <c r="M3502" t="s">
        <v>12</v>
      </c>
      <c r="N3502">
        <f t="shared" si="538"/>
        <v>3.8123402032024791E-4</v>
      </c>
      <c r="P3502">
        <f>IF(N3502&gt;O3500,"ND",IF(N3502&lt;O3501,"ND",N3502))</f>
        <v>3.8123402032024791E-4</v>
      </c>
    </row>
    <row r="3503" spans="1:18">
      <c r="A3503">
        <v>672765.05</v>
      </c>
      <c r="B3503">
        <v>101889.24</v>
      </c>
      <c r="D3503">
        <f t="shared" si="534"/>
        <v>101889.24</v>
      </c>
      <c r="E3503">
        <v>164</v>
      </c>
      <c r="F3503" t="s">
        <v>12</v>
      </c>
      <c r="G3503">
        <f t="shared" si="535"/>
        <v>1</v>
      </c>
      <c r="H3503">
        <f t="shared" si="536"/>
        <v>101889.24</v>
      </c>
      <c r="K3503">
        <f t="shared" si="537"/>
        <v>4.2803296197546902E-4</v>
      </c>
      <c r="L3503">
        <v>164</v>
      </c>
      <c r="M3503" t="s">
        <v>12</v>
      </c>
      <c r="N3503">
        <f t="shared" si="538"/>
        <v>4.2803296197546902E-4</v>
      </c>
      <c r="P3503">
        <f>IF(N3503&gt;O3500,"ND",IF(N3503&lt;O3501,"ND",N3503))</f>
        <v>4.2803296197546902E-4</v>
      </c>
    </row>
    <row r="3504" spans="1:18">
      <c r="A3504">
        <v>630473</v>
      </c>
      <c r="B3504">
        <v>222684.4</v>
      </c>
      <c r="D3504">
        <f t="shared" si="534"/>
        <v>222684.4</v>
      </c>
      <c r="E3504">
        <v>146</v>
      </c>
      <c r="F3504" t="s">
        <v>12</v>
      </c>
      <c r="G3504">
        <f t="shared" si="535"/>
        <v>1</v>
      </c>
      <c r="H3504">
        <f t="shared" si="536"/>
        <v>222684.4</v>
      </c>
      <c r="K3504">
        <f t="shared" si="537"/>
        <v>9.3548900077898437E-4</v>
      </c>
      <c r="L3504">
        <v>146</v>
      </c>
      <c r="M3504" t="s">
        <v>12</v>
      </c>
      <c r="N3504">
        <f t="shared" si="538"/>
        <v>9.3548900077898437E-4</v>
      </c>
      <c r="O3504">
        <f>AVERAGE(N3504:N3509)</f>
        <v>1.072413638523306E-3</v>
      </c>
      <c r="P3504">
        <f>IF(N3504&gt;O3506,"ND",IF(N3504&lt;O3507,"ND",N3504))</f>
        <v>9.3548900077898437E-4</v>
      </c>
      <c r="Q3504">
        <f>AVERAGE(P3504:P3509)</f>
        <v>1.072413638523306E-3</v>
      </c>
      <c r="R3504">
        <f t="shared" si="542"/>
        <v>146</v>
      </c>
    </row>
    <row r="3505" spans="1:18">
      <c r="A3505">
        <v>643709.03</v>
      </c>
      <c r="B3505">
        <v>214133.77</v>
      </c>
      <c r="D3505">
        <f t="shared" si="534"/>
        <v>214133.77</v>
      </c>
      <c r="E3505">
        <v>146</v>
      </c>
      <c r="F3505" t="s">
        <v>12</v>
      </c>
      <c r="G3505">
        <f t="shared" si="535"/>
        <v>1</v>
      </c>
      <c r="H3505">
        <f t="shared" si="536"/>
        <v>214133.77</v>
      </c>
      <c r="K3505">
        <f t="shared" si="537"/>
        <v>8.9956811761549916E-4</v>
      </c>
      <c r="L3505">
        <v>146</v>
      </c>
      <c r="M3505" t="s">
        <v>12</v>
      </c>
      <c r="N3505">
        <f t="shared" si="538"/>
        <v>8.9956811761549916E-4</v>
      </c>
      <c r="O3505">
        <f>STDEV(N3504:N3509)</f>
        <v>2.3198946038221517E-4</v>
      </c>
      <c r="P3505">
        <f>IF(N3505&gt;O3506,"ND",IF(N3505&lt;O3507,"ND",N3505))</f>
        <v>8.9956811761549916E-4</v>
      </c>
    </row>
    <row r="3506" spans="1:18">
      <c r="A3506">
        <v>622509.18999999994</v>
      </c>
      <c r="B3506">
        <v>210245.55</v>
      </c>
      <c r="D3506">
        <f t="shared" si="534"/>
        <v>210245.55</v>
      </c>
      <c r="E3506">
        <v>146</v>
      </c>
      <c r="F3506" t="s">
        <v>12</v>
      </c>
      <c r="G3506">
        <f t="shared" si="535"/>
        <v>1</v>
      </c>
      <c r="H3506">
        <f t="shared" si="536"/>
        <v>210245.55</v>
      </c>
      <c r="K3506">
        <f t="shared" si="537"/>
        <v>8.8323384793783494E-4</v>
      </c>
      <c r="L3506">
        <v>146</v>
      </c>
      <c r="M3506" t="s">
        <v>12</v>
      </c>
      <c r="N3506">
        <f t="shared" si="538"/>
        <v>8.8323384793783494E-4</v>
      </c>
      <c r="O3506">
        <f>O3504+(O3505*1.89)</f>
        <v>1.5108737186456927E-3</v>
      </c>
      <c r="P3506">
        <f>IF(N3506&gt;O3506,"ND",IF(N3506&lt;O3507,"ND",N3506))</f>
        <v>8.8323384793783494E-4</v>
      </c>
    </row>
    <row r="3507" spans="1:18">
      <c r="A3507">
        <v>649847.94999999995</v>
      </c>
      <c r="B3507">
        <v>243242.22</v>
      </c>
      <c r="D3507">
        <f t="shared" si="534"/>
        <v>243242.22</v>
      </c>
      <c r="E3507">
        <v>146</v>
      </c>
      <c r="F3507" t="s">
        <v>12</v>
      </c>
      <c r="G3507">
        <f t="shared" si="535"/>
        <v>1</v>
      </c>
      <c r="H3507">
        <f t="shared" si="536"/>
        <v>243242.22</v>
      </c>
      <c r="K3507">
        <f t="shared" si="537"/>
        <v>1.021851648948296E-3</v>
      </c>
      <c r="L3507">
        <v>146</v>
      </c>
      <c r="M3507" t="s">
        <v>12</v>
      </c>
      <c r="N3507">
        <f t="shared" si="538"/>
        <v>1.021851648948296E-3</v>
      </c>
      <c r="O3507">
        <f>O3504-(O3505*1.89)</f>
        <v>6.3395355840091929E-4</v>
      </c>
      <c r="P3507">
        <f>IF(N3507&gt;O3506,"ND",IF(N3507&lt;O3507,"ND",N3507))</f>
        <v>1.021851648948296E-3</v>
      </c>
    </row>
    <row r="3508" spans="1:18">
      <c r="A3508">
        <v>655949.30000000005</v>
      </c>
      <c r="B3508">
        <v>290976.34000000003</v>
      </c>
      <c r="D3508">
        <f t="shared" si="534"/>
        <v>290976.34000000003</v>
      </c>
      <c r="E3508">
        <v>146</v>
      </c>
      <c r="F3508" t="s">
        <v>12</v>
      </c>
      <c r="G3508">
        <f t="shared" si="535"/>
        <v>1</v>
      </c>
      <c r="H3508">
        <f t="shared" si="536"/>
        <v>290976.34000000003</v>
      </c>
      <c r="K3508">
        <f t="shared" si="537"/>
        <v>1.2223809371331178E-3</v>
      </c>
      <c r="L3508">
        <v>146</v>
      </c>
      <c r="M3508" t="s">
        <v>12</v>
      </c>
      <c r="N3508">
        <f t="shared" si="538"/>
        <v>1.2223809371331178E-3</v>
      </c>
      <c r="P3508">
        <f>IF(N3508&gt;O3506,"ND",IF(N3508&lt;O3507,"ND",N3508))</f>
        <v>1.2223809371331178E-3</v>
      </c>
    </row>
    <row r="3509" spans="1:18">
      <c r="A3509">
        <v>646614.89</v>
      </c>
      <c r="B3509">
        <v>350385.89</v>
      </c>
      <c r="D3509">
        <f t="shared" si="534"/>
        <v>350385.89</v>
      </c>
      <c r="E3509">
        <v>146</v>
      </c>
      <c r="F3509" t="s">
        <v>12</v>
      </c>
      <c r="G3509">
        <f t="shared" si="535"/>
        <v>1</v>
      </c>
      <c r="H3509">
        <f t="shared" si="536"/>
        <v>350385.89</v>
      </c>
      <c r="K3509">
        <f t="shared" si="537"/>
        <v>1.4719582787261036E-3</v>
      </c>
      <c r="L3509">
        <v>146</v>
      </c>
      <c r="M3509" t="s">
        <v>12</v>
      </c>
      <c r="N3509">
        <f t="shared" si="538"/>
        <v>1.4719582787261036E-3</v>
      </c>
      <c r="P3509">
        <f>IF(N3509&gt;O3506,"ND",IF(N3509&lt;O3507,"ND",N3509))</f>
        <v>1.4719582787261036E-3</v>
      </c>
    </row>
    <row r="3510" spans="1:18">
      <c r="A3510">
        <v>578820.88</v>
      </c>
      <c r="B3510">
        <v>1520008.18</v>
      </c>
      <c r="D3510">
        <f t="shared" si="534"/>
        <v>1520008.18</v>
      </c>
      <c r="E3510">
        <v>163</v>
      </c>
      <c r="F3510" t="s">
        <v>12</v>
      </c>
      <c r="G3510">
        <f t="shared" si="535"/>
        <v>1</v>
      </c>
      <c r="H3510">
        <f t="shared" si="536"/>
        <v>1520008.18</v>
      </c>
      <c r="K3510">
        <f t="shared" si="537"/>
        <v>6.3854986406056405E-3</v>
      </c>
      <c r="L3510">
        <v>163</v>
      </c>
      <c r="M3510" t="s">
        <v>12</v>
      </c>
      <c r="N3510">
        <f t="shared" si="538"/>
        <v>6.3854986406056405E-3</v>
      </c>
      <c r="O3510">
        <f>AVERAGE(N3510:N3515)</f>
        <v>7.7495823141682796E-3</v>
      </c>
      <c r="P3510">
        <f>IF(N3510&gt;O3512,"ND",IF(N3510&lt;O3513,"ND",N3510))</f>
        <v>6.3854986406056405E-3</v>
      </c>
      <c r="Q3510">
        <f>AVERAGE(P3510:P3515)</f>
        <v>7.7495823141682796E-3</v>
      </c>
      <c r="R3510">
        <f t="shared" si="542"/>
        <v>163</v>
      </c>
    </row>
    <row r="3511" spans="1:18">
      <c r="A3511">
        <v>651297.71</v>
      </c>
      <c r="B3511">
        <v>1073906.23</v>
      </c>
      <c r="D3511">
        <f t="shared" si="534"/>
        <v>1073906.23</v>
      </c>
      <c r="E3511">
        <v>163</v>
      </c>
      <c r="F3511" t="s">
        <v>12</v>
      </c>
      <c r="G3511">
        <f t="shared" si="535"/>
        <v>1</v>
      </c>
      <c r="H3511">
        <f t="shared" si="536"/>
        <v>1073906.23</v>
      </c>
      <c r="K3511">
        <f t="shared" si="537"/>
        <v>4.5114407027749869E-3</v>
      </c>
      <c r="L3511">
        <v>163</v>
      </c>
      <c r="M3511" t="s">
        <v>12</v>
      </c>
      <c r="N3511">
        <f t="shared" si="538"/>
        <v>4.5114407027749869E-3</v>
      </c>
      <c r="O3511">
        <f>STDEV(N3510:N3515)</f>
        <v>1.9050600932010722E-3</v>
      </c>
      <c r="P3511">
        <f>IF(N3511&gt;O3512,"ND",IF(N3511&lt;O3513,"ND",N3511))</f>
        <v>4.5114407027749869E-3</v>
      </c>
    </row>
    <row r="3512" spans="1:18">
      <c r="A3512">
        <v>645897.94999999995</v>
      </c>
      <c r="B3512">
        <v>2163330.9300000002</v>
      </c>
      <c r="D3512">
        <f t="shared" si="534"/>
        <v>2163330.9300000002</v>
      </c>
      <c r="E3512">
        <v>163</v>
      </c>
      <c r="F3512" t="s">
        <v>12</v>
      </c>
      <c r="G3512">
        <f t="shared" si="535"/>
        <v>1</v>
      </c>
      <c r="H3512">
        <f t="shared" si="536"/>
        <v>2163330.9300000002</v>
      </c>
      <c r="K3512">
        <f t="shared" si="537"/>
        <v>9.0880739291121036E-3</v>
      </c>
      <c r="L3512">
        <v>163</v>
      </c>
      <c r="M3512" t="s">
        <v>12</v>
      </c>
      <c r="N3512">
        <f t="shared" si="538"/>
        <v>9.0880739291121036E-3</v>
      </c>
      <c r="O3512">
        <f>O3510+(O3511*1.89)</f>
        <v>1.1350145890318306E-2</v>
      </c>
      <c r="P3512">
        <f>IF(N3512&gt;O3512,"ND",IF(N3512&lt;O3513,"ND",N3512))</f>
        <v>9.0880739291121036E-3</v>
      </c>
    </row>
    <row r="3513" spans="1:18">
      <c r="A3513">
        <v>641023.64</v>
      </c>
      <c r="B3513">
        <v>2217945.0299999998</v>
      </c>
      <c r="D3513">
        <f t="shared" si="534"/>
        <v>2217945.0299999998</v>
      </c>
      <c r="E3513">
        <v>163</v>
      </c>
      <c r="F3513" t="s">
        <v>12</v>
      </c>
      <c r="G3513">
        <f t="shared" si="535"/>
        <v>1</v>
      </c>
      <c r="H3513">
        <f t="shared" si="536"/>
        <v>2217945.0299999998</v>
      </c>
      <c r="K3513">
        <f t="shared" si="537"/>
        <v>9.3175057610565201E-3</v>
      </c>
      <c r="L3513">
        <v>163</v>
      </c>
      <c r="M3513" t="s">
        <v>12</v>
      </c>
      <c r="N3513">
        <f t="shared" si="538"/>
        <v>9.3175057610565201E-3</v>
      </c>
      <c r="O3513">
        <f>O3510-(O3511*1.89)</f>
        <v>4.1490187380182533E-3</v>
      </c>
      <c r="P3513">
        <f>IF(N3513&gt;O3512,"ND",IF(N3513&lt;O3513,"ND",N3513))</f>
        <v>9.3175057610565201E-3</v>
      </c>
    </row>
    <row r="3514" spans="1:18">
      <c r="A3514">
        <v>627231.54</v>
      </c>
      <c r="B3514">
        <v>2102920.9500000002</v>
      </c>
      <c r="D3514">
        <f t="shared" si="534"/>
        <v>2102920.9500000002</v>
      </c>
      <c r="E3514">
        <v>163</v>
      </c>
      <c r="F3514" t="s">
        <v>12</v>
      </c>
      <c r="G3514">
        <f t="shared" si="535"/>
        <v>1</v>
      </c>
      <c r="H3514">
        <f t="shared" si="536"/>
        <v>2102920.9500000002</v>
      </c>
      <c r="K3514">
        <f t="shared" si="537"/>
        <v>8.8342938177649304E-3</v>
      </c>
      <c r="L3514">
        <v>163</v>
      </c>
      <c r="M3514" t="s">
        <v>12</v>
      </c>
      <c r="N3514">
        <f t="shared" si="538"/>
        <v>8.8342938177649304E-3</v>
      </c>
      <c r="P3514">
        <f>IF(N3514&gt;O3512,"ND",IF(N3514&lt;O3513,"ND",N3514))</f>
        <v>8.8342938177649304E-3</v>
      </c>
    </row>
    <row r="3515" spans="1:18">
      <c r="A3515">
        <v>627829.74</v>
      </c>
      <c r="B3515">
        <v>1990181.86</v>
      </c>
      <c r="D3515">
        <f t="shared" si="534"/>
        <v>1990181.86</v>
      </c>
      <c r="E3515">
        <v>163</v>
      </c>
      <c r="F3515" t="s">
        <v>12</v>
      </c>
      <c r="G3515">
        <f t="shared" si="535"/>
        <v>1</v>
      </c>
      <c r="H3515">
        <f t="shared" si="536"/>
        <v>1990181.86</v>
      </c>
      <c r="K3515">
        <f t="shared" si="537"/>
        <v>8.3606810336954943E-3</v>
      </c>
      <c r="L3515">
        <v>163</v>
      </c>
      <c r="M3515" t="s">
        <v>12</v>
      </c>
      <c r="N3515">
        <f t="shared" si="538"/>
        <v>8.3606810336954943E-3</v>
      </c>
      <c r="P3515">
        <f>IF(N3515&gt;O3512,"ND",IF(N3515&lt;O3513,"ND",N3515))</f>
        <v>8.3606810336954943E-3</v>
      </c>
    </row>
    <row r="3516" spans="1:18">
      <c r="A3516">
        <v>225158.46</v>
      </c>
      <c r="B3516">
        <v>288590.11</v>
      </c>
      <c r="D3516">
        <f t="shared" si="534"/>
        <v>288590.11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249839.21</v>
      </c>
      <c r="B3517">
        <v>387434.68</v>
      </c>
      <c r="D3517">
        <f t="shared" si="534"/>
        <v>387434.68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334001.19</v>
      </c>
      <c r="B3518">
        <v>470361.49</v>
      </c>
      <c r="D3518">
        <f t="shared" si="534"/>
        <v>470361.49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376086.72</v>
      </c>
      <c r="B3519">
        <v>425451.13</v>
      </c>
      <c r="D3519">
        <f t="shared" si="534"/>
        <v>425451.13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378496.94</v>
      </c>
      <c r="B3520">
        <v>651405.6</v>
      </c>
      <c r="D3520">
        <f t="shared" si="534"/>
        <v>651405.6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408665.15</v>
      </c>
      <c r="B3521">
        <v>464554.69</v>
      </c>
      <c r="D3521">
        <f t="shared" si="534"/>
        <v>464554.69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503614.29</v>
      </c>
      <c r="B3522">
        <v>236.72</v>
      </c>
      <c r="D3522">
        <f t="shared" si="534"/>
        <v>236.72</v>
      </c>
      <c r="E3522" t="s">
        <v>8</v>
      </c>
      <c r="F3522" t="s">
        <v>12</v>
      </c>
      <c r="G3522">
        <f t="shared" si="535"/>
        <v>1</v>
      </c>
      <c r="H3522">
        <f t="shared" si="536"/>
        <v>236.72</v>
      </c>
      <c r="K3522">
        <f t="shared" si="537"/>
        <v>9.9445204183320064E-7</v>
      </c>
      <c r="L3522" t="s">
        <v>8</v>
      </c>
      <c r="M3522" t="s">
        <v>12</v>
      </c>
      <c r="N3522">
        <f t="shared" si="538"/>
        <v>9.9445204183320064E-7</v>
      </c>
      <c r="O3522">
        <f>AVERAGE(N3522:N3527)</f>
        <v>3.8188157081267902E-6</v>
      </c>
      <c r="P3522">
        <f>IF(N3522&gt;O3524,"ND",IF(N3522&lt;O3525,"ND",N3522))</f>
        <v>9.9445204183320064E-7</v>
      </c>
      <c r="Q3522">
        <f>AVERAGE(P3522:P3527)</f>
        <v>3.8188157081267902E-6</v>
      </c>
      <c r="R3522" t="str">
        <f t="shared" si="542"/>
        <v>F</v>
      </c>
    </row>
    <row r="3523" spans="1:18">
      <c r="A3523">
        <v>488179.96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4.8874499906102596E-6</v>
      </c>
      <c r="P3523">
        <f>IF(N3523&gt;O3524,"ND",IF(N3523&lt;O3525,"ND",N3523))</f>
        <v>0</v>
      </c>
    </row>
    <row r="3524" spans="1:18">
      <c r="A3524">
        <v>549735.29</v>
      </c>
      <c r="B3524">
        <v>3053.97</v>
      </c>
      <c r="D3524">
        <f t="shared" ref="D3524:D3587" si="543">IF(A3524&lt;$A$4623,"NA",B3524)</f>
        <v>3053.97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3053.97</v>
      </c>
      <c r="K3524">
        <f t="shared" ref="K3524:K3587" si="546">IF(F3524="A",H3524/$J$3,IF(F3524="B",H3524/$J$4,IF(F3524="C",H3524/$J$5,IF(F3524="D",H3524/$J$5))))</f>
        <v>1.2829616011310154E-5</v>
      </c>
      <c r="L3524" t="s">
        <v>8</v>
      </c>
      <c r="M3524" t="s">
        <v>12</v>
      </c>
      <c r="N3524">
        <f t="shared" ref="N3524:N3587" si="547">VALUE(K3524)</f>
        <v>1.2829616011310154E-5</v>
      </c>
      <c r="O3524">
        <f>O3522+(O3523*1.89)</f>
        <v>1.305609619038018E-5</v>
      </c>
      <c r="P3524">
        <f>IF(N3524&gt;O3524,"ND",IF(N3524&lt;O3525,"ND",N3524))</f>
        <v>1.2829616011310154E-5</v>
      </c>
    </row>
    <row r="3525" spans="1:18">
      <c r="A3525">
        <v>535029.75</v>
      </c>
      <c r="B3525">
        <v>1117.3</v>
      </c>
      <c r="D3525">
        <f t="shared" si="543"/>
        <v>1117.3</v>
      </c>
      <c r="E3525" t="s">
        <v>8</v>
      </c>
      <c r="F3525" t="s">
        <v>12</v>
      </c>
      <c r="G3525">
        <f t="shared" si="544"/>
        <v>1</v>
      </c>
      <c r="H3525">
        <f t="shared" si="545"/>
        <v>1117.3</v>
      </c>
      <c r="K3525">
        <f t="shared" si="546"/>
        <v>4.6937363397272517E-6</v>
      </c>
      <c r="L3525" t="s">
        <v>8</v>
      </c>
      <c r="M3525" t="s">
        <v>12</v>
      </c>
      <c r="N3525">
        <f t="shared" si="547"/>
        <v>4.6937363397272517E-6</v>
      </c>
      <c r="O3525">
        <f>O3522-(O3523*1.89)</f>
        <v>-5.4184647741265994E-6</v>
      </c>
      <c r="P3525">
        <f>IF(N3525&gt;O3524,"ND",IF(N3525&lt;O3525,"ND",N3525))</f>
        <v>4.6937363397272517E-6</v>
      </c>
    </row>
    <row r="3526" spans="1:18">
      <c r="A3526">
        <v>553906.1</v>
      </c>
      <c r="B3526">
        <v>1046.21</v>
      </c>
      <c r="D3526">
        <f t="shared" si="543"/>
        <v>1046.21</v>
      </c>
      <c r="E3526" t="s">
        <v>8</v>
      </c>
      <c r="F3526" t="s">
        <v>12</v>
      </c>
      <c r="G3526">
        <f t="shared" si="544"/>
        <v>1</v>
      </c>
      <c r="H3526">
        <f t="shared" si="545"/>
        <v>1046.21</v>
      </c>
      <c r="K3526">
        <f t="shared" si="546"/>
        <v>4.3950898558901357E-6</v>
      </c>
      <c r="L3526" t="s">
        <v>8</v>
      </c>
      <c r="M3526" t="s">
        <v>12</v>
      </c>
      <c r="N3526">
        <f t="shared" si="547"/>
        <v>4.3950898558901357E-6</v>
      </c>
      <c r="P3526">
        <f>IF(N3526&gt;O3524,"ND",IF(N3526&lt;O3525,"ND",N3526))</f>
        <v>4.3950898558901357E-6</v>
      </c>
    </row>
    <row r="3527" spans="1:18">
      <c r="A3527">
        <v>568323.64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661920.64</v>
      </c>
      <c r="B3528">
        <v>642167.26</v>
      </c>
      <c r="D3528">
        <f t="shared" si="543"/>
        <v>642167.26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550478.69999999995</v>
      </c>
      <c r="B3529">
        <v>612478.44999999995</v>
      </c>
      <c r="D3529">
        <f t="shared" si="543"/>
        <v>612478.44999999995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554063.43000000005</v>
      </c>
      <c r="B3530">
        <v>542374.93999999994</v>
      </c>
      <c r="D3530">
        <f t="shared" si="543"/>
        <v>542374.93999999994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659381.88</v>
      </c>
      <c r="B3531">
        <v>593146.22</v>
      </c>
      <c r="D3531">
        <f t="shared" si="543"/>
        <v>593146.22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601990.38</v>
      </c>
      <c r="B3532">
        <v>609038.76</v>
      </c>
      <c r="D3532">
        <f t="shared" si="543"/>
        <v>609038.76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645497.11</v>
      </c>
      <c r="B3533">
        <v>558716.15</v>
      </c>
      <c r="D3533">
        <f t="shared" si="543"/>
        <v>558716.15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449854.71999999997</v>
      </c>
      <c r="B3534">
        <v>5052.04</v>
      </c>
      <c r="D3534">
        <f t="shared" si="543"/>
        <v>5052.04</v>
      </c>
      <c r="E3534">
        <v>56</v>
      </c>
      <c r="F3534" t="s">
        <v>12</v>
      </c>
      <c r="G3534">
        <f t="shared" si="544"/>
        <v>1</v>
      </c>
      <c r="H3534">
        <f t="shared" si="545"/>
        <v>5052.04</v>
      </c>
      <c r="K3534">
        <f t="shared" si="546"/>
        <v>2.1223434831966048E-5</v>
      </c>
      <c r="L3534">
        <v>56</v>
      </c>
      <c r="M3534" t="s">
        <v>12</v>
      </c>
      <c r="N3534">
        <f t="shared" si="547"/>
        <v>2.1223434831966048E-5</v>
      </c>
      <c r="O3534">
        <f>AVERAGE(N3534:N3539)</f>
        <v>1.7133138869600494E-5</v>
      </c>
      <c r="P3534">
        <f>IF(N3534&gt;O3536,"ND",IF(N3534&lt;O3537,"ND",N3534))</f>
        <v>2.1223434831966048E-5</v>
      </c>
      <c r="Q3534">
        <f>AVERAGE(P3534:P3539)</f>
        <v>1.7133138869600494E-5</v>
      </c>
      <c r="R3534">
        <f t="shared" si="542"/>
        <v>56</v>
      </c>
    </row>
    <row r="3535" spans="1:18">
      <c r="A3535">
        <v>420543.05</v>
      </c>
      <c r="B3535">
        <v>6580.34</v>
      </c>
      <c r="D3535">
        <f t="shared" si="543"/>
        <v>6580.34</v>
      </c>
      <c r="E3535">
        <v>56</v>
      </c>
      <c r="F3535" t="s">
        <v>12</v>
      </c>
      <c r="G3535">
        <f t="shared" si="544"/>
        <v>1</v>
      </c>
      <c r="H3535">
        <f t="shared" si="545"/>
        <v>6580.34</v>
      </c>
      <c r="K3535">
        <f t="shared" si="546"/>
        <v>2.7643767104413163E-5</v>
      </c>
      <c r="L3535">
        <v>56</v>
      </c>
      <c r="M3535" t="s">
        <v>12</v>
      </c>
      <c r="N3535">
        <f t="shared" si="547"/>
        <v>2.7643767104413163E-5</v>
      </c>
      <c r="O3535">
        <f>STDEV(N3534:N3539)</f>
        <v>1.3595418683374465E-5</v>
      </c>
      <c r="P3535">
        <f>IF(N3535&gt;O3536,"ND",IF(N3535&lt;O3537,"ND",N3535))</f>
        <v>2.7643767104413163E-5</v>
      </c>
    </row>
    <row r="3536" spans="1:18">
      <c r="A3536">
        <v>399612.37</v>
      </c>
      <c r="B3536">
        <v>0</v>
      </c>
      <c r="D3536">
        <f t="shared" si="543"/>
        <v>0</v>
      </c>
      <c r="E3536">
        <v>56</v>
      </c>
      <c r="F3536" t="s">
        <v>12</v>
      </c>
      <c r="G3536">
        <f t="shared" si="544"/>
        <v>1</v>
      </c>
      <c r="H3536">
        <f t="shared" si="545"/>
        <v>0</v>
      </c>
      <c r="K3536">
        <f t="shared" si="546"/>
        <v>0</v>
      </c>
      <c r="L3536">
        <v>56</v>
      </c>
      <c r="M3536" t="s">
        <v>12</v>
      </c>
      <c r="N3536">
        <f t="shared" si="547"/>
        <v>0</v>
      </c>
      <c r="O3536">
        <f>O3534+(O3535*1.89)</f>
        <v>4.282848018117823E-5</v>
      </c>
      <c r="P3536">
        <f>IF(N3536&gt;O3536,"ND",IF(N3536&lt;O3537,"ND",N3536))</f>
        <v>0</v>
      </c>
    </row>
    <row r="3537" spans="1:18">
      <c r="A3537">
        <v>432482.84</v>
      </c>
      <c r="B3537">
        <v>7103.12</v>
      </c>
      <c r="D3537">
        <f t="shared" si="543"/>
        <v>7103.12</v>
      </c>
      <c r="E3537">
        <v>56</v>
      </c>
      <c r="F3537" t="s">
        <v>12</v>
      </c>
      <c r="G3537">
        <f t="shared" si="544"/>
        <v>1</v>
      </c>
      <c r="H3537">
        <f t="shared" si="545"/>
        <v>7103.12</v>
      </c>
      <c r="K3537">
        <f t="shared" si="546"/>
        <v>2.9839946719272746E-5</v>
      </c>
      <c r="L3537">
        <v>56</v>
      </c>
      <c r="M3537" t="s">
        <v>12</v>
      </c>
      <c r="N3537">
        <f t="shared" si="547"/>
        <v>2.9839946719272746E-5</v>
      </c>
      <c r="O3537">
        <f>O3534-(O3535*1.89)</f>
        <v>-8.5622024419772446E-6</v>
      </c>
      <c r="P3537">
        <f>IF(N3537&gt;O3536,"ND",IF(N3537&lt;O3537,"ND",N3537))</f>
        <v>2.9839946719272746E-5</v>
      </c>
    </row>
    <row r="3538" spans="1:18">
      <c r="A3538">
        <v>452251.01</v>
      </c>
      <c r="B3538">
        <v>5734.8</v>
      </c>
      <c r="D3538">
        <f t="shared" si="543"/>
        <v>5734.8</v>
      </c>
      <c r="E3538">
        <v>56</v>
      </c>
      <c r="F3538" t="s">
        <v>12</v>
      </c>
      <c r="G3538">
        <f t="shared" si="544"/>
        <v>1</v>
      </c>
      <c r="H3538">
        <f t="shared" si="545"/>
        <v>5734.8</v>
      </c>
      <c r="K3538">
        <f t="shared" si="546"/>
        <v>2.4091684561950996E-5</v>
      </c>
      <c r="L3538">
        <v>56</v>
      </c>
      <c r="M3538" t="s">
        <v>12</v>
      </c>
      <c r="N3538">
        <f t="shared" si="547"/>
        <v>2.4091684561950996E-5</v>
      </c>
      <c r="P3538">
        <f>IF(N3538&gt;O3536,"ND",IF(N3538&lt;O3537,"ND",N3538))</f>
        <v>2.4091684561950996E-5</v>
      </c>
    </row>
    <row r="3539" spans="1:18">
      <c r="A3539">
        <v>454313.34</v>
      </c>
      <c r="B3539">
        <v>0</v>
      </c>
      <c r="D3539">
        <f t="shared" si="543"/>
        <v>0</v>
      </c>
      <c r="E3539">
        <v>56</v>
      </c>
      <c r="F3539" t="s">
        <v>12</v>
      </c>
      <c r="G3539">
        <f t="shared" si="544"/>
        <v>1</v>
      </c>
      <c r="H3539">
        <f t="shared" si="545"/>
        <v>0</v>
      </c>
      <c r="K3539">
        <f t="shared" si="546"/>
        <v>0</v>
      </c>
      <c r="L3539">
        <v>56</v>
      </c>
      <c r="M3539" t="s">
        <v>12</v>
      </c>
      <c r="N3539">
        <f t="shared" si="547"/>
        <v>0</v>
      </c>
      <c r="P3539">
        <f>IF(N3539&gt;O3536,"ND",IF(N3539&lt;O3537,"ND",N3539))</f>
        <v>0</v>
      </c>
    </row>
    <row r="3540" spans="1:18">
      <c r="A3540">
        <v>528305.96</v>
      </c>
      <c r="B3540">
        <v>0</v>
      </c>
      <c r="D3540">
        <f t="shared" si="543"/>
        <v>0</v>
      </c>
      <c r="E3540">
        <v>167</v>
      </c>
      <c r="F3540" t="s">
        <v>12</v>
      </c>
      <c r="G3540">
        <f t="shared" si="544"/>
        <v>1</v>
      </c>
      <c r="H3540">
        <f t="shared" si="545"/>
        <v>0</v>
      </c>
      <c r="K3540">
        <f t="shared" si="546"/>
        <v>0</v>
      </c>
      <c r="L3540">
        <v>167</v>
      </c>
      <c r="M3540" t="s">
        <v>12</v>
      </c>
      <c r="N3540">
        <f t="shared" si="547"/>
        <v>0</v>
      </c>
      <c r="O3540">
        <f>AVERAGE(N3540:N3545)</f>
        <v>1.0143008934539124E-5</v>
      </c>
      <c r="P3540">
        <f>IF(N3540&gt;O3542,"ND",IF(N3540&lt;O3543,"ND",N3540))</f>
        <v>0</v>
      </c>
      <c r="Q3540">
        <f>AVERAGE(P3540:P3545)</f>
        <v>2.5232750224348484E-6</v>
      </c>
      <c r="R3540">
        <f t="shared" si="542"/>
        <v>167</v>
      </c>
    </row>
    <row r="3541" spans="1:18">
      <c r="A3541">
        <v>580512.72</v>
      </c>
      <c r="B3541">
        <v>11483.48</v>
      </c>
      <c r="D3541">
        <f t="shared" si="543"/>
        <v>11483.48</v>
      </c>
      <c r="E3541">
        <v>167</v>
      </c>
      <c r="F3541" t="s">
        <v>12</v>
      </c>
      <c r="G3541">
        <f t="shared" si="544"/>
        <v>1</v>
      </c>
      <c r="H3541">
        <f t="shared" si="545"/>
        <v>11483.48</v>
      </c>
      <c r="K3541">
        <f t="shared" si="546"/>
        <v>4.8241678495060504E-5</v>
      </c>
      <c r="L3541">
        <v>167</v>
      </c>
      <c r="M3541" t="s">
        <v>12</v>
      </c>
      <c r="N3541">
        <f t="shared" si="547"/>
        <v>4.8241678495060504E-5</v>
      </c>
      <c r="O3541">
        <f>STDEV(N3540:N3545)</f>
        <v>1.9334677051944933E-5</v>
      </c>
      <c r="P3541" t="str">
        <f>IF(N3541&gt;O3542,"ND",IF(N3541&lt;O3543,"ND",N3541))</f>
        <v>ND</v>
      </c>
    </row>
    <row r="3542" spans="1:18">
      <c r="A3542">
        <v>605197.99</v>
      </c>
      <c r="B3542">
        <v>0</v>
      </c>
      <c r="D3542">
        <f t="shared" si="543"/>
        <v>0</v>
      </c>
      <c r="E3542">
        <v>167</v>
      </c>
      <c r="F3542" t="s">
        <v>12</v>
      </c>
      <c r="G3542">
        <f t="shared" si="544"/>
        <v>1</v>
      </c>
      <c r="H3542">
        <f t="shared" si="545"/>
        <v>0</v>
      </c>
      <c r="K3542">
        <f t="shared" si="546"/>
        <v>0</v>
      </c>
      <c r="L3542">
        <v>167</v>
      </c>
      <c r="M3542" t="s">
        <v>12</v>
      </c>
      <c r="N3542">
        <f t="shared" si="547"/>
        <v>0</v>
      </c>
      <c r="O3542">
        <f>O3540+(O3541*1.89)</f>
        <v>4.6685548562715046E-5</v>
      </c>
      <c r="P3542">
        <f>IF(N3542&gt;O3542,"ND",IF(N3542&lt;O3543,"ND",N3542))</f>
        <v>0</v>
      </c>
    </row>
    <row r="3543" spans="1:18">
      <c r="A3543">
        <v>551512.86</v>
      </c>
      <c r="B3543">
        <v>0</v>
      </c>
      <c r="D3543">
        <f t="shared" si="543"/>
        <v>0</v>
      </c>
      <c r="E3543">
        <v>167</v>
      </c>
      <c r="F3543" t="s">
        <v>12</v>
      </c>
      <c r="G3543">
        <f t="shared" si="544"/>
        <v>1</v>
      </c>
      <c r="H3543">
        <f t="shared" si="545"/>
        <v>0</v>
      </c>
      <c r="K3543">
        <f t="shared" si="546"/>
        <v>0</v>
      </c>
      <c r="L3543">
        <v>167</v>
      </c>
      <c r="M3543" t="s">
        <v>12</v>
      </c>
      <c r="N3543">
        <f t="shared" si="547"/>
        <v>0</v>
      </c>
      <c r="O3543">
        <f>O3540-(O3541*1.89)</f>
        <v>-2.6399530693636797E-5</v>
      </c>
      <c r="P3543">
        <f>IF(N3543&gt;O3542,"ND",IF(N3543&lt;O3543,"ND",N3543))</f>
        <v>0</v>
      </c>
    </row>
    <row r="3544" spans="1:18">
      <c r="A3544">
        <v>651371.86</v>
      </c>
      <c r="B3544">
        <v>0</v>
      </c>
      <c r="D3544">
        <f t="shared" si="543"/>
        <v>0</v>
      </c>
      <c r="E3544">
        <v>167</v>
      </c>
      <c r="F3544" t="s">
        <v>12</v>
      </c>
      <c r="G3544">
        <f t="shared" si="544"/>
        <v>1</v>
      </c>
      <c r="H3544">
        <f t="shared" si="545"/>
        <v>0</v>
      </c>
      <c r="K3544">
        <f t="shared" si="546"/>
        <v>0</v>
      </c>
      <c r="L3544">
        <v>167</v>
      </c>
      <c r="M3544" t="s">
        <v>12</v>
      </c>
      <c r="N3544">
        <f t="shared" si="547"/>
        <v>0</v>
      </c>
      <c r="P3544">
        <f>IF(N3544&gt;O3542,"ND",IF(N3544&lt;O3543,"ND",N3544))</f>
        <v>0</v>
      </c>
    </row>
    <row r="3545" spans="1:18">
      <c r="A3545">
        <v>600308.76</v>
      </c>
      <c r="B3545">
        <v>3003.21</v>
      </c>
      <c r="D3545">
        <f t="shared" si="543"/>
        <v>3003.21</v>
      </c>
      <c r="E3545">
        <v>167</v>
      </c>
      <c r="F3545" t="s">
        <v>12</v>
      </c>
      <c r="G3545">
        <f t="shared" si="544"/>
        <v>1</v>
      </c>
      <c r="H3545">
        <f t="shared" si="545"/>
        <v>3003.21</v>
      </c>
      <c r="K3545">
        <f t="shared" si="546"/>
        <v>1.2616375112174242E-5</v>
      </c>
      <c r="L3545">
        <v>167</v>
      </c>
      <c r="M3545" t="s">
        <v>12</v>
      </c>
      <c r="N3545">
        <f t="shared" si="547"/>
        <v>1.2616375112174242E-5</v>
      </c>
      <c r="P3545">
        <f>IF(N3545&gt;O3542,"ND",IF(N3545&lt;O3543,"ND",N3545))</f>
        <v>1.2616375112174242E-5</v>
      </c>
    </row>
    <row r="3546" spans="1:18">
      <c r="A3546">
        <v>604485.56000000006</v>
      </c>
      <c r="B3546">
        <v>1703.8</v>
      </c>
      <c r="D3546">
        <f t="shared" si="543"/>
        <v>1703.8</v>
      </c>
      <c r="E3546">
        <v>403</v>
      </c>
      <c r="F3546" t="s">
        <v>12</v>
      </c>
      <c r="G3546">
        <f t="shared" si="544"/>
        <v>1</v>
      </c>
      <c r="H3546">
        <f t="shared" si="545"/>
        <v>1703.8</v>
      </c>
      <c r="K3546">
        <f t="shared" si="546"/>
        <v>7.157601338608513E-6</v>
      </c>
      <c r="L3546">
        <v>403</v>
      </c>
      <c r="M3546" t="s">
        <v>12</v>
      </c>
      <c r="N3546">
        <f t="shared" si="547"/>
        <v>7.157601338608513E-6</v>
      </c>
      <c r="O3546">
        <f>AVERAGE(N3546:N3551)</f>
        <v>2.754388219940026E-5</v>
      </c>
      <c r="P3546">
        <f>IF(N3546&gt;O3548,"ND",IF(N3546&lt;O3549,"ND",N3546))</f>
        <v>7.157601338608513E-6</v>
      </c>
      <c r="Q3546">
        <f>AVERAGE(P3546:P3551)</f>
        <v>2.754388219940026E-5</v>
      </c>
      <c r="R3546">
        <f t="shared" si="542"/>
        <v>403</v>
      </c>
    </row>
    <row r="3547" spans="1:18">
      <c r="A3547">
        <v>521298.45</v>
      </c>
      <c r="B3547">
        <v>7612.84</v>
      </c>
      <c r="D3547">
        <f t="shared" si="543"/>
        <v>7612.84</v>
      </c>
      <c r="E3547">
        <v>403</v>
      </c>
      <c r="F3547" t="s">
        <v>12</v>
      </c>
      <c r="G3547">
        <f t="shared" si="544"/>
        <v>1</v>
      </c>
      <c r="H3547">
        <f t="shared" si="545"/>
        <v>7612.84</v>
      </c>
      <c r="K3547">
        <f t="shared" si="546"/>
        <v>3.1981261752912569E-5</v>
      </c>
      <c r="L3547">
        <v>403</v>
      </c>
      <c r="M3547" t="s">
        <v>12</v>
      </c>
      <c r="N3547">
        <f t="shared" si="547"/>
        <v>3.1981261752912569E-5</v>
      </c>
      <c r="O3547">
        <f>STDEV(N3546:N3551)</f>
        <v>1.5866605953215153E-5</v>
      </c>
      <c r="P3547">
        <f>IF(N3547&gt;O3548,"ND",IF(N3547&lt;O3549,"ND",N3547))</f>
        <v>3.1981261752912569E-5</v>
      </c>
    </row>
    <row r="3548" spans="1:18">
      <c r="A3548">
        <v>567898.94999999995</v>
      </c>
      <c r="B3548">
        <v>2386.7399999999998</v>
      </c>
      <c r="D3548">
        <f t="shared" si="543"/>
        <v>2386.7399999999998</v>
      </c>
      <c r="E3548">
        <v>403</v>
      </c>
      <c r="F3548" t="s">
        <v>12</v>
      </c>
      <c r="G3548">
        <f t="shared" si="544"/>
        <v>1</v>
      </c>
      <c r="H3548">
        <f t="shared" si="545"/>
        <v>2386.7399999999998</v>
      </c>
      <c r="K3548">
        <f t="shared" si="546"/>
        <v>1.0026607241994649E-5</v>
      </c>
      <c r="L3548">
        <v>403</v>
      </c>
      <c r="M3548" t="s">
        <v>12</v>
      </c>
      <c r="N3548">
        <f t="shared" si="547"/>
        <v>1.0026607241994649E-5</v>
      </c>
      <c r="O3548">
        <f>O3546+(O3547*1.89)</f>
        <v>5.7531767450976896E-5</v>
      </c>
      <c r="P3548">
        <f>IF(N3548&gt;O3548,"ND",IF(N3548&lt;O3549,"ND",N3548))</f>
        <v>1.0026607241994649E-5</v>
      </c>
    </row>
    <row r="3549" spans="1:18">
      <c r="A3549">
        <v>572008.43000000005</v>
      </c>
      <c r="B3549">
        <v>9436.75</v>
      </c>
      <c r="D3549">
        <f t="shared" si="543"/>
        <v>9436.75</v>
      </c>
      <c r="E3549">
        <v>403</v>
      </c>
      <c r="F3549" t="s">
        <v>12</v>
      </c>
      <c r="G3549">
        <f t="shared" si="544"/>
        <v>1</v>
      </c>
      <c r="H3549">
        <f t="shared" si="545"/>
        <v>9436.75</v>
      </c>
      <c r="K3549">
        <f t="shared" si="546"/>
        <v>3.96434407982826E-5</v>
      </c>
      <c r="L3549">
        <v>403</v>
      </c>
      <c r="M3549" t="s">
        <v>12</v>
      </c>
      <c r="N3549">
        <f t="shared" si="547"/>
        <v>3.96434407982826E-5</v>
      </c>
      <c r="O3549">
        <f>O3546-(O3547*1.89)</f>
        <v>-2.4440030521763763E-6</v>
      </c>
      <c r="P3549">
        <f>IF(N3549&gt;O3548,"ND",IF(N3549&lt;O3549,"ND",N3549))</f>
        <v>3.96434407982826E-5</v>
      </c>
    </row>
    <row r="3550" spans="1:18">
      <c r="A3550">
        <v>557490.27</v>
      </c>
      <c r="B3550">
        <v>7094.32</v>
      </c>
      <c r="D3550">
        <f t="shared" si="543"/>
        <v>7094.32</v>
      </c>
      <c r="E3550">
        <v>403</v>
      </c>
      <c r="F3550" t="s">
        <v>12</v>
      </c>
      <c r="G3550">
        <f t="shared" si="544"/>
        <v>1</v>
      </c>
      <c r="H3550">
        <f t="shared" si="545"/>
        <v>7094.32</v>
      </c>
      <c r="K3550">
        <f t="shared" si="546"/>
        <v>2.9802978241881177E-5</v>
      </c>
      <c r="L3550">
        <v>403</v>
      </c>
      <c r="M3550" t="s">
        <v>12</v>
      </c>
      <c r="N3550">
        <f t="shared" si="547"/>
        <v>2.9802978241881177E-5</v>
      </c>
      <c r="P3550">
        <f>IF(N3550&gt;O3548,"ND",IF(N3550&lt;O3549,"ND",N3550))</f>
        <v>2.9802978241881177E-5</v>
      </c>
    </row>
    <row r="3551" spans="1:18">
      <c r="A3551">
        <v>534653.53</v>
      </c>
      <c r="B3551">
        <v>11104.93</v>
      </c>
      <c r="D3551">
        <f t="shared" si="543"/>
        <v>11104.93</v>
      </c>
      <c r="E3551">
        <v>403</v>
      </c>
      <c r="F3551" t="s">
        <v>12</v>
      </c>
      <c r="G3551">
        <f t="shared" si="544"/>
        <v>1</v>
      </c>
      <c r="H3551">
        <f t="shared" si="545"/>
        <v>11104.93</v>
      </c>
      <c r="K3551">
        <f t="shared" si="546"/>
        <v>4.6651403822722058E-5</v>
      </c>
      <c r="L3551">
        <v>403</v>
      </c>
      <c r="M3551" t="s">
        <v>12</v>
      </c>
      <c r="N3551">
        <f t="shared" si="547"/>
        <v>4.6651403822722058E-5</v>
      </c>
      <c r="P3551">
        <f>IF(N3551&gt;O3548,"ND",IF(N3551&lt;O3549,"ND",N3551))</f>
        <v>4.6651403822722058E-5</v>
      </c>
    </row>
    <row r="3552" spans="1:18">
      <c r="A3552">
        <v>703416.23</v>
      </c>
      <c r="B3552">
        <v>530679.76</v>
      </c>
      <c r="D3552">
        <f t="shared" si="543"/>
        <v>530679.76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687765.61</v>
      </c>
      <c r="B3553">
        <v>460617.5</v>
      </c>
      <c r="D3553">
        <f t="shared" si="543"/>
        <v>460617.5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714325.78</v>
      </c>
      <c r="B3554">
        <v>522728.31</v>
      </c>
      <c r="D3554">
        <f t="shared" si="543"/>
        <v>522728.31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738359.81</v>
      </c>
      <c r="B3555">
        <v>410694.93</v>
      </c>
      <c r="D3555">
        <f t="shared" si="543"/>
        <v>410694.93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736894.26</v>
      </c>
      <c r="B3556">
        <v>442796.48</v>
      </c>
      <c r="D3556">
        <f t="shared" si="543"/>
        <v>442796.48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678606.13</v>
      </c>
      <c r="B3557">
        <v>455071.41</v>
      </c>
      <c r="D3557">
        <f t="shared" si="543"/>
        <v>455071.41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410476.46</v>
      </c>
      <c r="B3558">
        <v>76366.75</v>
      </c>
      <c r="D3558">
        <f t="shared" si="543"/>
        <v>76366.75</v>
      </c>
      <c r="E3558">
        <v>402</v>
      </c>
      <c r="F3558" t="s">
        <v>12</v>
      </c>
      <c r="G3558">
        <f t="shared" si="544"/>
        <v>1</v>
      </c>
      <c r="H3558">
        <f t="shared" si="545"/>
        <v>76366.75</v>
      </c>
      <c r="K3558">
        <f t="shared" si="546"/>
        <v>3.2081391714120302E-4</v>
      </c>
      <c r="L3558">
        <v>402</v>
      </c>
      <c r="M3558" t="s">
        <v>12</v>
      </c>
      <c r="N3558">
        <f t="shared" si="547"/>
        <v>3.2081391714120302E-4</v>
      </c>
      <c r="O3558">
        <f>AVERAGE(N3558:N3563)</f>
        <v>2.9064649132636998E-4</v>
      </c>
      <c r="P3558">
        <f>IF(N3558&gt;O3560,"ND",IF(N3558&lt;O3561,"ND",N3558))</f>
        <v>3.2081391714120302E-4</v>
      </c>
      <c r="Q3558">
        <f>AVERAGE(P3558:P3563)</f>
        <v>2.9064649132636998E-4</v>
      </c>
      <c r="R3558">
        <f t="shared" si="542"/>
        <v>402</v>
      </c>
    </row>
    <row r="3559" spans="1:18">
      <c r="A3559">
        <v>409993.47</v>
      </c>
      <c r="B3559">
        <v>61460.51</v>
      </c>
      <c r="D3559">
        <f t="shared" si="543"/>
        <v>61460.51</v>
      </c>
      <c r="E3559">
        <v>402</v>
      </c>
      <c r="F3559" t="s">
        <v>12</v>
      </c>
      <c r="G3559">
        <f t="shared" si="544"/>
        <v>1</v>
      </c>
      <c r="H3559">
        <f t="shared" si="545"/>
        <v>61460.51</v>
      </c>
      <c r="K3559">
        <f t="shared" si="546"/>
        <v>2.5819334936469184E-4</v>
      </c>
      <c r="L3559">
        <v>402</v>
      </c>
      <c r="M3559" t="s">
        <v>12</v>
      </c>
      <c r="N3559">
        <f t="shared" si="547"/>
        <v>2.5819334936469184E-4</v>
      </c>
      <c r="O3559">
        <f>STDEV(N3558:N3563)</f>
        <v>3.6187357075773847E-5</v>
      </c>
      <c r="P3559">
        <f>IF(N3559&gt;O3560,"ND",IF(N3559&lt;O3561,"ND",N3559))</f>
        <v>2.5819334936469184E-4</v>
      </c>
    </row>
    <row r="3560" spans="1:18">
      <c r="A3560">
        <v>399112.17</v>
      </c>
      <c r="B3560">
        <v>55928.32</v>
      </c>
      <c r="D3560">
        <f t="shared" si="543"/>
        <v>55928.32</v>
      </c>
      <c r="E3560">
        <v>402</v>
      </c>
      <c r="F3560" t="s">
        <v>12</v>
      </c>
      <c r="G3560">
        <f t="shared" si="544"/>
        <v>1</v>
      </c>
      <c r="H3560">
        <f t="shared" si="545"/>
        <v>55928.32</v>
      </c>
      <c r="K3560">
        <f t="shared" si="546"/>
        <v>2.349528219850483E-4</v>
      </c>
      <c r="L3560">
        <v>402</v>
      </c>
      <c r="M3560" t="s">
        <v>12</v>
      </c>
      <c r="N3560">
        <f t="shared" si="547"/>
        <v>2.349528219850483E-4</v>
      </c>
      <c r="O3560">
        <f>O3558+(O3559*1.89)</f>
        <v>3.5904059619958257E-4</v>
      </c>
      <c r="P3560">
        <f>IF(N3560&gt;O3560,"ND",IF(N3560&lt;O3561,"ND",N3560))</f>
        <v>2.349528219850483E-4</v>
      </c>
    </row>
    <row r="3561" spans="1:18">
      <c r="A3561">
        <v>419720.35</v>
      </c>
      <c r="B3561">
        <v>72364.479999999996</v>
      </c>
      <c r="D3561">
        <f t="shared" si="543"/>
        <v>72364.479999999996</v>
      </c>
      <c r="E3561">
        <v>402</v>
      </c>
      <c r="F3561" t="s">
        <v>12</v>
      </c>
      <c r="G3561">
        <f t="shared" si="544"/>
        <v>1</v>
      </c>
      <c r="H3561">
        <f t="shared" si="545"/>
        <v>72364.479999999996</v>
      </c>
      <c r="K3561">
        <f t="shared" si="546"/>
        <v>3.0400052759461732E-4</v>
      </c>
      <c r="L3561">
        <v>402</v>
      </c>
      <c r="M3561" t="s">
        <v>12</v>
      </c>
      <c r="N3561">
        <f t="shared" si="547"/>
        <v>3.0400052759461732E-4</v>
      </c>
      <c r="O3561">
        <f>O3558-(O3559*1.89)</f>
        <v>2.2225238645315741E-4</v>
      </c>
      <c r="P3561">
        <f>IF(N3561&gt;O3560,"ND",IF(N3561&lt;O3561,"ND",N3561))</f>
        <v>3.0400052759461732E-4</v>
      </c>
    </row>
    <row r="3562" spans="1:18">
      <c r="A3562">
        <v>412009.66</v>
      </c>
      <c r="B3562">
        <v>77453.490000000005</v>
      </c>
      <c r="D3562">
        <f t="shared" si="543"/>
        <v>77453.490000000005</v>
      </c>
      <c r="E3562">
        <v>402</v>
      </c>
      <c r="F3562" t="s">
        <v>12</v>
      </c>
      <c r="G3562">
        <f t="shared" si="544"/>
        <v>1</v>
      </c>
      <c r="H3562">
        <f t="shared" si="545"/>
        <v>77453.490000000005</v>
      </c>
      <c r="K3562">
        <f t="shared" si="546"/>
        <v>3.2537927204126141E-4</v>
      </c>
      <c r="L3562">
        <v>402</v>
      </c>
      <c r="M3562" t="s">
        <v>12</v>
      </c>
      <c r="N3562">
        <f t="shared" si="547"/>
        <v>3.2537927204126141E-4</v>
      </c>
      <c r="P3562">
        <f>IF(N3562&gt;O3560,"ND",IF(N3562&lt;O3561,"ND",N3562))</f>
        <v>3.2537927204126141E-4</v>
      </c>
    </row>
    <row r="3563" spans="1:18">
      <c r="A3563">
        <v>409636.84</v>
      </c>
      <c r="B3563">
        <v>71540.509999999995</v>
      </c>
      <c r="D3563">
        <f t="shared" si="543"/>
        <v>71540.509999999995</v>
      </c>
      <c r="E3563">
        <v>402</v>
      </c>
      <c r="F3563" t="s">
        <v>12</v>
      </c>
      <c r="G3563">
        <f t="shared" si="544"/>
        <v>1</v>
      </c>
      <c r="H3563">
        <f t="shared" si="545"/>
        <v>71540.509999999995</v>
      </c>
      <c r="K3563">
        <f t="shared" si="546"/>
        <v>3.0053905983139787E-4</v>
      </c>
      <c r="L3563">
        <v>402</v>
      </c>
      <c r="M3563" t="s">
        <v>12</v>
      </c>
      <c r="N3563">
        <f t="shared" si="547"/>
        <v>3.0053905983139787E-4</v>
      </c>
      <c r="P3563">
        <f>IF(N3563&gt;O3560,"ND",IF(N3563&lt;O3561,"ND",N3563))</f>
        <v>3.0053905983139787E-4</v>
      </c>
    </row>
    <row r="3564" spans="1:18">
      <c r="A3564">
        <v>199849.49</v>
      </c>
      <c r="B3564">
        <v>121716.92</v>
      </c>
      <c r="D3564">
        <f t="shared" si="543"/>
        <v>121716.92</v>
      </c>
      <c r="E3564">
        <v>55</v>
      </c>
      <c r="F3564" t="s">
        <v>12</v>
      </c>
      <c r="G3564">
        <f t="shared" si="544"/>
        <v>1</v>
      </c>
      <c r="H3564">
        <f t="shared" si="545"/>
        <v>121716.92</v>
      </c>
      <c r="K3564">
        <f t="shared" si="546"/>
        <v>5.113283187717486E-4</v>
      </c>
      <c r="L3564">
        <v>55</v>
      </c>
      <c r="M3564" t="s">
        <v>12</v>
      </c>
      <c r="N3564">
        <f t="shared" si="547"/>
        <v>5.113283187717486E-4</v>
      </c>
      <c r="O3564">
        <f>AVERAGE(N3564:N3569)</f>
        <v>8.5586555200283356E-4</v>
      </c>
      <c r="P3564" t="str">
        <f>IF(N3564&gt;O3566,"ND",IF(N3564&lt;O3567,"ND",N3564))</f>
        <v>ND</v>
      </c>
      <c r="Q3564">
        <f>AVERAGE(P3564:P3569)</f>
        <v>9.2477299864905053E-4</v>
      </c>
      <c r="R3564">
        <f t="shared" ref="R3564:R3624" si="548">L3564</f>
        <v>55</v>
      </c>
    </row>
    <row r="3565" spans="1:18">
      <c r="A3565">
        <v>170423.53</v>
      </c>
      <c r="B3565">
        <v>192361.85</v>
      </c>
      <c r="D3565">
        <f t="shared" si="543"/>
        <v>192361.85</v>
      </c>
      <c r="E3565">
        <v>55</v>
      </c>
      <c r="F3565" t="s">
        <v>12</v>
      </c>
      <c r="G3565">
        <f t="shared" si="544"/>
        <v>1</v>
      </c>
      <c r="H3565">
        <f t="shared" si="545"/>
        <v>192361.85</v>
      </c>
      <c r="K3565">
        <f t="shared" si="546"/>
        <v>8.0810507985515324E-4</v>
      </c>
      <c r="L3565">
        <v>55</v>
      </c>
      <c r="M3565" t="s">
        <v>12</v>
      </c>
      <c r="N3565">
        <f t="shared" si="547"/>
        <v>8.0810507985515324E-4</v>
      </c>
      <c r="O3565">
        <f>STDEV(N3564:N3569)</f>
        <v>1.8134678316631647E-4</v>
      </c>
      <c r="P3565">
        <f>IF(N3565&gt;O3566,"ND",IF(N3565&lt;O3567,"ND",N3565))</f>
        <v>8.0810507985515324E-4</v>
      </c>
    </row>
    <row r="3566" spans="1:18">
      <c r="A3566">
        <v>200369.26</v>
      </c>
      <c r="B3566">
        <v>214409.79</v>
      </c>
      <c r="D3566">
        <f t="shared" si="543"/>
        <v>214409.79</v>
      </c>
      <c r="E3566">
        <v>55</v>
      </c>
      <c r="F3566" t="s">
        <v>12</v>
      </c>
      <c r="G3566">
        <f t="shared" si="544"/>
        <v>1</v>
      </c>
      <c r="H3566">
        <f t="shared" si="545"/>
        <v>214409.79</v>
      </c>
      <c r="K3566">
        <f t="shared" si="546"/>
        <v>9.0072766751659249E-4</v>
      </c>
      <c r="L3566">
        <v>55</v>
      </c>
      <c r="M3566" t="s">
        <v>12</v>
      </c>
      <c r="N3566">
        <f t="shared" si="547"/>
        <v>9.0072766751659249E-4</v>
      </c>
      <c r="O3566">
        <f>O3564+(O3565*1.89)</f>
        <v>1.1986109721871716E-3</v>
      </c>
      <c r="P3566">
        <f>IF(N3566&gt;O3566,"ND",IF(N3566&lt;O3567,"ND",N3566))</f>
        <v>9.0072766751659249E-4</v>
      </c>
    </row>
    <row r="3567" spans="1:18">
      <c r="A3567">
        <v>222783.89</v>
      </c>
      <c r="B3567">
        <v>235336.67</v>
      </c>
      <c r="D3567">
        <f t="shared" si="543"/>
        <v>235336.67</v>
      </c>
      <c r="E3567">
        <v>55</v>
      </c>
      <c r="F3567" t="s">
        <v>12</v>
      </c>
      <c r="G3567">
        <f t="shared" si="544"/>
        <v>1</v>
      </c>
      <c r="H3567">
        <f t="shared" si="545"/>
        <v>235336.67</v>
      </c>
      <c r="K3567">
        <f t="shared" si="546"/>
        <v>9.8864072321614631E-4</v>
      </c>
      <c r="L3567">
        <v>55</v>
      </c>
      <c r="M3567" t="s">
        <v>12</v>
      </c>
      <c r="N3567">
        <f t="shared" si="547"/>
        <v>9.8864072321614631E-4</v>
      </c>
      <c r="O3567">
        <f>O3564-(O3565*1.89)</f>
        <v>5.1312013181849551E-4</v>
      </c>
      <c r="P3567">
        <f>IF(N3567&gt;O3566,"ND",IF(N3567&lt;O3567,"ND",N3567))</f>
        <v>9.8864072321614631E-4</v>
      </c>
    </row>
    <row r="3568" spans="1:18">
      <c r="A3568">
        <v>264009.8</v>
      </c>
      <c r="B3568">
        <v>224624.51</v>
      </c>
      <c r="D3568">
        <f t="shared" si="543"/>
        <v>224624.51</v>
      </c>
      <c r="E3568">
        <v>55</v>
      </c>
      <c r="F3568" t="s">
        <v>12</v>
      </c>
      <c r="G3568">
        <f t="shared" si="544"/>
        <v>1</v>
      </c>
      <c r="H3568">
        <f t="shared" si="545"/>
        <v>224624.51</v>
      </c>
      <c r="K3568">
        <f t="shared" si="546"/>
        <v>9.4363933176445686E-4</v>
      </c>
      <c r="L3568">
        <v>55</v>
      </c>
      <c r="M3568" t="s">
        <v>12</v>
      </c>
      <c r="N3568">
        <f t="shared" si="547"/>
        <v>9.4363933176445686E-4</v>
      </c>
      <c r="P3568">
        <f>IF(N3568&gt;O3566,"ND",IF(N3568&lt;O3567,"ND",N3568))</f>
        <v>9.4363933176445686E-4</v>
      </c>
    </row>
    <row r="3569" spans="1:18">
      <c r="A3569">
        <v>301420.32</v>
      </c>
      <c r="B3569">
        <v>233934.96</v>
      </c>
      <c r="D3569">
        <f t="shared" si="543"/>
        <v>233934.96</v>
      </c>
      <c r="E3569">
        <v>55</v>
      </c>
      <c r="F3569" t="s">
        <v>12</v>
      </c>
      <c r="G3569">
        <f t="shared" si="544"/>
        <v>1</v>
      </c>
      <c r="H3569">
        <f t="shared" si="545"/>
        <v>233934.96</v>
      </c>
      <c r="K3569">
        <f t="shared" si="546"/>
        <v>9.8275219089290363E-4</v>
      </c>
      <c r="L3569">
        <v>55</v>
      </c>
      <c r="M3569" t="s">
        <v>12</v>
      </c>
      <c r="N3569">
        <f t="shared" si="547"/>
        <v>9.8275219089290363E-4</v>
      </c>
      <c r="P3569">
        <f>IF(N3569&gt;O3566,"ND",IF(N3569&lt;O3567,"ND",N3569))</f>
        <v>9.8275219089290363E-4</v>
      </c>
    </row>
    <row r="3570" spans="1:18">
      <c r="A3570">
        <v>276187.65999999997</v>
      </c>
      <c r="B3570">
        <v>311387.07</v>
      </c>
      <c r="D3570">
        <f t="shared" si="543"/>
        <v>311387.07</v>
      </c>
      <c r="E3570">
        <v>401</v>
      </c>
      <c r="F3570" t="s">
        <v>12</v>
      </c>
      <c r="G3570">
        <f t="shared" si="544"/>
        <v>1</v>
      </c>
      <c r="H3570">
        <f t="shared" si="545"/>
        <v>311387.07</v>
      </c>
      <c r="K3570">
        <f t="shared" si="546"/>
        <v>1.3081256656047558E-3</v>
      </c>
      <c r="L3570">
        <v>401</v>
      </c>
      <c r="M3570" t="s">
        <v>12</v>
      </c>
      <c r="N3570">
        <f t="shared" si="547"/>
        <v>1.3081256656047558E-3</v>
      </c>
      <c r="O3570">
        <f>AVERAGE(N3570:N3575)</f>
        <v>1.486875542464386E-3</v>
      </c>
      <c r="P3570">
        <f>IF(N3570&gt;O3572,"ND",IF(N3570&lt;O3573,"ND",N3570))</f>
        <v>1.3081256656047558E-3</v>
      </c>
      <c r="Q3570">
        <f>AVERAGE(P3570:P3575)</f>
        <v>1.486875542464386E-3</v>
      </c>
      <c r="R3570">
        <f t="shared" si="548"/>
        <v>401</v>
      </c>
    </row>
    <row r="3571" spans="1:18">
      <c r="A3571">
        <v>267855.84999999998</v>
      </c>
      <c r="B3571">
        <v>295735.65999999997</v>
      </c>
      <c r="D3571">
        <f t="shared" si="543"/>
        <v>295735.65999999997</v>
      </c>
      <c r="E3571">
        <v>401</v>
      </c>
      <c r="F3571" t="s">
        <v>12</v>
      </c>
      <c r="G3571">
        <f t="shared" si="544"/>
        <v>1</v>
      </c>
      <c r="H3571">
        <f t="shared" si="545"/>
        <v>295735.65999999997</v>
      </c>
      <c r="K3571">
        <f t="shared" si="546"/>
        <v>1.2423746659762133E-3</v>
      </c>
      <c r="L3571">
        <v>401</v>
      </c>
      <c r="M3571" t="s">
        <v>12</v>
      </c>
      <c r="N3571">
        <f t="shared" si="547"/>
        <v>1.2423746659762133E-3</v>
      </c>
      <c r="O3571">
        <f>STDEV(N3570:N3575)</f>
        <v>2.1160088449158755E-4</v>
      </c>
      <c r="P3571">
        <f>IF(N3571&gt;O3572,"ND",IF(N3571&lt;O3573,"ND",N3571))</f>
        <v>1.2423746659762133E-3</v>
      </c>
    </row>
    <row r="3572" spans="1:18">
      <c r="A3572">
        <v>275870.84000000003</v>
      </c>
      <c r="B3572">
        <v>318284.84000000003</v>
      </c>
      <c r="D3572">
        <f t="shared" si="543"/>
        <v>318284.84000000003</v>
      </c>
      <c r="E3572">
        <v>401</v>
      </c>
      <c r="F3572" t="s">
        <v>12</v>
      </c>
      <c r="G3572">
        <f t="shared" si="544"/>
        <v>1</v>
      </c>
      <c r="H3572">
        <f t="shared" si="545"/>
        <v>318284.84000000003</v>
      </c>
      <c r="K3572">
        <f t="shared" si="546"/>
        <v>1.3371029445021698E-3</v>
      </c>
      <c r="L3572">
        <v>401</v>
      </c>
      <c r="M3572" t="s">
        <v>12</v>
      </c>
      <c r="N3572">
        <f t="shared" si="547"/>
        <v>1.3371029445021698E-3</v>
      </c>
      <c r="O3572">
        <f>O3570+(O3571*1.89)</f>
        <v>1.8868012141534864E-3</v>
      </c>
      <c r="P3572">
        <f>IF(N3572&gt;O3572,"ND",IF(N3572&lt;O3573,"ND",N3572))</f>
        <v>1.3371029445021698E-3</v>
      </c>
    </row>
    <row r="3573" spans="1:18">
      <c r="A3573">
        <v>258591.39</v>
      </c>
      <c r="B3573">
        <v>401746.97</v>
      </c>
      <c r="D3573">
        <f t="shared" si="543"/>
        <v>401746.97</v>
      </c>
      <c r="E3573">
        <v>401</v>
      </c>
      <c r="F3573" t="s">
        <v>12</v>
      </c>
      <c r="G3573">
        <f t="shared" si="544"/>
        <v>1</v>
      </c>
      <c r="H3573">
        <f t="shared" si="545"/>
        <v>401746.97</v>
      </c>
      <c r="K3573">
        <f t="shared" si="546"/>
        <v>1.6877242929063941E-3</v>
      </c>
      <c r="L3573">
        <v>401</v>
      </c>
      <c r="M3573" t="s">
        <v>12</v>
      </c>
      <c r="N3573">
        <f t="shared" si="547"/>
        <v>1.6877242929063941E-3</v>
      </c>
      <c r="O3573">
        <f>O3570-(O3571*1.89)</f>
        <v>1.0869498707752857E-3</v>
      </c>
      <c r="P3573">
        <f>IF(N3573&gt;O3572,"ND",IF(N3573&lt;O3573,"ND",N3573))</f>
        <v>1.6877242929063941E-3</v>
      </c>
    </row>
    <row r="3574" spans="1:18">
      <c r="A3574">
        <v>258310.66</v>
      </c>
      <c r="B3574">
        <v>400026.02</v>
      </c>
      <c r="D3574">
        <f t="shared" si="543"/>
        <v>400026.02</v>
      </c>
      <c r="E3574">
        <v>401</v>
      </c>
      <c r="F3574" t="s">
        <v>12</v>
      </c>
      <c r="G3574">
        <f t="shared" si="544"/>
        <v>1</v>
      </c>
      <c r="H3574">
        <f t="shared" si="545"/>
        <v>400026.02</v>
      </c>
      <c r="K3574">
        <f t="shared" si="546"/>
        <v>1.6804946450465056E-3</v>
      </c>
      <c r="L3574">
        <v>401</v>
      </c>
      <c r="M3574" t="s">
        <v>12</v>
      </c>
      <c r="N3574">
        <f t="shared" si="547"/>
        <v>1.6804946450465056E-3</v>
      </c>
      <c r="P3574">
        <f>IF(N3574&gt;O3572,"ND",IF(N3574&lt;O3573,"ND",N3574))</f>
        <v>1.6804946450465056E-3</v>
      </c>
    </row>
    <row r="3575" spans="1:18">
      <c r="A3575">
        <v>264170.08</v>
      </c>
      <c r="B3575">
        <v>396440.27</v>
      </c>
      <c r="D3575">
        <f t="shared" si="543"/>
        <v>396440.27</v>
      </c>
      <c r="E3575">
        <v>401</v>
      </c>
      <c r="F3575" t="s">
        <v>12</v>
      </c>
      <c r="G3575">
        <f t="shared" si="544"/>
        <v>1</v>
      </c>
      <c r="H3575">
        <f t="shared" si="545"/>
        <v>396440.27</v>
      </c>
      <c r="K3575">
        <f t="shared" si="546"/>
        <v>1.6654310407502762E-3</v>
      </c>
      <c r="L3575">
        <v>401</v>
      </c>
      <c r="M3575" t="s">
        <v>12</v>
      </c>
      <c r="N3575">
        <f t="shared" si="547"/>
        <v>1.6654310407502762E-3</v>
      </c>
      <c r="P3575">
        <f>IF(N3575&gt;O3572,"ND",IF(N3575&lt;O3573,"ND",N3575))</f>
        <v>1.6654310407502762E-3</v>
      </c>
    </row>
    <row r="3576" spans="1:18">
      <c r="A3576">
        <v>331535.17</v>
      </c>
      <c r="B3576">
        <v>847094.43</v>
      </c>
      <c r="D3576">
        <f t="shared" si="543"/>
        <v>847094.43</v>
      </c>
      <c r="E3576">
        <v>54</v>
      </c>
      <c r="F3576" t="s">
        <v>12</v>
      </c>
      <c r="G3576">
        <f t="shared" si="544"/>
        <v>1</v>
      </c>
      <c r="H3576">
        <f t="shared" si="545"/>
        <v>847094.43</v>
      </c>
      <c r="K3576">
        <f t="shared" si="546"/>
        <v>3.5586126459066889E-3</v>
      </c>
      <c r="L3576">
        <v>54</v>
      </c>
      <c r="M3576" t="s">
        <v>12</v>
      </c>
      <c r="N3576">
        <f t="shared" si="547"/>
        <v>3.5586126459066889E-3</v>
      </c>
      <c r="O3576">
        <f>AVERAGE(N3576:N3581)</f>
        <v>3.4674572586949385E-3</v>
      </c>
      <c r="P3576">
        <f>IF(N3576&gt;O3578,"ND",IF(N3576&lt;O3579,"ND",N3576))</f>
        <v>3.5586126459066889E-3</v>
      </c>
      <c r="Q3576">
        <f>AVERAGE(P3576:P3581)</f>
        <v>3.4674572586949385E-3</v>
      </c>
      <c r="R3576">
        <f t="shared" si="548"/>
        <v>54</v>
      </c>
    </row>
    <row r="3577" spans="1:18">
      <c r="A3577">
        <v>273205.14</v>
      </c>
      <c r="B3577">
        <v>1299961.5</v>
      </c>
      <c r="D3577">
        <f t="shared" si="543"/>
        <v>1299961.5</v>
      </c>
      <c r="E3577">
        <v>54</v>
      </c>
      <c r="F3577" t="s">
        <v>12</v>
      </c>
      <c r="G3577">
        <f t="shared" si="544"/>
        <v>1</v>
      </c>
      <c r="H3577">
        <f t="shared" si="545"/>
        <v>1299961.5</v>
      </c>
      <c r="K3577">
        <f t="shared" si="546"/>
        <v>5.4610906048477119E-3</v>
      </c>
      <c r="L3577">
        <v>54</v>
      </c>
      <c r="M3577" t="s">
        <v>12</v>
      </c>
      <c r="N3577">
        <f t="shared" si="547"/>
        <v>5.4610906048477119E-3</v>
      </c>
      <c r="O3577">
        <f>STDEV(N3576:N3581)</f>
        <v>1.2622145979876587E-3</v>
      </c>
      <c r="P3577">
        <f>IF(N3577&gt;O3578,"ND",IF(N3577&lt;O3579,"ND",N3577))</f>
        <v>5.4610906048477119E-3</v>
      </c>
    </row>
    <row r="3578" spans="1:18">
      <c r="A3578">
        <v>492137.04</v>
      </c>
      <c r="B3578">
        <v>1044109.18</v>
      </c>
      <c r="D3578">
        <f t="shared" si="543"/>
        <v>1044109.18</v>
      </c>
      <c r="E3578">
        <v>54</v>
      </c>
      <c r="F3578" t="s">
        <v>12</v>
      </c>
      <c r="G3578">
        <f t="shared" si="544"/>
        <v>1</v>
      </c>
      <c r="H3578">
        <f t="shared" si="545"/>
        <v>1044109.18</v>
      </c>
      <c r="K3578">
        <f t="shared" si="546"/>
        <v>4.3862643880863E-3</v>
      </c>
      <c r="L3578">
        <v>54</v>
      </c>
      <c r="M3578" t="s">
        <v>12</v>
      </c>
      <c r="N3578">
        <f t="shared" si="547"/>
        <v>4.3862643880863E-3</v>
      </c>
      <c r="O3578">
        <f>O3576+(O3577*1.89)</f>
        <v>5.8530428488916134E-3</v>
      </c>
      <c r="P3578">
        <f>IF(N3578&gt;O3578,"ND",IF(N3578&lt;O3579,"ND",N3578))</f>
        <v>4.3862643880863E-3</v>
      </c>
    </row>
    <row r="3579" spans="1:18">
      <c r="A3579">
        <v>316744.21999999997</v>
      </c>
      <c r="B3579">
        <v>633183.85</v>
      </c>
      <c r="D3579">
        <f t="shared" si="543"/>
        <v>633183.85</v>
      </c>
      <c r="E3579">
        <v>54</v>
      </c>
      <c r="F3579" t="s">
        <v>12</v>
      </c>
      <c r="G3579">
        <f t="shared" si="544"/>
        <v>1</v>
      </c>
      <c r="H3579">
        <f t="shared" si="545"/>
        <v>633183.85</v>
      </c>
      <c r="K3579">
        <f t="shared" si="546"/>
        <v>2.6599821412990328E-3</v>
      </c>
      <c r="L3579">
        <v>54</v>
      </c>
      <c r="M3579" t="s">
        <v>12</v>
      </c>
      <c r="N3579">
        <f t="shared" si="547"/>
        <v>2.6599821412990328E-3</v>
      </c>
      <c r="O3579">
        <f>O3576-(O3577*1.89)</f>
        <v>1.0818716684982636E-3</v>
      </c>
      <c r="P3579">
        <f>IF(N3579&gt;O3578,"ND",IF(N3579&lt;O3579,"ND",N3579))</f>
        <v>2.6599821412990328E-3</v>
      </c>
    </row>
    <row r="3580" spans="1:18">
      <c r="A3580">
        <v>355569.12</v>
      </c>
      <c r="B3580">
        <v>610216.39</v>
      </c>
      <c r="D3580">
        <f t="shared" si="543"/>
        <v>610216.39</v>
      </c>
      <c r="E3580">
        <v>54</v>
      </c>
      <c r="F3580" t="s">
        <v>12</v>
      </c>
      <c r="G3580">
        <f t="shared" si="544"/>
        <v>1</v>
      </c>
      <c r="H3580">
        <f t="shared" si="545"/>
        <v>610216.39</v>
      </c>
      <c r="K3580">
        <f t="shared" si="546"/>
        <v>2.563496683827242E-3</v>
      </c>
      <c r="L3580">
        <v>54</v>
      </c>
      <c r="M3580" t="s">
        <v>12</v>
      </c>
      <c r="N3580">
        <f t="shared" si="547"/>
        <v>2.563496683827242E-3</v>
      </c>
      <c r="P3580">
        <f>IF(N3580&gt;O3578,"ND",IF(N3580&lt;O3579,"ND",N3580))</f>
        <v>2.563496683827242E-3</v>
      </c>
    </row>
    <row r="3581" spans="1:18">
      <c r="A3581">
        <v>349313.58</v>
      </c>
      <c r="B3581">
        <v>517809.11</v>
      </c>
      <c r="D3581">
        <f t="shared" si="543"/>
        <v>517809.11</v>
      </c>
      <c r="E3581">
        <v>54</v>
      </c>
      <c r="F3581" t="s">
        <v>12</v>
      </c>
      <c r="G3581">
        <f t="shared" si="544"/>
        <v>1</v>
      </c>
      <c r="H3581">
        <f t="shared" si="545"/>
        <v>517809.11</v>
      </c>
      <c r="K3581">
        <f t="shared" si="546"/>
        <v>2.1752970882026545E-3</v>
      </c>
      <c r="L3581">
        <v>54</v>
      </c>
      <c r="M3581" t="s">
        <v>12</v>
      </c>
      <c r="N3581">
        <f t="shared" si="547"/>
        <v>2.1752970882026545E-3</v>
      </c>
      <c r="P3581">
        <f>IF(N3581&gt;O3578,"ND",IF(N3581&lt;O3579,"ND",N3581))</f>
        <v>2.1752970882026545E-3</v>
      </c>
    </row>
    <row r="3582" spans="1:18">
      <c r="A3582">
        <v>301211.46999999997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2.8988817543387539E-6</v>
      </c>
      <c r="P3582">
        <f>IF(N3582&gt;O3584,"ND",IF(N3582&lt;O3585,"ND",N3582))</f>
        <v>0</v>
      </c>
      <c r="Q3582">
        <f>AVERAGE(P3582:P3587)</f>
        <v>2.8988817543387539E-6</v>
      </c>
      <c r="R3582">
        <f t="shared" si="548"/>
        <v>308</v>
      </c>
    </row>
    <row r="3583" spans="1:18">
      <c r="A3583">
        <v>335059.61</v>
      </c>
      <c r="B3583">
        <v>0</v>
      </c>
      <c r="D3583">
        <f t="shared" si="543"/>
        <v>0</v>
      </c>
      <c r="E3583">
        <v>308</v>
      </c>
      <c r="F3583" t="s">
        <v>12</v>
      </c>
      <c r="G3583">
        <f t="shared" si="544"/>
        <v>1</v>
      </c>
      <c r="H3583">
        <f t="shared" si="545"/>
        <v>0</v>
      </c>
      <c r="K3583">
        <f t="shared" si="546"/>
        <v>0</v>
      </c>
      <c r="L3583">
        <v>308</v>
      </c>
      <c r="M3583" t="s">
        <v>12</v>
      </c>
      <c r="N3583">
        <f t="shared" si="547"/>
        <v>0</v>
      </c>
      <c r="O3583">
        <f>STDEV(N3582:N3587)</f>
        <v>3.5067880251048814E-6</v>
      </c>
      <c r="P3583">
        <f>IF(N3583&gt;O3584,"ND",IF(N3583&lt;O3585,"ND",N3583))</f>
        <v>0</v>
      </c>
    </row>
    <row r="3584" spans="1:18">
      <c r="A3584">
        <v>324144.08</v>
      </c>
      <c r="B3584">
        <v>0</v>
      </c>
      <c r="D3584">
        <f t="shared" si="543"/>
        <v>0</v>
      </c>
      <c r="E3584">
        <v>308</v>
      </c>
      <c r="F3584" t="s">
        <v>12</v>
      </c>
      <c r="G3584">
        <f t="shared" si="544"/>
        <v>1</v>
      </c>
      <c r="H3584">
        <f t="shared" si="545"/>
        <v>0</v>
      </c>
      <c r="K3584">
        <f t="shared" si="546"/>
        <v>0</v>
      </c>
      <c r="L3584">
        <v>308</v>
      </c>
      <c r="M3584" t="s">
        <v>12</v>
      </c>
      <c r="N3584">
        <f t="shared" si="547"/>
        <v>0</v>
      </c>
      <c r="O3584">
        <f>O3582+(O3583*1.89)</f>
        <v>9.5267111217869798E-6</v>
      </c>
      <c r="P3584">
        <f>IF(N3584&gt;O3584,"ND",IF(N3584&lt;O3585,"ND",N3584))</f>
        <v>0</v>
      </c>
    </row>
    <row r="3585" spans="1:18">
      <c r="A3585">
        <v>320889.07</v>
      </c>
      <c r="B3585">
        <v>967.79</v>
      </c>
      <c r="D3585">
        <f t="shared" si="543"/>
        <v>967.79</v>
      </c>
      <c r="E3585">
        <v>308</v>
      </c>
      <c r="F3585" t="s">
        <v>12</v>
      </c>
      <c r="G3585">
        <f t="shared" si="544"/>
        <v>1</v>
      </c>
      <c r="H3585">
        <f t="shared" si="545"/>
        <v>967.79</v>
      </c>
      <c r="K3585">
        <f t="shared" si="546"/>
        <v>4.065650310771178E-6</v>
      </c>
      <c r="L3585">
        <v>308</v>
      </c>
      <c r="M3585" t="s">
        <v>12</v>
      </c>
      <c r="N3585">
        <f t="shared" si="547"/>
        <v>4.065650310771178E-6</v>
      </c>
      <c r="O3585">
        <f>O3582-(O3583*1.89)</f>
        <v>-3.728947613109472E-6</v>
      </c>
      <c r="P3585">
        <f>IF(N3585&gt;O3584,"ND",IF(N3585&lt;O3585,"ND",N3585))</f>
        <v>4.065650310771178E-6</v>
      </c>
    </row>
    <row r="3586" spans="1:18">
      <c r="A3586">
        <v>354270.7</v>
      </c>
      <c r="B3586">
        <v>1154.94</v>
      </c>
      <c r="D3586">
        <f t="shared" si="543"/>
        <v>1154.94</v>
      </c>
      <c r="E3586">
        <v>308</v>
      </c>
      <c r="F3586" t="s">
        <v>12</v>
      </c>
      <c r="G3586">
        <f t="shared" si="544"/>
        <v>1</v>
      </c>
      <c r="H3586">
        <f t="shared" si="545"/>
        <v>1154.94</v>
      </c>
      <c r="K3586">
        <f t="shared" si="546"/>
        <v>4.8518605998430078E-6</v>
      </c>
      <c r="L3586">
        <v>308</v>
      </c>
      <c r="M3586" t="s">
        <v>12</v>
      </c>
      <c r="N3586">
        <f t="shared" si="547"/>
        <v>4.8518605998430078E-6</v>
      </c>
      <c r="P3586">
        <f>IF(N3586&gt;O3584,"ND",IF(N3586&lt;O3585,"ND",N3586))</f>
        <v>4.8518605998430078E-6</v>
      </c>
    </row>
    <row r="3587" spans="1:18">
      <c r="A3587">
        <v>354704.62</v>
      </c>
      <c r="B3587">
        <v>2017.58</v>
      </c>
      <c r="D3587">
        <f t="shared" si="543"/>
        <v>2017.58</v>
      </c>
      <c r="E3587">
        <v>308</v>
      </c>
      <c r="F3587" t="s">
        <v>12</v>
      </c>
      <c r="G3587">
        <f t="shared" si="544"/>
        <v>1</v>
      </c>
      <c r="H3587">
        <f t="shared" si="545"/>
        <v>2017.58</v>
      </c>
      <c r="K3587">
        <f t="shared" si="546"/>
        <v>8.4757796154183374E-6</v>
      </c>
      <c r="L3587">
        <v>308</v>
      </c>
      <c r="M3587" t="s">
        <v>12</v>
      </c>
      <c r="N3587">
        <f t="shared" si="547"/>
        <v>8.4757796154183374E-6</v>
      </c>
      <c r="P3587">
        <f>IF(N3587&gt;O3584,"ND",IF(N3587&lt;O3585,"ND",N3587))</f>
        <v>8.4757796154183374E-6</v>
      </c>
    </row>
    <row r="3588" spans="1:18">
      <c r="A3588">
        <v>426656.85</v>
      </c>
      <c r="B3588">
        <v>6799.13</v>
      </c>
      <c r="D3588">
        <f t="shared" ref="D3588:D3651" si="549">IF(A3588&lt;$A$4623,"NA",B3588)</f>
        <v>6799.13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6799.13</v>
      </c>
      <c r="K3588">
        <f t="shared" ref="K3588:K3651" si="552">IF(F3588="A",H3588/$J$3,IF(F3588="B",H3588/$J$4,IF(F3588="C",H3588/$J$5,IF(F3588="D",H3588/$J$5))))</f>
        <v>2.8562895873561044E-5</v>
      </c>
      <c r="L3588">
        <v>53</v>
      </c>
      <c r="M3588" t="s">
        <v>12</v>
      </c>
      <c r="N3588">
        <f t="shared" ref="N3588:N3651" si="553">VALUE(K3588)</f>
        <v>2.8562895873561044E-5</v>
      </c>
      <c r="O3588">
        <f>AVERAGE(N3588:N3593)</f>
        <v>2.45431690937011E-5</v>
      </c>
      <c r="P3588">
        <f>IF(N3588&gt;O3590,"ND",IF(N3588&lt;O3591,"ND",N3588))</f>
        <v>2.8562895873561044E-5</v>
      </c>
      <c r="Q3588">
        <f>AVERAGE(P3588:P3593)</f>
        <v>2.45431690937011E-5</v>
      </c>
      <c r="R3588">
        <f t="shared" si="548"/>
        <v>53</v>
      </c>
    </row>
    <row r="3589" spans="1:18">
      <c r="A3589">
        <v>499935.03</v>
      </c>
      <c r="B3589">
        <v>9151.09</v>
      </c>
      <c r="D3589">
        <f t="shared" si="549"/>
        <v>9151.09</v>
      </c>
      <c r="E3589">
        <v>53</v>
      </c>
      <c r="F3589" t="s">
        <v>12</v>
      </c>
      <c r="G3589">
        <f t="shared" si="550"/>
        <v>1</v>
      </c>
      <c r="H3589">
        <f t="shared" si="551"/>
        <v>9151.09</v>
      </c>
      <c r="K3589">
        <f t="shared" si="552"/>
        <v>3.8443393610592197E-5</v>
      </c>
      <c r="L3589">
        <v>53</v>
      </c>
      <c r="M3589" t="s">
        <v>12</v>
      </c>
      <c r="N3589">
        <f t="shared" si="553"/>
        <v>3.8443393610592197E-5</v>
      </c>
      <c r="O3589">
        <f>STDEV(N3588:N3593)</f>
        <v>1.4163470643164889E-5</v>
      </c>
      <c r="P3589">
        <f>IF(N3589&gt;O3590,"ND",IF(N3589&lt;O3591,"ND",N3589))</f>
        <v>3.8443393610592197E-5</v>
      </c>
    </row>
    <row r="3590" spans="1:18">
      <c r="A3590">
        <v>503905.79</v>
      </c>
      <c r="B3590">
        <v>5038.5200000000004</v>
      </c>
      <c r="D3590">
        <f t="shared" si="549"/>
        <v>5038.5200000000004</v>
      </c>
      <c r="E3590">
        <v>53</v>
      </c>
      <c r="F3590" t="s">
        <v>12</v>
      </c>
      <c r="G3590">
        <f t="shared" si="550"/>
        <v>1</v>
      </c>
      <c r="H3590">
        <f t="shared" si="551"/>
        <v>5038.5200000000004</v>
      </c>
      <c r="K3590">
        <f t="shared" si="552"/>
        <v>2.1166637807609912E-5</v>
      </c>
      <c r="L3590">
        <v>53</v>
      </c>
      <c r="M3590" t="s">
        <v>12</v>
      </c>
      <c r="N3590">
        <f t="shared" si="553"/>
        <v>2.1166637807609912E-5</v>
      </c>
      <c r="O3590">
        <f>O3588+(O3589*1.89)</f>
        <v>5.1312128609282742E-5</v>
      </c>
      <c r="P3590">
        <f>IF(N3590&gt;O3590,"ND",IF(N3590&lt;O3591,"ND",N3590))</f>
        <v>2.1166637807609912E-5</v>
      </c>
    </row>
    <row r="3591" spans="1:18">
      <c r="A3591">
        <v>554738.31000000006</v>
      </c>
      <c r="B3591">
        <v>5114.1899999999996</v>
      </c>
      <c r="D3591">
        <f t="shared" si="549"/>
        <v>5114.1899999999996</v>
      </c>
      <c r="E3591">
        <v>53</v>
      </c>
      <c r="F3591" t="s">
        <v>12</v>
      </c>
      <c r="G3591">
        <f t="shared" si="550"/>
        <v>1</v>
      </c>
      <c r="H3591">
        <f t="shared" si="551"/>
        <v>5114.1899999999996</v>
      </c>
      <c r="K3591">
        <f t="shared" si="552"/>
        <v>2.1484524703544004E-5</v>
      </c>
      <c r="L3591">
        <v>53</v>
      </c>
      <c r="M3591" t="s">
        <v>12</v>
      </c>
      <c r="N3591">
        <f t="shared" si="553"/>
        <v>2.1484524703544004E-5</v>
      </c>
      <c r="O3591">
        <f>O3588-(O3589*1.89)</f>
        <v>-2.2257904218805388E-6</v>
      </c>
      <c r="P3591">
        <f>IF(N3591&gt;O3590,"ND",IF(N3591&lt;O3591,"ND",N3591))</f>
        <v>2.1484524703544004E-5</v>
      </c>
    </row>
    <row r="3592" spans="1:18">
      <c r="A3592">
        <v>564401.82999999996</v>
      </c>
      <c r="B3592">
        <v>8950.7000000000007</v>
      </c>
      <c r="D3592">
        <f t="shared" si="549"/>
        <v>8950.7000000000007</v>
      </c>
      <c r="E3592">
        <v>53</v>
      </c>
      <c r="F3592" t="s">
        <v>12</v>
      </c>
      <c r="G3592">
        <f t="shared" si="550"/>
        <v>1</v>
      </c>
      <c r="H3592">
        <f t="shared" si="551"/>
        <v>8950.7000000000007</v>
      </c>
      <c r="K3592">
        <f t="shared" si="552"/>
        <v>3.7601562566899418E-5</v>
      </c>
      <c r="L3592">
        <v>53</v>
      </c>
      <c r="M3592" t="s">
        <v>12</v>
      </c>
      <c r="N3592">
        <f t="shared" si="553"/>
        <v>3.7601562566899418E-5</v>
      </c>
      <c r="P3592">
        <f>IF(N3592&gt;O3590,"ND",IF(N3592&lt;O3591,"ND",N3592))</f>
        <v>3.7601562566899418E-5</v>
      </c>
    </row>
    <row r="3593" spans="1:18">
      <c r="A3593">
        <v>582943.23</v>
      </c>
      <c r="B3593">
        <v>0</v>
      </c>
      <c r="D3593">
        <f t="shared" si="549"/>
        <v>0</v>
      </c>
      <c r="E3593">
        <v>53</v>
      </c>
      <c r="F3593" t="s">
        <v>12</v>
      </c>
      <c r="G3593">
        <f t="shared" si="550"/>
        <v>1</v>
      </c>
      <c r="H3593">
        <f t="shared" si="551"/>
        <v>0</v>
      </c>
      <c r="K3593">
        <f t="shared" si="552"/>
        <v>0</v>
      </c>
      <c r="L3593">
        <v>53</v>
      </c>
      <c r="M3593" t="s">
        <v>12</v>
      </c>
      <c r="N3593">
        <f t="shared" si="553"/>
        <v>0</v>
      </c>
      <c r="P3593">
        <f>IF(N3593&gt;O3590,"ND",IF(N3593&lt;O3591,"ND",N3593))</f>
        <v>0</v>
      </c>
    </row>
    <row r="3594" spans="1:18">
      <c r="A3594">
        <v>384537.84</v>
      </c>
      <c r="B3594">
        <v>20161.060000000001</v>
      </c>
      <c r="D3594">
        <f t="shared" si="549"/>
        <v>20161.060000000001</v>
      </c>
      <c r="E3594">
        <v>304</v>
      </c>
      <c r="F3594" t="s">
        <v>12</v>
      </c>
      <c r="G3594">
        <f t="shared" si="550"/>
        <v>1</v>
      </c>
      <c r="H3594">
        <f t="shared" si="551"/>
        <v>20161.060000000001</v>
      </c>
      <c r="K3594">
        <f t="shared" si="552"/>
        <v>8.4695873954552514E-5</v>
      </c>
      <c r="L3594">
        <v>304</v>
      </c>
      <c r="M3594" t="s">
        <v>12</v>
      </c>
      <c r="N3594">
        <f t="shared" si="553"/>
        <v>8.4695873954552514E-5</v>
      </c>
      <c r="O3594">
        <f>AVERAGE(N3594:N3599)</f>
        <v>8.3294523605217214E-5</v>
      </c>
      <c r="P3594">
        <f>IF(N3594&gt;O3596,"ND",IF(N3594&lt;O3597,"ND",N3594))</f>
        <v>8.4695873954552514E-5</v>
      </c>
      <c r="Q3594">
        <f>AVERAGE(P3594:P3599)</f>
        <v>7.0503507445395639E-5</v>
      </c>
      <c r="R3594">
        <f t="shared" si="548"/>
        <v>304</v>
      </c>
    </row>
    <row r="3595" spans="1:18">
      <c r="A3595">
        <v>432703.66</v>
      </c>
      <c r="B3595">
        <v>35051.39</v>
      </c>
      <c r="D3595">
        <f t="shared" si="549"/>
        <v>35051.39</v>
      </c>
      <c r="E3595">
        <v>304</v>
      </c>
      <c r="F3595" t="s">
        <v>12</v>
      </c>
      <c r="G3595">
        <f t="shared" si="550"/>
        <v>1</v>
      </c>
      <c r="H3595">
        <f t="shared" si="551"/>
        <v>35051.39</v>
      </c>
      <c r="K3595">
        <f t="shared" si="552"/>
        <v>1.4724960440432508E-4</v>
      </c>
      <c r="L3595">
        <v>304</v>
      </c>
      <c r="M3595" t="s">
        <v>12</v>
      </c>
      <c r="N3595">
        <f t="shared" si="553"/>
        <v>1.4724960440432508E-4</v>
      </c>
      <c r="O3595">
        <f>STDEV(N3594:N3599)</f>
        <v>3.2570879289626802E-5</v>
      </c>
      <c r="P3595" t="str">
        <f>IF(N3595&gt;O3596,"ND",IF(N3595&lt;O3597,"ND",N3595))</f>
        <v>ND</v>
      </c>
    </row>
    <row r="3596" spans="1:18">
      <c r="A3596">
        <v>389073.36</v>
      </c>
      <c r="B3596">
        <v>15083.88</v>
      </c>
      <c r="D3596">
        <f t="shared" si="549"/>
        <v>15083.88</v>
      </c>
      <c r="E3596">
        <v>304</v>
      </c>
      <c r="F3596" t="s">
        <v>12</v>
      </c>
      <c r="G3596">
        <f t="shared" si="550"/>
        <v>1</v>
      </c>
      <c r="H3596">
        <f t="shared" si="551"/>
        <v>15083.88</v>
      </c>
      <c r="K3596">
        <f t="shared" si="552"/>
        <v>6.3366826904220081E-5</v>
      </c>
      <c r="L3596">
        <v>304</v>
      </c>
      <c r="M3596" t="s">
        <v>12</v>
      </c>
      <c r="N3596">
        <f t="shared" si="553"/>
        <v>6.3366826904220081E-5</v>
      </c>
      <c r="O3596">
        <f>O3594+(O3595*1.89)</f>
        <v>1.4485348546261186E-4</v>
      </c>
      <c r="P3596">
        <f>IF(N3596&gt;O3596,"ND",IF(N3596&lt;O3597,"ND",N3596))</f>
        <v>6.3366826904220081E-5</v>
      </c>
    </row>
    <row r="3597" spans="1:18">
      <c r="A3597">
        <v>366375.37</v>
      </c>
      <c r="B3597">
        <v>18350.64</v>
      </c>
      <c r="D3597">
        <f t="shared" si="549"/>
        <v>18350.64</v>
      </c>
      <c r="E3597">
        <v>304</v>
      </c>
      <c r="F3597" t="s">
        <v>12</v>
      </c>
      <c r="G3597">
        <f t="shared" si="550"/>
        <v>1</v>
      </c>
      <c r="H3597">
        <f t="shared" si="551"/>
        <v>18350.64</v>
      </c>
      <c r="K3597">
        <f t="shared" si="552"/>
        <v>7.7090365904638412E-5</v>
      </c>
      <c r="L3597">
        <v>304</v>
      </c>
      <c r="M3597" t="s">
        <v>12</v>
      </c>
      <c r="N3597">
        <f t="shared" si="553"/>
        <v>7.7090365904638412E-5</v>
      </c>
      <c r="O3597">
        <f>O3594-(O3595*1.89)</f>
        <v>2.1735561747822556E-5</v>
      </c>
      <c r="P3597">
        <f>IF(N3597&gt;O3596,"ND",IF(N3597&lt;O3597,"ND",N3597))</f>
        <v>7.7090365904638412E-5</v>
      </c>
    </row>
    <row r="3598" spans="1:18">
      <c r="A3598">
        <v>369090.69</v>
      </c>
      <c r="B3598">
        <v>15610.81</v>
      </c>
      <c r="D3598">
        <f t="shared" si="549"/>
        <v>15610.81</v>
      </c>
      <c r="E3598">
        <v>304</v>
      </c>
      <c r="F3598" t="s">
        <v>12</v>
      </c>
      <c r="G3598">
        <f t="shared" si="550"/>
        <v>1</v>
      </c>
      <c r="H3598">
        <f t="shared" si="551"/>
        <v>15610.81</v>
      </c>
      <c r="K3598">
        <f t="shared" si="552"/>
        <v>6.5580440516940463E-5</v>
      </c>
      <c r="L3598">
        <v>304</v>
      </c>
      <c r="M3598" t="s">
        <v>12</v>
      </c>
      <c r="N3598">
        <f t="shared" si="553"/>
        <v>6.5580440516940463E-5</v>
      </c>
      <c r="P3598">
        <f>IF(N3598&gt;O3596,"ND",IF(N3598&lt;O3597,"ND",N3598))</f>
        <v>6.5580440516940463E-5</v>
      </c>
    </row>
    <row r="3599" spans="1:18">
      <c r="A3599">
        <v>349810.68</v>
      </c>
      <c r="B3599">
        <v>14707.11</v>
      </c>
      <c r="D3599">
        <f t="shared" si="549"/>
        <v>14707.11</v>
      </c>
      <c r="E3599">
        <v>304</v>
      </c>
      <c r="F3599" t="s">
        <v>12</v>
      </c>
      <c r="G3599">
        <f t="shared" si="550"/>
        <v>1</v>
      </c>
      <c r="H3599">
        <f t="shared" si="551"/>
        <v>14707.11</v>
      </c>
      <c r="K3599">
        <f t="shared" si="552"/>
        <v>6.1784029946626752E-5</v>
      </c>
      <c r="L3599">
        <v>304</v>
      </c>
      <c r="M3599" t="s">
        <v>12</v>
      </c>
      <c r="N3599">
        <f t="shared" si="553"/>
        <v>6.1784029946626752E-5</v>
      </c>
      <c r="P3599">
        <f>IF(N3599&gt;O3596,"ND",IF(N3599&lt;O3597,"ND",N3599))</f>
        <v>6.1784029946626752E-5</v>
      </c>
    </row>
    <row r="3600" spans="1:18">
      <c r="A3600">
        <v>427116.6</v>
      </c>
      <c r="B3600">
        <v>844513.13</v>
      </c>
      <c r="D3600">
        <f t="shared" si="549"/>
        <v>844513.13</v>
      </c>
      <c r="E3600">
        <v>52</v>
      </c>
      <c r="F3600" t="s">
        <v>12</v>
      </c>
      <c r="G3600">
        <f t="shared" si="550"/>
        <v>1</v>
      </c>
      <c r="H3600">
        <f t="shared" si="551"/>
        <v>844513.13</v>
      </c>
      <c r="K3600">
        <f t="shared" si="552"/>
        <v>3.5477686992372729E-3</v>
      </c>
      <c r="L3600">
        <v>52</v>
      </c>
      <c r="M3600" t="s">
        <v>12</v>
      </c>
      <c r="N3600">
        <f t="shared" si="553"/>
        <v>3.5477686992372729E-3</v>
      </c>
      <c r="O3600">
        <f>AVERAGE(N3600:N3605)</f>
        <v>4.018519927111646E-3</v>
      </c>
      <c r="P3600">
        <f>IF(N3600&gt;O3602,"ND",IF(N3600&lt;O3603,"ND",N3600))</f>
        <v>3.5477686992372729E-3</v>
      </c>
      <c r="Q3600">
        <f>AVERAGE(P3600:P3605)</f>
        <v>4.018519927111646E-3</v>
      </c>
      <c r="R3600">
        <f t="shared" si="548"/>
        <v>52</v>
      </c>
    </row>
    <row r="3601" spans="1:18">
      <c r="A3601">
        <v>420504.74</v>
      </c>
      <c r="B3601">
        <v>936501.07</v>
      </c>
      <c r="D3601">
        <f t="shared" si="549"/>
        <v>936501.07</v>
      </c>
      <c r="E3601">
        <v>52</v>
      </c>
      <c r="F3601" t="s">
        <v>12</v>
      </c>
      <c r="G3601">
        <f t="shared" si="550"/>
        <v>1</v>
      </c>
      <c r="H3601">
        <f t="shared" si="551"/>
        <v>936501.07</v>
      </c>
      <c r="K3601">
        <f t="shared" si="552"/>
        <v>3.9342066628948848E-3</v>
      </c>
      <c r="L3601">
        <v>52</v>
      </c>
      <c r="M3601" t="s">
        <v>12</v>
      </c>
      <c r="N3601">
        <f t="shared" si="553"/>
        <v>3.9342066628948848E-3</v>
      </c>
      <c r="O3601">
        <f>STDEV(N3600:N3605)</f>
        <v>3.1295223972187947E-4</v>
      </c>
      <c r="P3601">
        <f>IF(N3601&gt;O3602,"ND",IF(N3601&lt;O3603,"ND",N3601))</f>
        <v>3.9342066628948848E-3</v>
      </c>
    </row>
    <row r="3602" spans="1:18">
      <c r="A3602">
        <v>429396.72</v>
      </c>
      <c r="B3602">
        <v>978182.9</v>
      </c>
      <c r="D3602">
        <f t="shared" si="549"/>
        <v>978182.9</v>
      </c>
      <c r="E3602">
        <v>52</v>
      </c>
      <c r="F3602" t="s">
        <v>12</v>
      </c>
      <c r="G3602">
        <f t="shared" si="550"/>
        <v>1</v>
      </c>
      <c r="H3602">
        <f t="shared" si="551"/>
        <v>978182.9</v>
      </c>
      <c r="K3602">
        <f t="shared" si="552"/>
        <v>4.1093105026669546E-3</v>
      </c>
      <c r="L3602">
        <v>52</v>
      </c>
      <c r="M3602" t="s">
        <v>12</v>
      </c>
      <c r="N3602">
        <f t="shared" si="553"/>
        <v>4.1093105026669546E-3</v>
      </c>
      <c r="O3602">
        <f>O3600+(O3601*1.89)</f>
        <v>4.6099996601859979E-3</v>
      </c>
      <c r="P3602">
        <f>IF(N3602&gt;O3602,"ND",IF(N3602&lt;O3603,"ND",N3602))</f>
        <v>4.1093105026669546E-3</v>
      </c>
    </row>
    <row r="3603" spans="1:18">
      <c r="A3603">
        <v>440496.34</v>
      </c>
      <c r="B3603">
        <v>911057.23</v>
      </c>
      <c r="D3603">
        <f t="shared" si="549"/>
        <v>911057.23</v>
      </c>
      <c r="E3603">
        <v>52</v>
      </c>
      <c r="F3603" t="s">
        <v>12</v>
      </c>
      <c r="G3603">
        <f t="shared" si="550"/>
        <v>1</v>
      </c>
      <c r="H3603">
        <f t="shared" si="551"/>
        <v>911057.23</v>
      </c>
      <c r="K3603">
        <f t="shared" si="552"/>
        <v>3.8273180238273061E-3</v>
      </c>
      <c r="L3603">
        <v>52</v>
      </c>
      <c r="M3603" t="s">
        <v>12</v>
      </c>
      <c r="N3603">
        <f t="shared" si="553"/>
        <v>3.8273180238273061E-3</v>
      </c>
      <c r="O3603">
        <f>O3600-(O3601*1.89)</f>
        <v>3.4270401940372937E-3</v>
      </c>
      <c r="P3603">
        <f>IF(N3603&gt;O3602,"ND",IF(N3603&lt;O3603,"ND",N3603))</f>
        <v>3.8273180238273061E-3</v>
      </c>
    </row>
    <row r="3604" spans="1:18">
      <c r="A3604">
        <v>437956.12</v>
      </c>
      <c r="B3604">
        <v>1040781.24</v>
      </c>
      <c r="D3604">
        <f t="shared" si="549"/>
        <v>1040781.24</v>
      </c>
      <c r="E3604">
        <v>52</v>
      </c>
      <c r="F3604" t="s">
        <v>12</v>
      </c>
      <c r="G3604">
        <f t="shared" si="550"/>
        <v>1</v>
      </c>
      <c r="H3604">
        <f t="shared" si="551"/>
        <v>1040781.24</v>
      </c>
      <c r="K3604">
        <f t="shared" si="552"/>
        <v>4.3722838341487434E-3</v>
      </c>
      <c r="L3604">
        <v>52</v>
      </c>
      <c r="M3604" t="s">
        <v>12</v>
      </c>
      <c r="N3604">
        <f t="shared" si="553"/>
        <v>4.3722838341487434E-3</v>
      </c>
      <c r="P3604">
        <f>IF(N3604&gt;O3602,"ND",IF(N3604&lt;O3603,"ND",N3604))</f>
        <v>4.3722838341487434E-3</v>
      </c>
    </row>
    <row r="3605" spans="1:18">
      <c r="A3605">
        <v>416287</v>
      </c>
      <c r="B3605">
        <v>1028390.75</v>
      </c>
      <c r="D3605">
        <f t="shared" si="549"/>
        <v>1028390.75</v>
      </c>
      <c r="E3605">
        <v>52</v>
      </c>
      <c r="F3605" t="s">
        <v>12</v>
      </c>
      <c r="G3605">
        <f t="shared" si="550"/>
        <v>1</v>
      </c>
      <c r="H3605">
        <f t="shared" si="551"/>
        <v>1028390.75</v>
      </c>
      <c r="K3605">
        <f t="shared" si="552"/>
        <v>4.3202318398947136E-3</v>
      </c>
      <c r="L3605">
        <v>52</v>
      </c>
      <c r="M3605" t="s">
        <v>12</v>
      </c>
      <c r="N3605">
        <f t="shared" si="553"/>
        <v>4.3202318398947136E-3</v>
      </c>
      <c r="P3605">
        <f>IF(N3605&gt;O3602,"ND",IF(N3605&lt;O3603,"ND",N3605))</f>
        <v>4.3202318398947136E-3</v>
      </c>
    </row>
    <row r="3606" spans="1:18">
      <c r="A3606">
        <v>384219.36</v>
      </c>
      <c r="B3606">
        <v>4205.13</v>
      </c>
      <c r="D3606">
        <f t="shared" si="549"/>
        <v>4205.13</v>
      </c>
      <c r="E3606">
        <v>300</v>
      </c>
      <c r="F3606" t="s">
        <v>12</v>
      </c>
      <c r="G3606">
        <f t="shared" si="550"/>
        <v>1</v>
      </c>
      <c r="H3606">
        <f t="shared" si="551"/>
        <v>4205.13</v>
      </c>
      <c r="K3606">
        <f t="shared" si="552"/>
        <v>1.7665596969728148E-5</v>
      </c>
      <c r="L3606">
        <v>300</v>
      </c>
      <c r="M3606" t="s">
        <v>12</v>
      </c>
      <c r="N3606">
        <f t="shared" si="553"/>
        <v>1.7665596969728148E-5</v>
      </c>
      <c r="O3606">
        <f>AVERAGE(N3606:N3611)</f>
        <v>3.0289120721185873E-5</v>
      </c>
      <c r="P3606">
        <f>IF(N3606&gt;O3608,"ND",IF(N3606&lt;O3609,"ND",N3606))</f>
        <v>1.7665596969728148E-5</v>
      </c>
      <c r="Q3606">
        <f>AVERAGE(P3606:P3611)</f>
        <v>3.0289120721185873E-5</v>
      </c>
      <c r="R3606">
        <f t="shared" si="548"/>
        <v>300</v>
      </c>
    </row>
    <row r="3607" spans="1:18">
      <c r="A3607">
        <v>365094.65</v>
      </c>
      <c r="B3607">
        <v>6956.66</v>
      </c>
      <c r="D3607">
        <f t="shared" si="549"/>
        <v>6956.66</v>
      </c>
      <c r="E3607">
        <v>300</v>
      </c>
      <c r="F3607" t="s">
        <v>12</v>
      </c>
      <c r="G3607">
        <f t="shared" si="550"/>
        <v>1</v>
      </c>
      <c r="H3607">
        <f t="shared" si="551"/>
        <v>6956.66</v>
      </c>
      <c r="K3607">
        <f t="shared" si="552"/>
        <v>2.9224673628503523E-5</v>
      </c>
      <c r="L3607">
        <v>300</v>
      </c>
      <c r="M3607" t="s">
        <v>12</v>
      </c>
      <c r="N3607">
        <f t="shared" si="553"/>
        <v>2.9224673628503523E-5</v>
      </c>
      <c r="O3607">
        <f>STDEV(N3606:N3611)</f>
        <v>1.9570124799125021E-5</v>
      </c>
      <c r="P3607">
        <f>IF(N3607&gt;O3608,"ND",IF(N3607&lt;O3609,"ND",N3607))</f>
        <v>2.9224673628503523E-5</v>
      </c>
    </row>
    <row r="3608" spans="1:18">
      <c r="A3608">
        <v>360316.69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6.7276656591532159E-5</v>
      </c>
      <c r="P3608">
        <f>IF(N3608&gt;O3608,"ND",IF(N3608&lt;O3609,"ND",N3608))</f>
        <v>0</v>
      </c>
    </row>
    <row r="3609" spans="1:18">
      <c r="A3609">
        <v>357068.14</v>
      </c>
      <c r="B3609">
        <v>8564</v>
      </c>
      <c r="D3609">
        <f t="shared" si="549"/>
        <v>8564</v>
      </c>
      <c r="E3609">
        <v>300</v>
      </c>
      <c r="F3609" t="s">
        <v>12</v>
      </c>
      <c r="G3609">
        <f t="shared" si="550"/>
        <v>1</v>
      </c>
      <c r="H3609">
        <f t="shared" si="551"/>
        <v>8564</v>
      </c>
      <c r="K3609">
        <f t="shared" si="552"/>
        <v>3.597705004334036E-5</v>
      </c>
      <c r="L3609">
        <v>300</v>
      </c>
      <c r="M3609" t="s">
        <v>12</v>
      </c>
      <c r="N3609">
        <f t="shared" si="553"/>
        <v>3.597705004334036E-5</v>
      </c>
      <c r="O3609">
        <f>O3606-(O3607*1.89)</f>
        <v>-6.6984151491604161E-6</v>
      </c>
      <c r="P3609">
        <f>IF(N3609&gt;O3608,"ND",IF(N3609&lt;O3609,"ND",N3609))</f>
        <v>3.597705004334036E-5</v>
      </c>
    </row>
    <row r="3610" spans="1:18">
      <c r="A3610">
        <v>371226.28</v>
      </c>
      <c r="B3610">
        <v>13191.99</v>
      </c>
      <c r="D3610">
        <f t="shared" si="549"/>
        <v>13191.99</v>
      </c>
      <c r="E3610">
        <v>300</v>
      </c>
      <c r="F3610" t="s">
        <v>12</v>
      </c>
      <c r="G3610">
        <f t="shared" si="550"/>
        <v>1</v>
      </c>
      <c r="H3610">
        <f t="shared" si="551"/>
        <v>13191.99</v>
      </c>
      <c r="K3610">
        <f t="shared" si="552"/>
        <v>5.5419066371000187E-5</v>
      </c>
      <c r="L3610">
        <v>300</v>
      </c>
      <c r="M3610" t="s">
        <v>12</v>
      </c>
      <c r="N3610">
        <f t="shared" si="553"/>
        <v>5.5419066371000187E-5</v>
      </c>
      <c r="P3610">
        <f>IF(N3610&gt;O3608,"ND",IF(N3610&lt;O3609,"ND",N3610))</f>
        <v>5.5419066371000187E-5</v>
      </c>
    </row>
    <row r="3611" spans="1:18">
      <c r="A3611">
        <v>376046.65</v>
      </c>
      <c r="B3611">
        <v>10342.469999999999</v>
      </c>
      <c r="D3611">
        <f t="shared" si="549"/>
        <v>10342.469999999999</v>
      </c>
      <c r="E3611">
        <v>300</v>
      </c>
      <c r="F3611" t="s">
        <v>12</v>
      </c>
      <c r="G3611">
        <f t="shared" si="550"/>
        <v>1</v>
      </c>
      <c r="H3611">
        <f t="shared" si="551"/>
        <v>10342.469999999999</v>
      </c>
      <c r="K3611">
        <f t="shared" si="552"/>
        <v>4.3448337314543012E-5</v>
      </c>
      <c r="L3611">
        <v>300</v>
      </c>
      <c r="M3611" t="s">
        <v>12</v>
      </c>
      <c r="N3611">
        <f t="shared" si="553"/>
        <v>4.3448337314543012E-5</v>
      </c>
      <c r="P3611">
        <f>IF(N3611&gt;O3608,"ND",IF(N3611&lt;O3609,"ND",N3611))</f>
        <v>4.3448337314543012E-5</v>
      </c>
    </row>
    <row r="3612" spans="1:18">
      <c r="A3612">
        <v>192731.6</v>
      </c>
      <c r="B3612">
        <v>194219.04</v>
      </c>
      <c r="D3612">
        <f t="shared" si="549"/>
        <v>194219.04</v>
      </c>
      <c r="E3612">
        <v>51</v>
      </c>
      <c r="F3612" t="s">
        <v>12</v>
      </c>
      <c r="G3612">
        <f t="shared" si="550"/>
        <v>1</v>
      </c>
      <c r="H3612">
        <f t="shared" si="551"/>
        <v>194219.04</v>
      </c>
      <c r="K3612">
        <f t="shared" si="552"/>
        <v>8.1590706696047692E-4</v>
      </c>
      <c r="L3612">
        <v>51</v>
      </c>
      <c r="M3612" t="s">
        <v>12</v>
      </c>
      <c r="N3612">
        <f t="shared" si="553"/>
        <v>8.1590706696047692E-4</v>
      </c>
      <c r="O3612">
        <f>AVERAGE(N3612:N3617)</f>
        <v>1.2384247382022466E-3</v>
      </c>
      <c r="P3612">
        <f>IF(N3612&gt;O3614,"ND",IF(N3612&lt;O3615,"ND",N3612))</f>
        <v>8.1590706696047692E-4</v>
      </c>
      <c r="Q3612">
        <f>AVERAGE(P3612:P3617)</f>
        <v>1.2384247382022466E-3</v>
      </c>
      <c r="R3612">
        <f t="shared" si="548"/>
        <v>51</v>
      </c>
    </row>
    <row r="3613" spans="1:18">
      <c r="A3613">
        <v>156954.29999999999</v>
      </c>
      <c r="B3613">
        <v>268819.20000000001</v>
      </c>
      <c r="D3613">
        <f t="shared" si="549"/>
        <v>268819.20000000001</v>
      </c>
      <c r="E3613">
        <v>51</v>
      </c>
      <c r="F3613" t="s">
        <v>12</v>
      </c>
      <c r="G3613">
        <f t="shared" si="550"/>
        <v>1</v>
      </c>
      <c r="H3613">
        <f t="shared" si="551"/>
        <v>268819.20000000001</v>
      </c>
      <c r="K3613">
        <f t="shared" si="552"/>
        <v>1.1292996042749559E-3</v>
      </c>
      <c r="L3613">
        <v>51</v>
      </c>
      <c r="M3613" t="s">
        <v>12</v>
      </c>
      <c r="N3613">
        <f t="shared" si="553"/>
        <v>1.1292996042749559E-3</v>
      </c>
      <c r="O3613">
        <f>STDEV(N3612:N3617)</f>
        <v>2.3047745125081797E-4</v>
      </c>
      <c r="P3613">
        <f>IF(N3613&gt;O3614,"ND",IF(N3613&lt;O3615,"ND",N3613))</f>
        <v>1.1292996042749559E-3</v>
      </c>
    </row>
    <row r="3614" spans="1:18">
      <c r="A3614">
        <v>177447.88</v>
      </c>
      <c r="B3614">
        <v>328670.67</v>
      </c>
      <c r="D3614">
        <f t="shared" si="549"/>
        <v>328670.67</v>
      </c>
      <c r="E3614">
        <v>51</v>
      </c>
      <c r="F3614" t="s">
        <v>12</v>
      </c>
      <c r="G3614">
        <f t="shared" si="550"/>
        <v>1</v>
      </c>
      <c r="H3614">
        <f t="shared" si="551"/>
        <v>328670.67</v>
      </c>
      <c r="K3614">
        <f t="shared" si="552"/>
        <v>1.3807334355871329E-3</v>
      </c>
      <c r="L3614">
        <v>51</v>
      </c>
      <c r="M3614" t="s">
        <v>12</v>
      </c>
      <c r="N3614">
        <f t="shared" si="553"/>
        <v>1.3807334355871329E-3</v>
      </c>
      <c r="O3614">
        <f>O3612+(O3613*1.89)</f>
        <v>1.6740271210662926E-3</v>
      </c>
      <c r="P3614">
        <f>IF(N3614&gt;O3614,"ND",IF(N3614&lt;O3615,"ND",N3614))</f>
        <v>1.3807334355871329E-3</v>
      </c>
    </row>
    <row r="3615" spans="1:18">
      <c r="A3615">
        <v>184846.41</v>
      </c>
      <c r="B3615">
        <v>318670.63</v>
      </c>
      <c r="D3615">
        <f t="shared" si="549"/>
        <v>318670.63</v>
      </c>
      <c r="E3615">
        <v>51</v>
      </c>
      <c r="F3615" t="s">
        <v>12</v>
      </c>
      <c r="G3615">
        <f t="shared" si="550"/>
        <v>1</v>
      </c>
      <c r="H3615">
        <f t="shared" si="551"/>
        <v>318670.63</v>
      </c>
      <c r="K3615">
        <f t="shared" si="552"/>
        <v>1.3387236341490894E-3</v>
      </c>
      <c r="L3615">
        <v>51</v>
      </c>
      <c r="M3615" t="s">
        <v>12</v>
      </c>
      <c r="N3615">
        <f t="shared" si="553"/>
        <v>1.3387236341490894E-3</v>
      </c>
      <c r="O3615">
        <f>O3612-(O3613*1.89)</f>
        <v>8.0282235533820061E-4</v>
      </c>
      <c r="P3615">
        <f>IF(N3615&gt;O3614,"ND",IF(N3615&lt;O3615,"ND",N3615))</f>
        <v>1.3387236341490894E-3</v>
      </c>
    </row>
    <row r="3616" spans="1:18">
      <c r="A3616">
        <v>194049.66</v>
      </c>
      <c r="B3616">
        <v>319843.74</v>
      </c>
      <c r="D3616">
        <f t="shared" si="549"/>
        <v>319843.74</v>
      </c>
      <c r="E3616">
        <v>51</v>
      </c>
      <c r="F3616" t="s">
        <v>12</v>
      </c>
      <c r="G3616">
        <f t="shared" si="550"/>
        <v>1</v>
      </c>
      <c r="H3616">
        <f t="shared" si="551"/>
        <v>319843.74</v>
      </c>
      <c r="K3616">
        <f t="shared" si="552"/>
        <v>1.3436518262528192E-3</v>
      </c>
      <c r="L3616">
        <v>51</v>
      </c>
      <c r="M3616" t="s">
        <v>12</v>
      </c>
      <c r="N3616">
        <f t="shared" si="553"/>
        <v>1.3436518262528192E-3</v>
      </c>
      <c r="P3616">
        <f>IF(N3616&gt;O3614,"ND",IF(N3616&lt;O3615,"ND",N3616))</f>
        <v>1.3436518262528192E-3</v>
      </c>
    </row>
    <row r="3617" spans="1:18">
      <c r="A3617">
        <v>235038.07999999999</v>
      </c>
      <c r="B3617">
        <v>338549.22</v>
      </c>
      <c r="D3617">
        <f t="shared" si="549"/>
        <v>338549.22</v>
      </c>
      <c r="E3617">
        <v>51</v>
      </c>
      <c r="F3617" t="s">
        <v>12</v>
      </c>
      <c r="G3617">
        <f t="shared" si="550"/>
        <v>1</v>
      </c>
      <c r="H3617">
        <f t="shared" si="551"/>
        <v>338549.22</v>
      </c>
      <c r="K3617">
        <f t="shared" si="552"/>
        <v>1.4222328619890058E-3</v>
      </c>
      <c r="L3617">
        <v>51</v>
      </c>
      <c r="M3617" t="s">
        <v>12</v>
      </c>
      <c r="N3617">
        <f t="shared" si="553"/>
        <v>1.4222328619890058E-3</v>
      </c>
      <c r="P3617">
        <f>IF(N3617&gt;O3614,"ND",IF(N3617&lt;O3615,"ND",N3617))</f>
        <v>1.4222328619890058E-3</v>
      </c>
    </row>
    <row r="3618" spans="1:18">
      <c r="A3618">
        <v>181360.79</v>
      </c>
      <c r="B3618">
        <v>3566.54</v>
      </c>
      <c r="D3618">
        <f t="shared" si="549"/>
        <v>3566.54</v>
      </c>
      <c r="E3618">
        <v>400</v>
      </c>
      <c r="F3618" t="s">
        <v>12</v>
      </c>
      <c r="G3618">
        <f t="shared" si="550"/>
        <v>1</v>
      </c>
      <c r="H3618">
        <f t="shared" si="551"/>
        <v>3566.54</v>
      </c>
      <c r="K3618">
        <f t="shared" si="552"/>
        <v>1.4982903790468839E-5</v>
      </c>
      <c r="L3618">
        <v>400</v>
      </c>
      <c r="M3618" t="s">
        <v>12</v>
      </c>
      <c r="N3618">
        <f t="shared" si="553"/>
        <v>1.4982903790468839E-5</v>
      </c>
      <c r="O3618">
        <f>AVERAGE(N3618:N3623)</f>
        <v>2.4087707649989173E-5</v>
      </c>
      <c r="P3618">
        <f>IF(N3618&gt;O3620,"ND",IF(N3618&lt;O3621,"ND",N3618))</f>
        <v>1.4982903790468839E-5</v>
      </c>
      <c r="Q3618">
        <f>AVERAGE(P3618:P3623)</f>
        <v>2.4087707649989173E-5</v>
      </c>
      <c r="R3618">
        <f t="shared" si="548"/>
        <v>400</v>
      </c>
    </row>
    <row r="3619" spans="1:18">
      <c r="A3619">
        <v>189513.06</v>
      </c>
      <c r="B3619">
        <v>4108.08</v>
      </c>
      <c r="D3619">
        <f t="shared" si="549"/>
        <v>4108.08</v>
      </c>
      <c r="E3619">
        <v>400</v>
      </c>
      <c r="F3619" t="s">
        <v>12</v>
      </c>
      <c r="G3619">
        <f t="shared" si="550"/>
        <v>1</v>
      </c>
      <c r="H3619">
        <f t="shared" si="551"/>
        <v>4108.08</v>
      </c>
      <c r="K3619">
        <f t="shared" si="552"/>
        <v>1.7257893477585904E-5</v>
      </c>
      <c r="L3619">
        <v>400</v>
      </c>
      <c r="M3619" t="s">
        <v>12</v>
      </c>
      <c r="N3619">
        <f t="shared" si="553"/>
        <v>1.7257893477585904E-5</v>
      </c>
      <c r="O3619">
        <f>STDEV(N3618:N3623)</f>
        <v>8.9757448019511211E-6</v>
      </c>
      <c r="P3619">
        <f>IF(N3619&gt;O3620,"ND",IF(N3619&lt;O3621,"ND",N3619))</f>
        <v>1.7257893477585904E-5</v>
      </c>
    </row>
    <row r="3620" spans="1:18">
      <c r="A3620">
        <v>190817.36</v>
      </c>
      <c r="B3620">
        <v>6202.5</v>
      </c>
      <c r="D3620">
        <f t="shared" si="549"/>
        <v>6202.5</v>
      </c>
      <c r="E3620">
        <v>400</v>
      </c>
      <c r="F3620" t="s">
        <v>12</v>
      </c>
      <c r="G3620">
        <f t="shared" si="550"/>
        <v>1</v>
      </c>
      <c r="H3620">
        <f t="shared" si="551"/>
        <v>6202.5</v>
      </c>
      <c r="K3620">
        <f t="shared" si="552"/>
        <v>2.6056475116046077E-5</v>
      </c>
      <c r="L3620">
        <v>400</v>
      </c>
      <c r="M3620" t="s">
        <v>12</v>
      </c>
      <c r="N3620">
        <f t="shared" si="553"/>
        <v>2.6056475116046077E-5</v>
      </c>
      <c r="O3620">
        <f>O3618+(O3619*1.89)</f>
        <v>4.1051865325676792E-5</v>
      </c>
      <c r="P3620">
        <f>IF(N3620&gt;O3620,"ND",IF(N3620&lt;O3621,"ND",N3620))</f>
        <v>2.6056475116046077E-5</v>
      </c>
    </row>
    <row r="3621" spans="1:18">
      <c r="A3621">
        <v>181015.05</v>
      </c>
      <c r="B3621">
        <v>7168.7</v>
      </c>
      <c r="D3621">
        <f t="shared" si="549"/>
        <v>7168.7</v>
      </c>
      <c r="E3621">
        <v>400</v>
      </c>
      <c r="F3621" t="s">
        <v>12</v>
      </c>
      <c r="G3621">
        <f t="shared" si="550"/>
        <v>1</v>
      </c>
      <c r="H3621">
        <f t="shared" si="551"/>
        <v>7168.7</v>
      </c>
      <c r="K3621">
        <f t="shared" si="552"/>
        <v>3.0115445895106732E-5</v>
      </c>
      <c r="L3621">
        <v>400</v>
      </c>
      <c r="M3621" t="s">
        <v>12</v>
      </c>
      <c r="N3621">
        <f t="shared" si="553"/>
        <v>3.0115445895106732E-5</v>
      </c>
      <c r="O3621">
        <f>O3618-(O3619*1.89)</f>
        <v>7.1235499743015529E-6</v>
      </c>
      <c r="P3621">
        <f>IF(N3621&gt;O3620,"ND",IF(N3621&lt;O3621,"ND",N3621))</f>
        <v>3.0115445895106732E-5</v>
      </c>
    </row>
    <row r="3622" spans="1:18">
      <c r="A3622">
        <v>186479.57</v>
      </c>
      <c r="B3622">
        <v>9068.32</v>
      </c>
      <c r="D3622">
        <f t="shared" si="549"/>
        <v>9068.32</v>
      </c>
      <c r="E3622">
        <v>400</v>
      </c>
      <c r="F3622" t="s">
        <v>12</v>
      </c>
      <c r="G3622">
        <f t="shared" si="550"/>
        <v>1</v>
      </c>
      <c r="H3622">
        <f t="shared" si="551"/>
        <v>9068.32</v>
      </c>
      <c r="K3622">
        <f t="shared" si="552"/>
        <v>3.8095679874944449E-5</v>
      </c>
      <c r="L3622">
        <v>400</v>
      </c>
      <c r="M3622" t="s">
        <v>12</v>
      </c>
      <c r="N3622">
        <f t="shared" si="553"/>
        <v>3.8095679874944449E-5</v>
      </c>
      <c r="P3622">
        <f>IF(N3622&gt;O3620,"ND",IF(N3622&lt;O3621,"ND",N3622))</f>
        <v>3.8095679874944449E-5</v>
      </c>
    </row>
    <row r="3623" spans="1:18">
      <c r="A3623">
        <v>194222.02</v>
      </c>
      <c r="B3623">
        <v>4288.9799999999996</v>
      </c>
      <c r="D3623">
        <f t="shared" si="549"/>
        <v>4288.9799999999996</v>
      </c>
      <c r="E3623">
        <v>400</v>
      </c>
      <c r="F3623" t="s">
        <v>12</v>
      </c>
      <c r="G3623">
        <f t="shared" si="550"/>
        <v>1</v>
      </c>
      <c r="H3623">
        <f t="shared" si="551"/>
        <v>4288.9799999999996</v>
      </c>
      <c r="K3623">
        <f t="shared" si="552"/>
        <v>1.8017847745783037E-5</v>
      </c>
      <c r="L3623">
        <v>400</v>
      </c>
      <c r="M3623" t="s">
        <v>12</v>
      </c>
      <c r="N3623">
        <f t="shared" si="553"/>
        <v>1.8017847745783037E-5</v>
      </c>
      <c r="P3623">
        <f>IF(N3623&gt;O3620,"ND",IF(N3623&lt;O3621,"ND",N3623))</f>
        <v>1.8017847745783037E-5</v>
      </c>
    </row>
    <row r="3624" spans="1:18">
      <c r="A3624">
        <v>300799.90999999997</v>
      </c>
      <c r="B3624">
        <v>307220.39</v>
      </c>
      <c r="D3624">
        <f t="shared" si="549"/>
        <v>307220.39</v>
      </c>
      <c r="E3624">
        <v>50</v>
      </c>
      <c r="F3624" t="s">
        <v>12</v>
      </c>
      <c r="G3624">
        <f t="shared" si="550"/>
        <v>1</v>
      </c>
      <c r="H3624">
        <f t="shared" si="551"/>
        <v>307220.39</v>
      </c>
      <c r="K3624">
        <f t="shared" si="552"/>
        <v>1.2906215956754489E-3</v>
      </c>
      <c r="L3624">
        <v>50</v>
      </c>
      <c r="M3624" t="s">
        <v>12</v>
      </c>
      <c r="N3624">
        <f t="shared" si="553"/>
        <v>1.2906215956754489E-3</v>
      </c>
      <c r="O3624">
        <f>AVERAGE(N3624:N3629)</f>
        <v>1.1892518601700414E-3</v>
      </c>
      <c r="P3624">
        <f>IF(N3624&gt;O3626,"ND",IF(N3624&lt;O3627,"ND",N3624))</f>
        <v>1.2906215956754489E-3</v>
      </c>
      <c r="Q3624">
        <f>AVERAGE(P3624:P3629)</f>
        <v>1.1892518601700414E-3</v>
      </c>
      <c r="R3624">
        <f t="shared" si="548"/>
        <v>50</v>
      </c>
    </row>
    <row r="3625" spans="1:18">
      <c r="A3625">
        <v>313924.47999999998</v>
      </c>
      <c r="B3625">
        <v>378529.52</v>
      </c>
      <c r="D3625">
        <f t="shared" si="549"/>
        <v>378529.52</v>
      </c>
      <c r="E3625">
        <v>50</v>
      </c>
      <c r="F3625" t="s">
        <v>12</v>
      </c>
      <c r="G3625">
        <f t="shared" si="550"/>
        <v>1</v>
      </c>
      <c r="H3625">
        <f t="shared" si="551"/>
        <v>378529.52</v>
      </c>
      <c r="K3625">
        <f t="shared" si="552"/>
        <v>1.5901886366092488E-3</v>
      </c>
      <c r="L3625">
        <v>50</v>
      </c>
      <c r="M3625" t="s">
        <v>12</v>
      </c>
      <c r="N3625">
        <f t="shared" si="553"/>
        <v>1.5901886366092488E-3</v>
      </c>
      <c r="O3625">
        <f>STDEV(N3624:N3629)</f>
        <v>3.0835707606707911E-4</v>
      </c>
      <c r="P3625">
        <f>IF(N3625&gt;O3626,"ND",IF(N3625&lt;O3627,"ND",N3625))</f>
        <v>1.5901886366092488E-3</v>
      </c>
    </row>
    <row r="3626" spans="1:18">
      <c r="A3626">
        <v>302546.7</v>
      </c>
      <c r="B3626">
        <v>346977.2</v>
      </c>
      <c r="D3626">
        <f t="shared" si="549"/>
        <v>346977.2</v>
      </c>
      <c r="E3626">
        <v>50</v>
      </c>
      <c r="F3626" t="s">
        <v>12</v>
      </c>
      <c r="G3626">
        <f t="shared" si="550"/>
        <v>1</v>
      </c>
      <c r="H3626">
        <f t="shared" si="551"/>
        <v>346977.2</v>
      </c>
      <c r="K3626">
        <f t="shared" si="552"/>
        <v>1.4576384969988462E-3</v>
      </c>
      <c r="L3626">
        <v>50</v>
      </c>
      <c r="M3626" t="s">
        <v>12</v>
      </c>
      <c r="N3626">
        <f t="shared" si="553"/>
        <v>1.4576384969988462E-3</v>
      </c>
      <c r="O3626">
        <f>O3624+(O3625*1.89)</f>
        <v>1.7720467339368208E-3</v>
      </c>
      <c r="P3626">
        <f>IF(N3626&gt;O3626,"ND",IF(N3626&lt;O3627,"ND",N3626))</f>
        <v>1.4576384969988462E-3</v>
      </c>
    </row>
    <row r="3627" spans="1:18">
      <c r="A3627">
        <v>292386.01</v>
      </c>
      <c r="B3627">
        <v>255435.41</v>
      </c>
      <c r="D3627">
        <f t="shared" si="549"/>
        <v>255435.41</v>
      </c>
      <c r="E3627">
        <v>50</v>
      </c>
      <c r="F3627" t="s">
        <v>12</v>
      </c>
      <c r="G3627">
        <f t="shared" si="550"/>
        <v>1</v>
      </c>
      <c r="H3627">
        <f t="shared" si="551"/>
        <v>255435.41</v>
      </c>
      <c r="K3627">
        <f t="shared" si="552"/>
        <v>1.073074793135353E-3</v>
      </c>
      <c r="L3627">
        <v>50</v>
      </c>
      <c r="M3627" t="s">
        <v>12</v>
      </c>
      <c r="N3627">
        <f t="shared" si="553"/>
        <v>1.073074793135353E-3</v>
      </c>
      <c r="O3627">
        <f>O3624-(O3625*1.89)</f>
        <v>6.0645698640326192E-4</v>
      </c>
      <c r="P3627">
        <f>IF(N3627&gt;O3626,"ND",IF(N3627&lt;O3627,"ND",N3627))</f>
        <v>1.073074793135353E-3</v>
      </c>
    </row>
    <row r="3628" spans="1:18">
      <c r="A3628">
        <v>316395.53000000003</v>
      </c>
      <c r="B3628">
        <v>193686.8</v>
      </c>
      <c r="D3628">
        <f t="shared" si="549"/>
        <v>193686.8</v>
      </c>
      <c r="E3628">
        <v>50</v>
      </c>
      <c r="F3628" t="s">
        <v>12</v>
      </c>
      <c r="G3628">
        <f t="shared" si="550"/>
        <v>1</v>
      </c>
      <c r="H3628">
        <f t="shared" si="551"/>
        <v>193686.8</v>
      </c>
      <c r="K3628">
        <f t="shared" si="552"/>
        <v>8.1367114623242132E-4</v>
      </c>
      <c r="L3628">
        <v>50</v>
      </c>
      <c r="M3628" t="s">
        <v>12</v>
      </c>
      <c r="N3628">
        <f t="shared" si="553"/>
        <v>8.1367114623242132E-4</v>
      </c>
      <c r="P3628">
        <f>IF(N3628&gt;O3626,"ND",IF(N3628&lt;O3627,"ND",N3628))</f>
        <v>8.1367114623242132E-4</v>
      </c>
    </row>
    <row r="3629" spans="1:18">
      <c r="A3629">
        <v>214511.47</v>
      </c>
      <c r="B3629">
        <v>216692.32</v>
      </c>
      <c r="D3629">
        <f t="shared" si="549"/>
        <v>216692.32</v>
      </c>
      <c r="E3629">
        <v>50</v>
      </c>
      <c r="F3629" t="s">
        <v>12</v>
      </c>
      <c r="G3629">
        <f t="shared" si="550"/>
        <v>1</v>
      </c>
      <c r="H3629">
        <f t="shared" si="551"/>
        <v>216692.32</v>
      </c>
      <c r="K3629">
        <f t="shared" si="552"/>
        <v>9.1031649236893088E-4</v>
      </c>
      <c r="L3629">
        <v>50</v>
      </c>
      <c r="M3629" t="s">
        <v>12</v>
      </c>
      <c r="N3629">
        <f t="shared" si="553"/>
        <v>9.1031649236893088E-4</v>
      </c>
      <c r="P3629">
        <f>IF(N3629&gt;O3626,"ND",IF(N3629&lt;O3627,"ND",N3629))</f>
        <v>9.1031649236893088E-4</v>
      </c>
    </row>
    <row r="3630" spans="1:18">
      <c r="A3630">
        <v>260213.12</v>
      </c>
      <c r="B3630">
        <v>9912.07</v>
      </c>
      <c r="D3630">
        <f t="shared" si="549"/>
        <v>9912.07</v>
      </c>
      <c r="E3630">
        <v>307</v>
      </c>
      <c r="F3630" t="s">
        <v>12</v>
      </c>
      <c r="G3630">
        <f t="shared" si="550"/>
        <v>1</v>
      </c>
      <c r="H3630">
        <f t="shared" si="551"/>
        <v>9912.07</v>
      </c>
      <c r="K3630">
        <f t="shared" si="552"/>
        <v>4.1640242693028103E-5</v>
      </c>
      <c r="L3630">
        <v>307</v>
      </c>
      <c r="M3630" t="s">
        <v>12</v>
      </c>
      <c r="N3630">
        <f t="shared" si="553"/>
        <v>4.1640242693028103E-5</v>
      </c>
      <c r="O3630">
        <f>AVERAGE(N3630:N3635)</f>
        <v>1.7523982495538399E-5</v>
      </c>
      <c r="P3630">
        <f>IF(N3630&gt;O3632,"ND",IF(N3630&lt;O3633,"ND",N3630))</f>
        <v>4.1640242693028103E-5</v>
      </c>
      <c r="Q3630">
        <f>AVERAGE(P3630:P3635)</f>
        <v>1.7523982495538399E-5</v>
      </c>
      <c r="R3630">
        <f t="shared" ref="R3630:R3690" si="554">L3630</f>
        <v>307</v>
      </c>
    </row>
    <row r="3631" spans="1:18">
      <c r="A3631">
        <v>230643.49</v>
      </c>
      <c r="B3631">
        <v>4026.16</v>
      </c>
      <c r="D3631">
        <f t="shared" si="549"/>
        <v>4026.16</v>
      </c>
      <c r="E3631">
        <v>307</v>
      </c>
      <c r="F3631" t="s">
        <v>12</v>
      </c>
      <c r="G3631">
        <f t="shared" si="550"/>
        <v>1</v>
      </c>
      <c r="H3631">
        <f t="shared" si="551"/>
        <v>4026.16</v>
      </c>
      <c r="K3631">
        <f t="shared" si="552"/>
        <v>1.6913750560777116E-5</v>
      </c>
      <c r="L3631">
        <v>307</v>
      </c>
      <c r="M3631" t="s">
        <v>12</v>
      </c>
      <c r="N3631">
        <f t="shared" si="553"/>
        <v>1.6913750560777116E-5</v>
      </c>
      <c r="O3631">
        <f>STDEV(N3630:N3635)</f>
        <v>1.6065995807724406E-5</v>
      </c>
      <c r="P3631">
        <f>IF(N3631&gt;O3632,"ND",IF(N3631&lt;O3633,"ND",N3631))</f>
        <v>1.6913750560777116E-5</v>
      </c>
    </row>
    <row r="3632" spans="1:18">
      <c r="A3632">
        <v>247541.97</v>
      </c>
      <c r="B3632">
        <v>4657.24</v>
      </c>
      <c r="D3632">
        <f t="shared" si="549"/>
        <v>4657.24</v>
      </c>
      <c r="E3632">
        <v>307</v>
      </c>
      <c r="F3632" t="s">
        <v>12</v>
      </c>
      <c r="G3632">
        <f t="shared" si="550"/>
        <v>1</v>
      </c>
      <c r="H3632">
        <f t="shared" si="551"/>
        <v>4657.24</v>
      </c>
      <c r="K3632">
        <f t="shared" si="552"/>
        <v>1.9564894505353395E-5</v>
      </c>
      <c r="L3632">
        <v>307</v>
      </c>
      <c r="M3632" t="s">
        <v>12</v>
      </c>
      <c r="N3632">
        <f t="shared" si="553"/>
        <v>1.9564894505353395E-5</v>
      </c>
      <c r="O3632">
        <f>O3630+(O3631*1.89)</f>
        <v>4.7888714572137524E-5</v>
      </c>
      <c r="P3632">
        <f>IF(N3632&gt;O3632,"ND",IF(N3632&lt;O3633,"ND",N3632))</f>
        <v>1.9564894505353395E-5</v>
      </c>
    </row>
    <row r="3633" spans="1:18">
      <c r="A3633">
        <v>245487.96</v>
      </c>
      <c r="B3633">
        <v>0</v>
      </c>
      <c r="D3633">
        <f t="shared" si="549"/>
        <v>0</v>
      </c>
      <c r="E3633">
        <v>307</v>
      </c>
      <c r="F3633" t="s">
        <v>12</v>
      </c>
      <c r="G3633">
        <f t="shared" si="550"/>
        <v>1</v>
      </c>
      <c r="H3633">
        <f t="shared" si="551"/>
        <v>0</v>
      </c>
      <c r="K3633">
        <f t="shared" si="552"/>
        <v>0</v>
      </c>
      <c r="L3633">
        <v>307</v>
      </c>
      <c r="M3633" t="s">
        <v>12</v>
      </c>
      <c r="N3633">
        <f t="shared" si="553"/>
        <v>0</v>
      </c>
      <c r="O3633">
        <f>O3630-(O3631*1.89)</f>
        <v>-1.2840749581060727E-5</v>
      </c>
      <c r="P3633">
        <f>IF(N3633&gt;O3632,"ND",IF(N3633&lt;O3633,"ND",N3633))</f>
        <v>0</v>
      </c>
    </row>
    <row r="3634" spans="1:18">
      <c r="A3634">
        <v>269745.52</v>
      </c>
      <c r="B3634">
        <v>0</v>
      </c>
      <c r="D3634">
        <f t="shared" si="549"/>
        <v>0</v>
      </c>
      <c r="E3634">
        <v>307</v>
      </c>
      <c r="F3634" t="s">
        <v>12</v>
      </c>
      <c r="G3634">
        <f t="shared" si="550"/>
        <v>1</v>
      </c>
      <c r="H3634">
        <f t="shared" si="551"/>
        <v>0</v>
      </c>
      <c r="K3634">
        <f t="shared" si="552"/>
        <v>0</v>
      </c>
      <c r="L3634">
        <v>307</v>
      </c>
      <c r="M3634" t="s">
        <v>12</v>
      </c>
      <c r="N3634">
        <f t="shared" si="553"/>
        <v>0</v>
      </c>
      <c r="P3634">
        <f>IF(N3634&gt;O3632,"ND",IF(N3634&lt;O3633,"ND",N3634))</f>
        <v>0</v>
      </c>
    </row>
    <row r="3635" spans="1:18">
      <c r="A3635">
        <v>285126.81</v>
      </c>
      <c r="B3635">
        <v>6433.05</v>
      </c>
      <c r="D3635">
        <f t="shared" si="549"/>
        <v>6433.05</v>
      </c>
      <c r="E3635">
        <v>307</v>
      </c>
      <c r="F3635" t="s">
        <v>12</v>
      </c>
      <c r="G3635">
        <f t="shared" si="550"/>
        <v>1</v>
      </c>
      <c r="H3635">
        <f t="shared" si="551"/>
        <v>6433.05</v>
      </c>
      <c r="K3635">
        <f t="shared" si="552"/>
        <v>2.7025007214071781E-5</v>
      </c>
      <c r="L3635">
        <v>307</v>
      </c>
      <c r="M3635" t="s">
        <v>12</v>
      </c>
      <c r="N3635">
        <f t="shared" si="553"/>
        <v>2.7025007214071781E-5</v>
      </c>
      <c r="P3635">
        <f>IF(N3635&gt;O3632,"ND",IF(N3635&lt;O3633,"ND",N3635))</f>
        <v>2.7025007214071781E-5</v>
      </c>
    </row>
    <row r="3636" spans="1:18">
      <c r="A3636">
        <v>368778.36</v>
      </c>
      <c r="B3636">
        <v>9075.89</v>
      </c>
      <c r="D3636">
        <f t="shared" si="549"/>
        <v>9075.89</v>
      </c>
      <c r="E3636">
        <v>48</v>
      </c>
      <c r="F3636" t="s">
        <v>12</v>
      </c>
      <c r="G3636">
        <f t="shared" si="550"/>
        <v>1</v>
      </c>
      <c r="H3636">
        <f t="shared" si="551"/>
        <v>9075.89</v>
      </c>
      <c r="K3636">
        <f t="shared" si="552"/>
        <v>3.8127481167427878E-5</v>
      </c>
      <c r="L3636">
        <v>48</v>
      </c>
      <c r="M3636" t="s">
        <v>12</v>
      </c>
      <c r="N3636">
        <f t="shared" si="553"/>
        <v>3.8127481167427878E-5</v>
      </c>
      <c r="O3636">
        <f>AVERAGE(N3636:N3641)</f>
        <v>2.5531949835025357E-5</v>
      </c>
      <c r="P3636">
        <f>IF(N3636&gt;O3638,"ND",IF(N3636&lt;O3639,"ND",N3636))</f>
        <v>3.8127481167427878E-5</v>
      </c>
      <c r="Q3636">
        <f>AVERAGE(P3636:P3641)</f>
        <v>2.5531949835025357E-5</v>
      </c>
      <c r="R3636">
        <f t="shared" si="554"/>
        <v>48</v>
      </c>
    </row>
    <row r="3637" spans="1:18">
      <c r="A3637">
        <v>381123.65</v>
      </c>
      <c r="B3637">
        <v>7466.27</v>
      </c>
      <c r="D3637">
        <f t="shared" si="549"/>
        <v>7466.27</v>
      </c>
      <c r="E3637">
        <v>48</v>
      </c>
      <c r="F3637" t="s">
        <v>12</v>
      </c>
      <c r="G3637">
        <f t="shared" si="550"/>
        <v>1</v>
      </c>
      <c r="H3637">
        <f t="shared" si="551"/>
        <v>7466.27</v>
      </c>
      <c r="K3637">
        <f t="shared" si="552"/>
        <v>3.1365526556175956E-5</v>
      </c>
      <c r="L3637">
        <v>48</v>
      </c>
      <c r="M3637" t="s">
        <v>12</v>
      </c>
      <c r="N3637">
        <f t="shared" si="553"/>
        <v>3.1365526556175956E-5</v>
      </c>
      <c r="O3637">
        <f>STDEV(N3636:N3641)</f>
        <v>1.4783830155680789E-5</v>
      </c>
      <c r="P3637">
        <f>IF(N3637&gt;O3638,"ND",IF(N3637&lt;O3639,"ND",N3637))</f>
        <v>3.1365526556175956E-5</v>
      </c>
    </row>
    <row r="3638" spans="1:18">
      <c r="A3638">
        <v>430817.4</v>
      </c>
      <c r="B3638">
        <v>3790.77</v>
      </c>
      <c r="D3638">
        <f t="shared" si="549"/>
        <v>3790.77</v>
      </c>
      <c r="E3638">
        <v>48</v>
      </c>
      <c r="F3638" t="s">
        <v>12</v>
      </c>
      <c r="G3638">
        <f t="shared" si="550"/>
        <v>1</v>
      </c>
      <c r="H3638">
        <f t="shared" si="551"/>
        <v>3790.77</v>
      </c>
      <c r="K3638">
        <f t="shared" si="552"/>
        <v>1.5924885800186052E-5</v>
      </c>
      <c r="L3638">
        <v>48</v>
      </c>
      <c r="M3638" t="s">
        <v>12</v>
      </c>
      <c r="N3638">
        <f t="shared" si="553"/>
        <v>1.5924885800186052E-5</v>
      </c>
      <c r="O3638">
        <f>O3636+(O3637*1.89)</f>
        <v>5.3473388829262049E-5</v>
      </c>
      <c r="P3638">
        <f>IF(N3638&gt;O3638,"ND",IF(N3638&lt;O3639,"ND",N3638))</f>
        <v>1.5924885800186052E-5</v>
      </c>
    </row>
    <row r="3639" spans="1:18">
      <c r="A3639">
        <v>439153.89</v>
      </c>
      <c r="B3639">
        <v>8746.93</v>
      </c>
      <c r="D3639">
        <f t="shared" si="549"/>
        <v>8746.93</v>
      </c>
      <c r="E3639">
        <v>48</v>
      </c>
      <c r="F3639" t="s">
        <v>12</v>
      </c>
      <c r="G3639">
        <f t="shared" si="550"/>
        <v>1</v>
      </c>
      <c r="H3639">
        <f t="shared" si="551"/>
        <v>8746.93</v>
      </c>
      <c r="K3639">
        <f t="shared" si="552"/>
        <v>3.6745532267117603E-5</v>
      </c>
      <c r="L3639">
        <v>48</v>
      </c>
      <c r="M3639" t="s">
        <v>12</v>
      </c>
      <c r="N3639">
        <f t="shared" si="553"/>
        <v>3.6745532267117603E-5</v>
      </c>
      <c r="O3639">
        <f>O3636-(O3637*1.89)</f>
        <v>-2.4094891592113327E-6</v>
      </c>
      <c r="P3639">
        <f>IF(N3639&gt;O3638,"ND",IF(N3639&lt;O3639,"ND",N3639))</f>
        <v>3.6745532267117603E-5</v>
      </c>
    </row>
    <row r="3640" spans="1:18">
      <c r="A3640">
        <v>432428.42</v>
      </c>
      <c r="B3640">
        <v>7385.99</v>
      </c>
      <c r="D3640">
        <f t="shared" si="549"/>
        <v>7385.99</v>
      </c>
      <c r="E3640">
        <v>48</v>
      </c>
      <c r="F3640" t="s">
        <v>12</v>
      </c>
      <c r="G3640">
        <f t="shared" si="550"/>
        <v>1</v>
      </c>
      <c r="H3640">
        <f t="shared" si="551"/>
        <v>7385.99</v>
      </c>
      <c r="K3640">
        <f t="shared" si="552"/>
        <v>3.1028273219244682E-5</v>
      </c>
      <c r="L3640">
        <v>48</v>
      </c>
      <c r="M3640" t="s">
        <v>12</v>
      </c>
      <c r="N3640">
        <f t="shared" si="553"/>
        <v>3.1028273219244682E-5</v>
      </c>
      <c r="P3640">
        <f>IF(N3640&gt;O3638,"ND",IF(N3640&lt;O3639,"ND",N3640))</f>
        <v>3.1028273219244682E-5</v>
      </c>
    </row>
    <row r="3641" spans="1:18">
      <c r="A3641">
        <v>384956.83</v>
      </c>
      <c r="B3641">
        <v>0</v>
      </c>
      <c r="D3641">
        <f t="shared" si="549"/>
        <v>0</v>
      </c>
      <c r="E3641">
        <v>48</v>
      </c>
      <c r="F3641" t="s">
        <v>12</v>
      </c>
      <c r="G3641">
        <f t="shared" si="550"/>
        <v>1</v>
      </c>
      <c r="H3641">
        <f t="shared" si="551"/>
        <v>0</v>
      </c>
      <c r="K3641">
        <f t="shared" si="552"/>
        <v>0</v>
      </c>
      <c r="L3641">
        <v>48</v>
      </c>
      <c r="M3641" t="s">
        <v>12</v>
      </c>
      <c r="N3641">
        <f t="shared" si="553"/>
        <v>0</v>
      </c>
      <c r="P3641">
        <f>IF(N3641&gt;O3638,"ND",IF(N3641&lt;O3639,"ND",N3641))</f>
        <v>0</v>
      </c>
    </row>
    <row r="3642" spans="1:18">
      <c r="A3642">
        <v>350190.12</v>
      </c>
      <c r="B3642">
        <v>10462.280000000001</v>
      </c>
      <c r="D3642">
        <f t="shared" si="549"/>
        <v>10462.280000000001</v>
      </c>
      <c r="E3642">
        <v>303</v>
      </c>
      <c r="F3642" t="s">
        <v>12</v>
      </c>
      <c r="G3642">
        <f t="shared" si="550"/>
        <v>1</v>
      </c>
      <c r="H3642">
        <f t="shared" si="551"/>
        <v>10462.280000000001</v>
      </c>
      <c r="K3642">
        <f t="shared" si="552"/>
        <v>4.3951654732302547E-5</v>
      </c>
      <c r="L3642">
        <v>303</v>
      </c>
      <c r="M3642" t="s">
        <v>12</v>
      </c>
      <c r="N3642">
        <f t="shared" si="553"/>
        <v>4.3951654732302547E-5</v>
      </c>
      <c r="O3642">
        <f>AVERAGE(N3642:N3647)</f>
        <v>1.1754575489405562E-4</v>
      </c>
      <c r="P3642">
        <f>IF(N3642&gt;O3644,"ND",IF(N3642&lt;O3645,"ND",N3642))</f>
        <v>4.3951654732302547E-5</v>
      </c>
      <c r="Q3642">
        <f>AVERAGE(P3642:P3647)</f>
        <v>2.7753294620612364E-5</v>
      </c>
      <c r="R3642">
        <f t="shared" si="554"/>
        <v>303</v>
      </c>
    </row>
    <row r="3643" spans="1:18">
      <c r="A3643">
        <v>308580.25</v>
      </c>
      <c r="B3643">
        <v>16645.849999999999</v>
      </c>
      <c r="D3643">
        <f t="shared" si="549"/>
        <v>16645.849999999999</v>
      </c>
      <c r="E3643">
        <v>303</v>
      </c>
      <c r="F3643" t="s">
        <v>12</v>
      </c>
      <c r="G3643">
        <f t="shared" si="550"/>
        <v>1</v>
      </c>
      <c r="H3643">
        <f t="shared" si="551"/>
        <v>16645.849999999999</v>
      </c>
      <c r="K3643">
        <f t="shared" si="552"/>
        <v>6.992860561232335E-5</v>
      </c>
      <c r="L3643">
        <v>303</v>
      </c>
      <c r="M3643" t="s">
        <v>12</v>
      </c>
      <c r="N3643">
        <f t="shared" si="553"/>
        <v>6.992860561232335E-5</v>
      </c>
      <c r="O3643">
        <f>STDEV(N3642:N3647)</f>
        <v>2.2140221318062915E-4</v>
      </c>
      <c r="P3643">
        <f>IF(N3643&gt;O3644,"ND",IF(N3643&lt;O3645,"ND",N3643))</f>
        <v>6.992860561232335E-5</v>
      </c>
    </row>
    <row r="3644" spans="1:18">
      <c r="A3644">
        <v>321448.27</v>
      </c>
      <c r="B3644">
        <v>134851.94</v>
      </c>
      <c r="D3644">
        <f t="shared" si="549"/>
        <v>134851.94</v>
      </c>
      <c r="E3644">
        <v>303</v>
      </c>
      <c r="F3644" t="s">
        <v>12</v>
      </c>
      <c r="G3644">
        <f t="shared" si="550"/>
        <v>1</v>
      </c>
      <c r="H3644">
        <f t="shared" si="551"/>
        <v>134851.94</v>
      </c>
      <c r="K3644">
        <f t="shared" si="552"/>
        <v>5.6650805626127186E-4</v>
      </c>
      <c r="L3644">
        <v>303</v>
      </c>
      <c r="M3644" t="s">
        <v>12</v>
      </c>
      <c r="N3644">
        <f t="shared" si="553"/>
        <v>5.6650805626127186E-4</v>
      </c>
      <c r="O3644">
        <f>O3642+(O3643*1.89)</f>
        <v>5.3599593780544468E-4</v>
      </c>
      <c r="P3644" t="str">
        <f>IF(N3644&gt;O3644,"ND",IF(N3644&lt;O3645,"ND",N3644))</f>
        <v>ND</v>
      </c>
    </row>
    <row r="3645" spans="1:18">
      <c r="A3645">
        <v>300404.14</v>
      </c>
      <c r="B3645">
        <v>1280.51</v>
      </c>
      <c r="D3645">
        <f t="shared" si="549"/>
        <v>1280.51</v>
      </c>
      <c r="E3645">
        <v>303</v>
      </c>
      <c r="F3645" t="s">
        <v>12</v>
      </c>
      <c r="G3645">
        <f t="shared" si="550"/>
        <v>1</v>
      </c>
      <c r="H3645">
        <f t="shared" si="551"/>
        <v>1280.51</v>
      </c>
      <c r="K3645">
        <f t="shared" si="552"/>
        <v>5.3793755664406547E-6</v>
      </c>
      <c r="L3645">
        <v>303</v>
      </c>
      <c r="M3645" t="s">
        <v>12</v>
      </c>
      <c r="N3645">
        <f t="shared" si="553"/>
        <v>5.3793755664406547E-6</v>
      </c>
      <c r="O3645">
        <f>O3642-(O3643*1.89)</f>
        <v>-3.0090442801733344E-4</v>
      </c>
      <c r="P3645">
        <f>IF(N3645&gt;O3644,"ND",IF(N3645&lt;O3645,"ND",N3645))</f>
        <v>5.3793755664406547E-6</v>
      </c>
    </row>
    <row r="3646" spans="1:18">
      <c r="A3646">
        <v>311335.56</v>
      </c>
      <c r="B3646">
        <v>3153.07</v>
      </c>
      <c r="D3646">
        <f t="shared" si="549"/>
        <v>3153.07</v>
      </c>
      <c r="E3646">
        <v>303</v>
      </c>
      <c r="F3646" t="s">
        <v>12</v>
      </c>
      <c r="G3646">
        <f t="shared" si="550"/>
        <v>1</v>
      </c>
      <c r="H3646">
        <f t="shared" si="551"/>
        <v>3153.07</v>
      </c>
      <c r="K3646">
        <f t="shared" si="552"/>
        <v>1.32459314782993E-5</v>
      </c>
      <c r="L3646">
        <v>303</v>
      </c>
      <c r="M3646" t="s">
        <v>12</v>
      </c>
      <c r="N3646">
        <f t="shared" si="553"/>
        <v>1.32459314782993E-5</v>
      </c>
      <c r="P3646">
        <f>IF(N3646&gt;O3644,"ND",IF(N3646&lt;O3645,"ND",N3646))</f>
        <v>1.32459314782993E-5</v>
      </c>
    </row>
    <row r="3647" spans="1:18">
      <c r="A3647">
        <v>319732.33</v>
      </c>
      <c r="B3647">
        <v>1490.35</v>
      </c>
      <c r="D3647">
        <f t="shared" si="549"/>
        <v>1490.35</v>
      </c>
      <c r="E3647">
        <v>303</v>
      </c>
      <c r="F3647" t="s">
        <v>12</v>
      </c>
      <c r="G3647">
        <f t="shared" si="550"/>
        <v>1</v>
      </c>
      <c r="H3647">
        <f t="shared" si="551"/>
        <v>1490.35</v>
      </c>
      <c r="K3647">
        <f t="shared" si="552"/>
        <v>6.2609057136959726E-6</v>
      </c>
      <c r="L3647">
        <v>303</v>
      </c>
      <c r="M3647" t="s">
        <v>12</v>
      </c>
      <c r="N3647">
        <f t="shared" si="553"/>
        <v>6.2609057136959726E-6</v>
      </c>
      <c r="P3647">
        <f>IF(N3647&gt;O3644,"ND",IF(N3647&lt;O3645,"ND",N3647))</f>
        <v>6.2609057136959726E-6</v>
      </c>
    </row>
    <row r="3648" spans="1:18">
      <c r="A3648">
        <v>506548.79</v>
      </c>
      <c r="B3648">
        <v>6661.08</v>
      </c>
      <c r="D3648">
        <f t="shared" si="549"/>
        <v>6661.08</v>
      </c>
      <c r="E3648">
        <v>47</v>
      </c>
      <c r="F3648" t="s">
        <v>12</v>
      </c>
      <c r="G3648">
        <f t="shared" si="550"/>
        <v>1</v>
      </c>
      <c r="H3648">
        <f t="shared" si="551"/>
        <v>6661.08</v>
      </c>
      <c r="K3648">
        <f t="shared" si="552"/>
        <v>2.7982952884480807E-5</v>
      </c>
      <c r="L3648">
        <v>47</v>
      </c>
      <c r="M3648" t="s">
        <v>12</v>
      </c>
      <c r="N3648">
        <f t="shared" si="553"/>
        <v>2.7982952884480807E-5</v>
      </c>
      <c r="O3648">
        <f>AVERAGE(N3648:N3653)</f>
        <v>2.0507695702921902E-5</v>
      </c>
      <c r="P3648">
        <f>IF(N3648&gt;O3650,"ND",IF(N3648&lt;O3651,"ND",N3648))</f>
        <v>2.7982952884480807E-5</v>
      </c>
      <c r="Q3648">
        <f>AVERAGE(P3648:P3653)</f>
        <v>2.0507695702921902E-5</v>
      </c>
      <c r="R3648">
        <f t="shared" si="554"/>
        <v>47</v>
      </c>
    </row>
    <row r="3649" spans="1:18">
      <c r="A3649">
        <v>456945.22</v>
      </c>
      <c r="B3649">
        <v>0</v>
      </c>
      <c r="D3649">
        <f t="shared" si="549"/>
        <v>0</v>
      </c>
      <c r="E3649">
        <v>47</v>
      </c>
      <c r="F3649" t="s">
        <v>12</v>
      </c>
      <c r="G3649">
        <f t="shared" si="550"/>
        <v>1</v>
      </c>
      <c r="H3649">
        <f t="shared" si="551"/>
        <v>0</v>
      </c>
      <c r="K3649">
        <f t="shared" si="552"/>
        <v>0</v>
      </c>
      <c r="L3649">
        <v>47</v>
      </c>
      <c r="M3649" t="s">
        <v>12</v>
      </c>
      <c r="N3649">
        <f t="shared" si="553"/>
        <v>0</v>
      </c>
      <c r="O3649">
        <f>STDEV(N3648:N3653)</f>
        <v>1.7878942914152682E-5</v>
      </c>
      <c r="P3649">
        <f>IF(N3649&gt;O3650,"ND",IF(N3649&lt;O3651,"ND",N3649))</f>
        <v>0</v>
      </c>
    </row>
    <row r="3650" spans="1:18">
      <c r="A3650">
        <v>502223.33</v>
      </c>
      <c r="B3650">
        <v>0</v>
      </c>
      <c r="D3650">
        <f t="shared" si="549"/>
        <v>0</v>
      </c>
      <c r="E3650">
        <v>47</v>
      </c>
      <c r="F3650" t="s">
        <v>12</v>
      </c>
      <c r="G3650">
        <f t="shared" si="550"/>
        <v>1</v>
      </c>
      <c r="H3650">
        <f t="shared" si="551"/>
        <v>0</v>
      </c>
      <c r="K3650">
        <f t="shared" si="552"/>
        <v>0</v>
      </c>
      <c r="L3650">
        <v>47</v>
      </c>
      <c r="M3650" t="s">
        <v>12</v>
      </c>
      <c r="N3650">
        <f t="shared" si="553"/>
        <v>0</v>
      </c>
      <c r="O3650">
        <f>O3648+(O3649*1.89)</f>
        <v>5.4298897810670468E-5</v>
      </c>
      <c r="P3650">
        <f>IF(N3650&gt;O3650,"ND",IF(N3650&lt;O3651,"ND",N3650))</f>
        <v>0</v>
      </c>
    </row>
    <row r="3651" spans="1:18">
      <c r="A3651">
        <v>529993.89</v>
      </c>
      <c r="B3651">
        <v>5776.83</v>
      </c>
      <c r="D3651">
        <f t="shared" si="549"/>
        <v>5776.83</v>
      </c>
      <c r="E3651">
        <v>47</v>
      </c>
      <c r="F3651" t="s">
        <v>12</v>
      </c>
      <c r="G3651">
        <f t="shared" si="550"/>
        <v>1</v>
      </c>
      <c r="H3651">
        <f t="shared" si="551"/>
        <v>5776.83</v>
      </c>
      <c r="K3651">
        <f t="shared" si="552"/>
        <v>2.4268251051129133E-5</v>
      </c>
      <c r="L3651">
        <v>47</v>
      </c>
      <c r="M3651" t="s">
        <v>12</v>
      </c>
      <c r="N3651">
        <f t="shared" si="553"/>
        <v>2.4268251051129133E-5</v>
      </c>
      <c r="O3651">
        <f>O3648-(O3649*1.89)</f>
        <v>-1.3283506404826667E-5</v>
      </c>
      <c r="P3651">
        <f>IF(N3651&gt;O3650,"ND",IF(N3651&lt;O3651,"ND",N3651))</f>
        <v>2.4268251051129133E-5</v>
      </c>
    </row>
    <row r="3652" spans="1:18">
      <c r="A3652">
        <v>475846.72</v>
      </c>
      <c r="B3652">
        <v>5798.31</v>
      </c>
      <c r="D3652">
        <f t="shared" ref="D3652:D3715" si="555">IF(A3652&lt;$A$4623,"NA",B3652)</f>
        <v>5798.31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5798.31</v>
      </c>
      <c r="K3652">
        <f t="shared" ref="K3652:K3715" si="558">IF(F3652="A",H3652/$J$3,IF(F3652="B",H3652/$J$4,IF(F3652="C",H3652/$J$5,IF(F3652="D",H3652/$J$5))))</f>
        <v>2.4358487743671284E-5</v>
      </c>
      <c r="L3652">
        <v>47</v>
      </c>
      <c r="M3652" t="s">
        <v>12</v>
      </c>
      <c r="N3652">
        <f t="shared" ref="N3652:N3715" si="559">VALUE(K3652)</f>
        <v>2.4358487743671284E-5</v>
      </c>
      <c r="P3652">
        <f>IF(N3652&gt;O3650,"ND",IF(N3652&lt;O3651,"ND",N3652))</f>
        <v>2.4358487743671284E-5</v>
      </c>
    </row>
    <row r="3653" spans="1:18">
      <c r="A3653">
        <v>453027.08</v>
      </c>
      <c r="B3653">
        <v>11053.77</v>
      </c>
      <c r="D3653">
        <f t="shared" si="555"/>
        <v>11053.77</v>
      </c>
      <c r="E3653">
        <v>47</v>
      </c>
      <c r="F3653" t="s">
        <v>12</v>
      </c>
      <c r="G3653">
        <f t="shared" si="556"/>
        <v>1</v>
      </c>
      <c r="H3653">
        <f t="shared" si="557"/>
        <v>11053.77</v>
      </c>
      <c r="K3653">
        <f t="shared" si="558"/>
        <v>4.6436482538250169E-5</v>
      </c>
      <c r="L3653">
        <v>47</v>
      </c>
      <c r="M3653" t="s">
        <v>12</v>
      </c>
      <c r="N3653">
        <f t="shared" si="559"/>
        <v>4.6436482538250169E-5</v>
      </c>
      <c r="P3653">
        <f>IF(N3653&gt;O3650,"ND",IF(N3653&lt;O3651,"ND",N3653))</f>
        <v>4.6436482538250169E-5</v>
      </c>
    </row>
    <row r="3654" spans="1:18">
      <c r="A3654">
        <v>610818.67000000004</v>
      </c>
      <c r="B3654">
        <v>3423.57</v>
      </c>
      <c r="D3654">
        <f t="shared" si="555"/>
        <v>3423.57</v>
      </c>
      <c r="E3654" t="s">
        <v>8</v>
      </c>
      <c r="F3654" t="s">
        <v>12</v>
      </c>
      <c r="G3654">
        <f t="shared" si="556"/>
        <v>1</v>
      </c>
      <c r="H3654">
        <f t="shared" si="557"/>
        <v>3423.57</v>
      </c>
      <c r="K3654">
        <f t="shared" si="558"/>
        <v>1.4382292061756045E-5</v>
      </c>
      <c r="L3654" t="s">
        <v>8</v>
      </c>
      <c r="M3654" t="s">
        <v>12</v>
      </c>
      <c r="N3654">
        <f t="shared" si="559"/>
        <v>1.4382292061756045E-5</v>
      </c>
      <c r="O3654">
        <f>AVERAGE(N3654:N3659)</f>
        <v>1.3165924131489933E-5</v>
      </c>
      <c r="P3654">
        <f>IF(N3654&gt;O3656,"ND",IF(N3654&lt;O3657,"ND",N3654))</f>
        <v>1.4382292061756045E-5</v>
      </c>
      <c r="Q3654">
        <f>AVERAGE(P3654:P3659)</f>
        <v>1.3165924131489933E-5</v>
      </c>
      <c r="R3654" t="str">
        <f t="shared" si="554"/>
        <v>F</v>
      </c>
    </row>
    <row r="3655" spans="1:18">
      <c r="A3655">
        <v>502755.28</v>
      </c>
      <c r="B3655">
        <v>4209.21</v>
      </c>
      <c r="D3655">
        <f t="shared" si="555"/>
        <v>4209.21</v>
      </c>
      <c r="E3655" t="s">
        <v>8</v>
      </c>
      <c r="F3655" t="s">
        <v>12</v>
      </c>
      <c r="G3655">
        <f t="shared" si="556"/>
        <v>1</v>
      </c>
      <c r="H3655">
        <f t="shared" si="557"/>
        <v>4209.21</v>
      </c>
      <c r="K3655">
        <f t="shared" si="558"/>
        <v>1.7682736900155148E-5</v>
      </c>
      <c r="L3655" t="s">
        <v>8</v>
      </c>
      <c r="M3655" t="s">
        <v>12</v>
      </c>
      <c r="N3655">
        <f t="shared" si="559"/>
        <v>1.7682736900155148E-5</v>
      </c>
      <c r="O3655">
        <f>STDEV(N3654:N3659)</f>
        <v>1.2705141790272633E-5</v>
      </c>
      <c r="P3655">
        <f>IF(N3655&gt;O3656,"ND",IF(N3655&lt;O3657,"ND",N3655))</f>
        <v>1.7682736900155148E-5</v>
      </c>
    </row>
    <row r="3656" spans="1:18">
      <c r="A3656">
        <v>441675.44</v>
      </c>
      <c r="B3656">
        <v>656.54</v>
      </c>
      <c r="D3656">
        <f t="shared" si="555"/>
        <v>656.54</v>
      </c>
      <c r="E3656" t="s">
        <v>8</v>
      </c>
      <c r="F3656" t="s">
        <v>12</v>
      </c>
      <c r="G3656">
        <f t="shared" si="556"/>
        <v>1</v>
      </c>
      <c r="H3656">
        <f t="shared" si="557"/>
        <v>656.54</v>
      </c>
      <c r="K3656">
        <f t="shared" si="558"/>
        <v>2.7581004712114292E-6</v>
      </c>
      <c r="L3656" t="s">
        <v>8</v>
      </c>
      <c r="M3656" t="s">
        <v>12</v>
      </c>
      <c r="N3656">
        <f t="shared" si="559"/>
        <v>2.7581004712114292E-6</v>
      </c>
      <c r="O3656">
        <f>O3654+(O3655*1.89)</f>
        <v>3.7178642115105203E-5</v>
      </c>
      <c r="P3656">
        <f>IF(N3656&gt;O3656,"ND",IF(N3656&lt;O3657,"ND",N3656))</f>
        <v>2.7581004712114292E-6</v>
      </c>
    </row>
    <row r="3657" spans="1:18">
      <c r="A3657">
        <v>450867.97</v>
      </c>
      <c r="B3657">
        <v>8381.17</v>
      </c>
      <c r="D3657">
        <f t="shared" si="555"/>
        <v>8381.17</v>
      </c>
      <c r="E3657" t="s">
        <v>8</v>
      </c>
      <c r="F3657" t="s">
        <v>12</v>
      </c>
      <c r="G3657">
        <f t="shared" si="556"/>
        <v>1</v>
      </c>
      <c r="H3657">
        <f t="shared" si="557"/>
        <v>8381.17</v>
      </c>
      <c r="K3657">
        <f t="shared" si="558"/>
        <v>3.5208987915897125E-5</v>
      </c>
      <c r="L3657" t="s">
        <v>8</v>
      </c>
      <c r="M3657" t="s">
        <v>12</v>
      </c>
      <c r="N3657">
        <f t="shared" si="559"/>
        <v>3.5208987915897125E-5</v>
      </c>
      <c r="O3657">
        <f>O3654-(O3655*1.89)</f>
        <v>-1.084679385212534E-5</v>
      </c>
      <c r="P3657">
        <f>IF(N3657&gt;O3656,"ND",IF(N3657&lt;O3657,"ND",N3657))</f>
        <v>3.5208987915897125E-5</v>
      </c>
    </row>
    <row r="3658" spans="1:18">
      <c r="A3658">
        <v>479596.28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502189.6</v>
      </c>
      <c r="B3659">
        <v>2133.66</v>
      </c>
      <c r="D3659">
        <f t="shared" si="555"/>
        <v>2133.66</v>
      </c>
      <c r="E3659" t="s">
        <v>8</v>
      </c>
      <c r="F3659" t="s">
        <v>12</v>
      </c>
      <c r="G3659">
        <f t="shared" si="556"/>
        <v>1</v>
      </c>
      <c r="H3659">
        <f t="shared" si="557"/>
        <v>2133.66</v>
      </c>
      <c r="K3659">
        <f t="shared" si="558"/>
        <v>8.9634274399198495E-6</v>
      </c>
      <c r="L3659" t="s">
        <v>8</v>
      </c>
      <c r="M3659" t="s">
        <v>12</v>
      </c>
      <c r="N3659">
        <f t="shared" si="559"/>
        <v>8.9634274399198495E-6</v>
      </c>
      <c r="P3659">
        <f>IF(N3659&gt;O3656,"ND",IF(N3659&lt;O3657,"ND",N3659))</f>
        <v>8.9634274399198495E-6</v>
      </c>
    </row>
    <row r="3660" spans="1:18">
      <c r="A3660">
        <v>119678.55</v>
      </c>
      <c r="B3660">
        <v>131472.35</v>
      </c>
      <c r="D3660">
        <f t="shared" si="555"/>
        <v>131472.35</v>
      </c>
      <c r="E3660">
        <v>157</v>
      </c>
      <c r="F3660" t="s">
        <v>12</v>
      </c>
      <c r="G3660">
        <f t="shared" si="556"/>
        <v>1</v>
      </c>
      <c r="H3660">
        <f t="shared" si="557"/>
        <v>131472.35</v>
      </c>
      <c r="K3660">
        <f t="shared" si="558"/>
        <v>5.5231052256720682E-4</v>
      </c>
      <c r="L3660">
        <v>157</v>
      </c>
      <c r="M3660" t="s">
        <v>12</v>
      </c>
      <c r="N3660">
        <f t="shared" si="559"/>
        <v>5.5231052256720682E-4</v>
      </c>
      <c r="O3660">
        <f>AVERAGE(N3660:N3665)</f>
        <v>7.65700359856732E-4</v>
      </c>
      <c r="P3660">
        <f>IF(N3660&gt;O3662,"ND",IF(N3660&lt;O3663,"ND",N3660))</f>
        <v>5.5231052256720682E-4</v>
      </c>
      <c r="Q3660">
        <f>AVERAGE(P3660:P3665)</f>
        <v>7.65700359856732E-4</v>
      </c>
      <c r="R3660">
        <f t="shared" si="554"/>
        <v>157</v>
      </c>
    </row>
    <row r="3661" spans="1:18">
      <c r="A3661">
        <v>128170.61</v>
      </c>
      <c r="B3661">
        <v>163669.06</v>
      </c>
      <c r="D3661">
        <f t="shared" si="555"/>
        <v>163669.06</v>
      </c>
      <c r="E3661">
        <v>157</v>
      </c>
      <c r="F3661" t="s">
        <v>12</v>
      </c>
      <c r="G3661">
        <f t="shared" si="556"/>
        <v>1</v>
      </c>
      <c r="H3661">
        <f t="shared" si="557"/>
        <v>163669.06</v>
      </c>
      <c r="K3661">
        <f t="shared" si="558"/>
        <v>6.8756772094424054E-4</v>
      </c>
      <c r="L3661">
        <v>157</v>
      </c>
      <c r="M3661" t="s">
        <v>12</v>
      </c>
      <c r="N3661">
        <f t="shared" si="559"/>
        <v>6.8756772094424054E-4</v>
      </c>
      <c r="O3661">
        <f>STDEV(N3660:N3665)</f>
        <v>1.4568687022318243E-4</v>
      </c>
      <c r="P3661">
        <f>IF(N3661&gt;O3662,"ND",IF(N3661&lt;O3663,"ND",N3661))</f>
        <v>6.8756772094424054E-4</v>
      </c>
    </row>
    <row r="3662" spans="1:18">
      <c r="A3662">
        <v>106505.42</v>
      </c>
      <c r="B3662">
        <v>216913.62</v>
      </c>
      <c r="D3662">
        <f t="shared" si="555"/>
        <v>216913.62</v>
      </c>
      <c r="E3662">
        <v>157</v>
      </c>
      <c r="F3662" t="s">
        <v>12</v>
      </c>
      <c r="G3662">
        <f t="shared" si="556"/>
        <v>1</v>
      </c>
      <c r="H3662">
        <f t="shared" si="557"/>
        <v>216913.62</v>
      </c>
      <c r="K3662">
        <f t="shared" si="558"/>
        <v>9.1124616555606202E-4</v>
      </c>
      <c r="L3662">
        <v>157</v>
      </c>
      <c r="M3662" t="s">
        <v>12</v>
      </c>
      <c r="N3662">
        <f t="shared" si="559"/>
        <v>9.1124616555606202E-4</v>
      </c>
      <c r="O3662">
        <f>O3660+(O3661*1.89)</f>
        <v>1.0410485445785469E-3</v>
      </c>
      <c r="P3662">
        <f>IF(N3662&gt;O3662,"ND",IF(N3662&lt;O3663,"ND",N3662))</f>
        <v>9.1124616555606202E-4</v>
      </c>
    </row>
    <row r="3663" spans="1:18">
      <c r="A3663">
        <v>131879.97</v>
      </c>
      <c r="B3663">
        <v>202157.24</v>
      </c>
      <c r="D3663">
        <f t="shared" si="555"/>
        <v>202157.24</v>
      </c>
      <c r="E3663">
        <v>157</v>
      </c>
      <c r="F3663" t="s">
        <v>12</v>
      </c>
      <c r="G3663">
        <f t="shared" si="556"/>
        <v>1</v>
      </c>
      <c r="H3663">
        <f t="shared" si="557"/>
        <v>202157.24</v>
      </c>
      <c r="K3663">
        <f t="shared" si="558"/>
        <v>8.4925515414567586E-4</v>
      </c>
      <c r="L3663">
        <v>157</v>
      </c>
      <c r="M3663" t="s">
        <v>12</v>
      </c>
      <c r="N3663">
        <f t="shared" si="559"/>
        <v>8.4925515414567586E-4</v>
      </c>
      <c r="O3663">
        <f>O3660-(O3661*1.89)</f>
        <v>4.903521751349172E-4</v>
      </c>
      <c r="P3663">
        <f>IF(N3663&gt;O3662,"ND",IF(N3663&lt;O3663,"ND",N3663))</f>
        <v>8.4925515414567586E-4</v>
      </c>
    </row>
    <row r="3664" spans="1:18">
      <c r="A3664">
        <v>151260.85</v>
      </c>
      <c r="B3664">
        <v>215973.64</v>
      </c>
      <c r="D3664">
        <f t="shared" si="555"/>
        <v>215973.64</v>
      </c>
      <c r="E3664">
        <v>157</v>
      </c>
      <c r="F3664" t="s">
        <v>12</v>
      </c>
      <c r="G3664">
        <f t="shared" si="556"/>
        <v>1</v>
      </c>
      <c r="H3664">
        <f t="shared" si="557"/>
        <v>215973.64</v>
      </c>
      <c r="K3664">
        <f t="shared" si="558"/>
        <v>9.0729734403577496E-4</v>
      </c>
      <c r="L3664">
        <v>157</v>
      </c>
      <c r="M3664" t="s">
        <v>12</v>
      </c>
      <c r="N3664">
        <f t="shared" si="559"/>
        <v>9.0729734403577496E-4</v>
      </c>
      <c r="P3664">
        <f>IF(N3664&gt;O3662,"ND",IF(N3664&lt;O3663,"ND",N3664))</f>
        <v>9.0729734403577496E-4</v>
      </c>
    </row>
    <row r="3665" spans="1:18">
      <c r="A3665">
        <v>183300.39</v>
      </c>
      <c r="B3665">
        <v>163420.91</v>
      </c>
      <c r="D3665">
        <f t="shared" si="555"/>
        <v>163420.91</v>
      </c>
      <c r="E3665">
        <v>157</v>
      </c>
      <c r="F3665" t="s">
        <v>12</v>
      </c>
      <c r="G3665">
        <f t="shared" si="556"/>
        <v>1</v>
      </c>
      <c r="H3665">
        <f t="shared" si="557"/>
        <v>163420.91</v>
      </c>
      <c r="K3665">
        <f t="shared" si="558"/>
        <v>6.8652525189143176E-4</v>
      </c>
      <c r="L3665">
        <v>157</v>
      </c>
      <c r="M3665" t="s">
        <v>12</v>
      </c>
      <c r="N3665">
        <f t="shared" si="559"/>
        <v>6.8652525189143176E-4</v>
      </c>
      <c r="P3665">
        <f>IF(N3665&gt;O3662,"ND",IF(N3665&lt;O3663,"ND",N3665))</f>
        <v>6.8652525189143176E-4</v>
      </c>
    </row>
    <row r="3666" spans="1:18">
      <c r="A3666">
        <v>171902.26</v>
      </c>
      <c r="B3666">
        <v>11322.79</v>
      </c>
      <c r="D3666">
        <f t="shared" si="555"/>
        <v>11322.79</v>
      </c>
      <c r="E3666">
        <v>310</v>
      </c>
      <c r="F3666" t="s">
        <v>12</v>
      </c>
      <c r="G3666">
        <f t="shared" si="556"/>
        <v>1</v>
      </c>
      <c r="H3666">
        <f t="shared" si="557"/>
        <v>11322.79</v>
      </c>
      <c r="K3666">
        <f t="shared" si="558"/>
        <v>4.7566625695963782E-5</v>
      </c>
      <c r="L3666">
        <v>310</v>
      </c>
      <c r="M3666" t="s">
        <v>12</v>
      </c>
      <c r="N3666">
        <f t="shared" si="559"/>
        <v>4.7566625695963782E-5</v>
      </c>
      <c r="O3666">
        <f>AVERAGE(N3666:N3671)</f>
        <v>2.1901897412973705E-5</v>
      </c>
      <c r="P3666">
        <f>IF(N3666&gt;O3668,"ND",IF(N3666&lt;O3669,"ND",N3666))</f>
        <v>4.7566625695963782E-5</v>
      </c>
      <c r="Q3666">
        <f>AVERAGE(P3666:P3671)</f>
        <v>2.1901897412973705E-5</v>
      </c>
      <c r="R3666">
        <f t="shared" si="554"/>
        <v>310</v>
      </c>
    </row>
    <row r="3667" spans="1:18">
      <c r="A3667">
        <v>199461.96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1.8845443594244853E-5</v>
      </c>
      <c r="P3667">
        <f>IF(N3667&gt;O3668,"ND",IF(N3667&lt;O3669,"ND",N3667))</f>
        <v>0</v>
      </c>
    </row>
    <row r="3668" spans="1:18">
      <c r="A3668">
        <v>194223.04</v>
      </c>
      <c r="B3668">
        <v>5581.99</v>
      </c>
      <c r="D3668">
        <f t="shared" si="555"/>
        <v>5581.99</v>
      </c>
      <c r="E3668">
        <v>310</v>
      </c>
      <c r="F3668" t="s">
        <v>12</v>
      </c>
      <c r="G3668">
        <f t="shared" si="556"/>
        <v>1</v>
      </c>
      <c r="H3668">
        <f t="shared" si="557"/>
        <v>5581.99</v>
      </c>
      <c r="K3668">
        <f t="shared" si="558"/>
        <v>2.3449735353973082E-5</v>
      </c>
      <c r="L3668">
        <v>310</v>
      </c>
      <c r="M3668" t="s">
        <v>12</v>
      </c>
      <c r="N3668">
        <f t="shared" si="559"/>
        <v>2.3449735353973082E-5</v>
      </c>
      <c r="O3668">
        <f>O3666+(O3667*1.89)</f>
        <v>5.7519785806096479E-5</v>
      </c>
      <c r="P3668">
        <f>IF(N3668&gt;O3668,"ND",IF(N3668&lt;O3669,"ND",N3668))</f>
        <v>2.3449735353973082E-5</v>
      </c>
    </row>
    <row r="3669" spans="1:18">
      <c r="A3669">
        <v>208069.47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-1.3715990980149069E-5</v>
      </c>
      <c r="P3669">
        <f>IF(N3669&gt;O3668,"ND",IF(N3669&lt;O3669,"ND",N3669))</f>
        <v>0</v>
      </c>
    </row>
    <row r="3670" spans="1:18">
      <c r="A3670">
        <v>185228.39</v>
      </c>
      <c r="B3670">
        <v>7895.56</v>
      </c>
      <c r="D3670">
        <f t="shared" si="555"/>
        <v>7895.56</v>
      </c>
      <c r="E3670">
        <v>310</v>
      </c>
      <c r="F3670" t="s">
        <v>12</v>
      </c>
      <c r="G3670">
        <f t="shared" si="556"/>
        <v>1</v>
      </c>
      <c r="H3670">
        <f t="shared" si="557"/>
        <v>7895.56</v>
      </c>
      <c r="K3670">
        <f t="shared" si="558"/>
        <v>3.3168958108383516E-5</v>
      </c>
      <c r="L3670">
        <v>310</v>
      </c>
      <c r="M3670" t="s">
        <v>12</v>
      </c>
      <c r="N3670">
        <f t="shared" si="559"/>
        <v>3.3168958108383516E-5</v>
      </c>
      <c r="P3670">
        <f>IF(N3670&gt;O3668,"ND",IF(N3670&lt;O3669,"ND",N3670))</f>
        <v>3.3168958108383516E-5</v>
      </c>
    </row>
    <row r="3671" spans="1:18">
      <c r="A3671">
        <v>207444.4</v>
      </c>
      <c r="B3671">
        <v>6480.91</v>
      </c>
      <c r="D3671">
        <f t="shared" si="555"/>
        <v>6480.91</v>
      </c>
      <c r="E3671">
        <v>310</v>
      </c>
      <c r="F3671" t="s">
        <v>12</v>
      </c>
      <c r="G3671">
        <f t="shared" si="556"/>
        <v>1</v>
      </c>
      <c r="H3671">
        <f t="shared" si="557"/>
        <v>6480.91</v>
      </c>
      <c r="K3671">
        <f t="shared" si="558"/>
        <v>2.7226065319521835E-5</v>
      </c>
      <c r="L3671">
        <v>310</v>
      </c>
      <c r="M3671" t="s">
        <v>12</v>
      </c>
      <c r="N3671">
        <f t="shared" si="559"/>
        <v>2.7226065319521835E-5</v>
      </c>
      <c r="P3671">
        <f>IF(N3671&gt;O3668,"ND",IF(N3671&lt;O3669,"ND",N3671))</f>
        <v>2.7226065319521835E-5</v>
      </c>
    </row>
    <row r="3672" spans="1:18">
      <c r="A3672">
        <v>177798.99</v>
      </c>
      <c r="B3672">
        <v>1029.2</v>
      </c>
      <c r="D3672">
        <f t="shared" si="555"/>
        <v>1029.2</v>
      </c>
      <c r="E3672">
        <v>45</v>
      </c>
      <c r="F3672" t="s">
        <v>12</v>
      </c>
      <c r="G3672">
        <f t="shared" si="556"/>
        <v>1</v>
      </c>
      <c r="H3672">
        <f t="shared" si="557"/>
        <v>1029.2</v>
      </c>
      <c r="K3672">
        <f t="shared" si="558"/>
        <v>4.3236314694775691E-6</v>
      </c>
      <c r="L3672">
        <v>45</v>
      </c>
      <c r="M3672" t="s">
        <v>12</v>
      </c>
      <c r="N3672">
        <f t="shared" si="559"/>
        <v>4.3236314694775691E-6</v>
      </c>
      <c r="O3672">
        <f>AVERAGE(N3672:N3677)</f>
        <v>1.26629427907976E-5</v>
      </c>
      <c r="P3672">
        <f>IF(N3672&gt;O3674,"ND",IF(N3672&lt;O3675,"ND",N3672))</f>
        <v>4.3236314694775691E-6</v>
      </c>
      <c r="Q3672">
        <f>AVERAGE(P3672:P3677)</f>
        <v>1.26629427907976E-5</v>
      </c>
      <c r="R3672">
        <f t="shared" si="554"/>
        <v>45</v>
      </c>
    </row>
    <row r="3673" spans="1:18">
      <c r="A3673">
        <v>218709.45</v>
      </c>
      <c r="B3673">
        <v>142.94999999999999</v>
      </c>
      <c r="D3673">
        <f t="shared" si="555"/>
        <v>142.94999999999999</v>
      </c>
      <c r="E3673">
        <v>45</v>
      </c>
      <c r="F3673" t="s">
        <v>12</v>
      </c>
      <c r="G3673">
        <f t="shared" si="556"/>
        <v>1</v>
      </c>
      <c r="H3673">
        <f t="shared" si="557"/>
        <v>142.94999999999999</v>
      </c>
      <c r="K3673">
        <f t="shared" si="558"/>
        <v>6.005277094459954E-7</v>
      </c>
      <c r="L3673">
        <v>45</v>
      </c>
      <c r="M3673" t="s">
        <v>12</v>
      </c>
      <c r="N3673">
        <f t="shared" si="559"/>
        <v>6.005277094459954E-7</v>
      </c>
      <c r="O3673">
        <f>STDEV(N3672:N3677)</f>
        <v>1.115022425962272E-5</v>
      </c>
      <c r="P3673">
        <f>IF(N3673&gt;O3674,"ND",IF(N3673&lt;O3675,"ND",N3673))</f>
        <v>6.005277094459954E-7</v>
      </c>
    </row>
    <row r="3674" spans="1:18">
      <c r="A3674">
        <v>155399.35999999999</v>
      </c>
      <c r="B3674">
        <v>2760.49</v>
      </c>
      <c r="D3674">
        <f t="shared" si="555"/>
        <v>2760.49</v>
      </c>
      <c r="E3674">
        <v>45</v>
      </c>
      <c r="F3674" t="s">
        <v>12</v>
      </c>
      <c r="G3674">
        <f t="shared" si="556"/>
        <v>1</v>
      </c>
      <c r="H3674">
        <f t="shared" si="557"/>
        <v>2760.49</v>
      </c>
      <c r="K3674">
        <f t="shared" si="558"/>
        <v>1.1596717290301335E-5</v>
      </c>
      <c r="L3674">
        <v>45</v>
      </c>
      <c r="M3674" t="s">
        <v>12</v>
      </c>
      <c r="N3674">
        <f t="shared" si="559"/>
        <v>1.1596717290301335E-5</v>
      </c>
      <c r="O3674">
        <f>O3672+(O3673*1.89)</f>
        <v>3.3736866641484539E-5</v>
      </c>
      <c r="P3674">
        <f>IF(N3674&gt;O3674,"ND",IF(N3674&lt;O3675,"ND",N3674))</f>
        <v>1.1596717290301335E-5</v>
      </c>
    </row>
    <row r="3675" spans="1:18">
      <c r="A3675">
        <v>140753.92000000001</v>
      </c>
      <c r="B3675">
        <v>6301.65</v>
      </c>
      <c r="D3675">
        <f t="shared" si="555"/>
        <v>6301.65</v>
      </c>
      <c r="E3675">
        <v>45</v>
      </c>
      <c r="F3675" t="s">
        <v>12</v>
      </c>
      <c r="G3675">
        <f t="shared" si="556"/>
        <v>1</v>
      </c>
      <c r="H3675">
        <f t="shared" si="557"/>
        <v>6301.65</v>
      </c>
      <c r="K3675">
        <f t="shared" si="558"/>
        <v>2.6473000631202215E-5</v>
      </c>
      <c r="L3675">
        <v>45</v>
      </c>
      <c r="M3675" t="s">
        <v>12</v>
      </c>
      <c r="N3675">
        <f t="shared" si="559"/>
        <v>2.6473000631202215E-5</v>
      </c>
      <c r="O3675">
        <f>O3672-(O3673*1.89)</f>
        <v>-8.4109810598893402E-6</v>
      </c>
      <c r="P3675">
        <f>IF(N3675&gt;O3674,"ND",IF(N3675&lt;O3675,"ND",N3675))</f>
        <v>2.6473000631202215E-5</v>
      </c>
    </row>
    <row r="3676" spans="1:18">
      <c r="A3676">
        <v>218143.94</v>
      </c>
      <c r="B3676">
        <v>6217.71</v>
      </c>
      <c r="D3676">
        <f t="shared" si="555"/>
        <v>6217.71</v>
      </c>
      <c r="E3676">
        <v>45</v>
      </c>
      <c r="F3676" t="s">
        <v>12</v>
      </c>
      <c r="G3676">
        <f t="shared" si="556"/>
        <v>1</v>
      </c>
      <c r="H3676">
        <f t="shared" si="557"/>
        <v>6217.71</v>
      </c>
      <c r="K3676">
        <f t="shared" si="558"/>
        <v>2.612037176844673E-5</v>
      </c>
      <c r="L3676">
        <v>45</v>
      </c>
      <c r="M3676" t="s">
        <v>12</v>
      </c>
      <c r="N3676">
        <f t="shared" si="559"/>
        <v>2.612037176844673E-5</v>
      </c>
      <c r="P3676">
        <f>IF(N3676&gt;O3674,"ND",IF(N3676&lt;O3675,"ND",N3676))</f>
        <v>2.612037176844673E-5</v>
      </c>
    </row>
    <row r="3677" spans="1:18">
      <c r="A3677">
        <v>165007.97</v>
      </c>
      <c r="B3677">
        <v>1633.77</v>
      </c>
      <c r="D3677">
        <f t="shared" si="555"/>
        <v>1633.77</v>
      </c>
      <c r="E3677">
        <v>45</v>
      </c>
      <c r="F3677" t="s">
        <v>12</v>
      </c>
      <c r="G3677">
        <f t="shared" si="556"/>
        <v>1</v>
      </c>
      <c r="H3677">
        <f t="shared" si="557"/>
        <v>1633.77</v>
      </c>
      <c r="K3677">
        <f t="shared" si="558"/>
        <v>6.8634078759117447E-6</v>
      </c>
      <c r="L3677">
        <v>45</v>
      </c>
      <c r="M3677" t="s">
        <v>12</v>
      </c>
      <c r="N3677">
        <f t="shared" si="559"/>
        <v>6.8634078759117447E-6</v>
      </c>
      <c r="P3677">
        <f>IF(N3677&gt;O3674,"ND",IF(N3677&lt;O3675,"ND",N3677))</f>
        <v>6.8634078759117447E-6</v>
      </c>
    </row>
    <row r="3678" spans="1:18">
      <c r="A3678">
        <v>127195.05</v>
      </c>
      <c r="B3678">
        <v>4044.83</v>
      </c>
      <c r="D3678">
        <f t="shared" si="555"/>
        <v>4044.83</v>
      </c>
      <c r="E3678">
        <v>306</v>
      </c>
      <c r="F3678" t="s">
        <v>12</v>
      </c>
      <c r="G3678">
        <f t="shared" si="556"/>
        <v>1</v>
      </c>
      <c r="H3678">
        <f t="shared" si="557"/>
        <v>4044.83</v>
      </c>
      <c r="K3678">
        <f t="shared" si="558"/>
        <v>1.6992182546334002E-5</v>
      </c>
      <c r="L3678">
        <v>306</v>
      </c>
      <c r="M3678" t="s">
        <v>12</v>
      </c>
      <c r="N3678">
        <f t="shared" si="559"/>
        <v>1.6992182546334002E-5</v>
      </c>
      <c r="O3678">
        <f>AVERAGE(N3678:N3683)</f>
        <v>4.0642499896578608E-6</v>
      </c>
      <c r="P3678">
        <f>IF(N3678&gt;O3680,"ND",IF(N3678&lt;O3681,"ND",N3678))</f>
        <v>1.6992182546334002E-5</v>
      </c>
      <c r="Q3678">
        <f>AVERAGE(P3678:P3683)</f>
        <v>4.0642499896578608E-6</v>
      </c>
      <c r="R3678">
        <f t="shared" si="554"/>
        <v>306</v>
      </c>
    </row>
    <row r="3679" spans="1:18">
      <c r="A3679">
        <v>152721.34</v>
      </c>
      <c r="B3679">
        <v>1759.91</v>
      </c>
      <c r="D3679">
        <f t="shared" si="555"/>
        <v>1759.91</v>
      </c>
      <c r="E3679">
        <v>306</v>
      </c>
      <c r="F3679" t="s">
        <v>12</v>
      </c>
      <c r="G3679">
        <f t="shared" si="556"/>
        <v>1</v>
      </c>
      <c r="H3679">
        <f t="shared" si="557"/>
        <v>1759.91</v>
      </c>
      <c r="K3679">
        <f t="shared" si="558"/>
        <v>7.3933173916131647E-6</v>
      </c>
      <c r="L3679">
        <v>306</v>
      </c>
      <c r="M3679" t="s">
        <v>12</v>
      </c>
      <c r="N3679">
        <f t="shared" si="559"/>
        <v>7.3933173916131647E-6</v>
      </c>
      <c r="O3679">
        <f>STDEV(N3678:N3683)</f>
        <v>6.9898017406856981E-6</v>
      </c>
      <c r="P3679">
        <f>IF(N3679&gt;O3680,"ND",IF(N3679&lt;O3681,"ND",N3679))</f>
        <v>7.3933173916131647E-6</v>
      </c>
    </row>
    <row r="3680" spans="1:18">
      <c r="A3680">
        <v>177197.21</v>
      </c>
      <c r="B3680">
        <v>0</v>
      </c>
      <c r="D3680">
        <f t="shared" si="555"/>
        <v>0</v>
      </c>
      <c r="E3680">
        <v>306</v>
      </c>
      <c r="F3680" t="s">
        <v>12</v>
      </c>
      <c r="G3680">
        <f t="shared" si="556"/>
        <v>1</v>
      </c>
      <c r="H3680">
        <f t="shared" si="557"/>
        <v>0</v>
      </c>
      <c r="K3680">
        <f t="shared" si="558"/>
        <v>0</v>
      </c>
      <c r="L3680">
        <v>306</v>
      </c>
      <c r="M3680" t="s">
        <v>12</v>
      </c>
      <c r="N3680">
        <f t="shared" si="559"/>
        <v>0</v>
      </c>
      <c r="O3680">
        <f>O3678+(O3679*1.89)</f>
        <v>1.727497527955383E-5</v>
      </c>
      <c r="P3680">
        <f>IF(N3680&gt;O3680,"ND",IF(N3680&lt;O3681,"ND",N3680))</f>
        <v>0</v>
      </c>
    </row>
    <row r="3681" spans="1:18">
      <c r="A3681">
        <v>191028.37</v>
      </c>
      <c r="B3681">
        <v>0</v>
      </c>
      <c r="D3681">
        <f t="shared" si="555"/>
        <v>0</v>
      </c>
      <c r="E3681">
        <v>306</v>
      </c>
      <c r="F3681" t="s">
        <v>12</v>
      </c>
      <c r="G3681">
        <f t="shared" si="556"/>
        <v>1</v>
      </c>
      <c r="H3681">
        <f t="shared" si="557"/>
        <v>0</v>
      </c>
      <c r="K3681">
        <f t="shared" si="558"/>
        <v>0</v>
      </c>
      <c r="L3681">
        <v>306</v>
      </c>
      <c r="M3681" t="s">
        <v>12</v>
      </c>
      <c r="N3681">
        <f t="shared" si="559"/>
        <v>0</v>
      </c>
      <c r="O3681">
        <f>O3678-(O3679*1.89)</f>
        <v>-9.1464753002381071E-6</v>
      </c>
      <c r="P3681">
        <f>IF(N3681&gt;O3680,"ND",IF(N3681&lt;O3681,"ND",N3681))</f>
        <v>0</v>
      </c>
    </row>
    <row r="3682" spans="1:18">
      <c r="A3682">
        <v>207922.44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207156.79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252277.3</v>
      </c>
      <c r="B3684">
        <v>2917.97</v>
      </c>
      <c r="D3684">
        <f t="shared" si="555"/>
        <v>2917.97</v>
      </c>
      <c r="E3684">
        <v>44</v>
      </c>
      <c r="F3684" t="s">
        <v>12</v>
      </c>
      <c r="G3684">
        <f t="shared" si="556"/>
        <v>1</v>
      </c>
      <c r="H3684">
        <f t="shared" si="557"/>
        <v>2917.97</v>
      </c>
      <c r="K3684">
        <f t="shared" si="558"/>
        <v>1.2258284997076818E-5</v>
      </c>
      <c r="L3684">
        <v>44</v>
      </c>
      <c r="M3684" t="s">
        <v>12</v>
      </c>
      <c r="N3684">
        <f t="shared" si="559"/>
        <v>1.2258284997076818E-5</v>
      </c>
      <c r="O3684">
        <f>AVERAGE(N3684:N3689)</f>
        <v>3.7438166097792024E-5</v>
      </c>
      <c r="P3684">
        <f>IF(N3684&gt;O3686,"ND",IF(N3684&lt;O3687,"ND",N3684))</f>
        <v>1.2258284997076818E-5</v>
      </c>
      <c r="Q3684">
        <f>AVERAGE(P3684:P3689)</f>
        <v>3.7438166097792024E-5</v>
      </c>
      <c r="R3684">
        <f t="shared" si="554"/>
        <v>44</v>
      </c>
    </row>
    <row r="3685" spans="1:18">
      <c r="A3685">
        <v>287413.61</v>
      </c>
      <c r="B3685">
        <v>6386.82</v>
      </c>
      <c r="D3685">
        <f t="shared" si="555"/>
        <v>6386.82</v>
      </c>
      <c r="E3685">
        <v>44</v>
      </c>
      <c r="F3685" t="s">
        <v>12</v>
      </c>
      <c r="G3685">
        <f t="shared" si="556"/>
        <v>1</v>
      </c>
      <c r="H3685">
        <f t="shared" si="557"/>
        <v>6386.82</v>
      </c>
      <c r="K3685">
        <f t="shared" si="558"/>
        <v>2.6830796678865845E-5</v>
      </c>
      <c r="L3685">
        <v>44</v>
      </c>
      <c r="M3685" t="s">
        <v>12</v>
      </c>
      <c r="N3685">
        <f t="shared" si="559"/>
        <v>2.6830796678865845E-5</v>
      </c>
      <c r="O3685">
        <f>STDEV(N3684:N3689)</f>
        <v>1.8475983311435327E-5</v>
      </c>
      <c r="P3685">
        <f>IF(N3685&gt;O3686,"ND",IF(N3685&lt;O3687,"ND",N3685))</f>
        <v>2.6830796678865845E-5</v>
      </c>
    </row>
    <row r="3686" spans="1:18">
      <c r="A3686">
        <v>296376.34999999998</v>
      </c>
      <c r="B3686">
        <v>7493.85</v>
      </c>
      <c r="D3686">
        <f t="shared" si="555"/>
        <v>7493.85</v>
      </c>
      <c r="E3686">
        <v>44</v>
      </c>
      <c r="F3686" t="s">
        <v>12</v>
      </c>
      <c r="G3686">
        <f t="shared" si="556"/>
        <v>1</v>
      </c>
      <c r="H3686">
        <f t="shared" si="557"/>
        <v>7493.85</v>
      </c>
      <c r="K3686">
        <f t="shared" si="558"/>
        <v>3.1481389125091801E-5</v>
      </c>
      <c r="L3686">
        <v>44</v>
      </c>
      <c r="M3686" t="s">
        <v>12</v>
      </c>
      <c r="N3686">
        <f t="shared" si="559"/>
        <v>3.1481389125091801E-5</v>
      </c>
      <c r="O3686">
        <f>O3684+(O3685*1.89)</f>
        <v>7.2357774556404799E-5</v>
      </c>
      <c r="P3686">
        <f>IF(N3686&gt;O3686,"ND",IF(N3686&lt;O3687,"ND",N3686))</f>
        <v>3.1481389125091801E-5</v>
      </c>
    </row>
    <row r="3687" spans="1:18">
      <c r="A3687">
        <v>350741.48</v>
      </c>
      <c r="B3687">
        <v>8620.1</v>
      </c>
      <c r="D3687">
        <f t="shared" si="555"/>
        <v>8620.1</v>
      </c>
      <c r="E3687">
        <v>44</v>
      </c>
      <c r="F3687" t="s">
        <v>12</v>
      </c>
      <c r="G3687">
        <f t="shared" si="556"/>
        <v>1</v>
      </c>
      <c r="H3687">
        <f t="shared" si="557"/>
        <v>8620.1</v>
      </c>
      <c r="K3687">
        <f t="shared" si="558"/>
        <v>3.6212724086711615E-5</v>
      </c>
      <c r="L3687">
        <v>44</v>
      </c>
      <c r="M3687" t="s">
        <v>12</v>
      </c>
      <c r="N3687">
        <f t="shared" si="559"/>
        <v>3.6212724086711615E-5</v>
      </c>
      <c r="O3687">
        <f>O3684-(O3685*1.89)</f>
        <v>2.5185576391792568E-6</v>
      </c>
      <c r="P3687">
        <f>IF(N3687&gt;O3686,"ND",IF(N3687&lt;O3687,"ND",N3687))</f>
        <v>3.6212724086711615E-5</v>
      </c>
    </row>
    <row r="3688" spans="1:18">
      <c r="A3688">
        <v>348014.29</v>
      </c>
      <c r="B3688">
        <v>14077.8</v>
      </c>
      <c r="D3688">
        <f t="shared" si="555"/>
        <v>14077.8</v>
      </c>
      <c r="E3688">
        <v>44</v>
      </c>
      <c r="F3688" t="s">
        <v>12</v>
      </c>
      <c r="G3688">
        <f t="shared" si="556"/>
        <v>1</v>
      </c>
      <c r="H3688">
        <f t="shared" si="557"/>
        <v>14077.8</v>
      </c>
      <c r="K3688">
        <f t="shared" si="558"/>
        <v>5.9140321707162184E-5</v>
      </c>
      <c r="L3688">
        <v>44</v>
      </c>
      <c r="M3688" t="s">
        <v>12</v>
      </c>
      <c r="N3688">
        <f t="shared" si="559"/>
        <v>5.9140321707162184E-5</v>
      </c>
      <c r="P3688">
        <f>IF(N3688&gt;O3686,"ND",IF(N3688&lt;O3687,"ND",N3688))</f>
        <v>5.9140321707162184E-5</v>
      </c>
    </row>
    <row r="3689" spans="1:18">
      <c r="A3689">
        <v>338581.98</v>
      </c>
      <c r="B3689">
        <v>13974.29</v>
      </c>
      <c r="D3689">
        <f t="shared" si="555"/>
        <v>13974.29</v>
      </c>
      <c r="E3689">
        <v>44</v>
      </c>
      <c r="F3689" t="s">
        <v>12</v>
      </c>
      <c r="G3689">
        <f t="shared" si="556"/>
        <v>1</v>
      </c>
      <c r="H3689">
        <f t="shared" si="557"/>
        <v>13974.29</v>
      </c>
      <c r="K3689">
        <f t="shared" si="558"/>
        <v>5.870547999184386E-5</v>
      </c>
      <c r="L3689">
        <v>44</v>
      </c>
      <c r="M3689" t="s">
        <v>12</v>
      </c>
      <c r="N3689">
        <f t="shared" si="559"/>
        <v>5.870547999184386E-5</v>
      </c>
      <c r="P3689">
        <f>IF(N3689&gt;O3686,"ND",IF(N3689&lt;O3687,"ND",N3689))</f>
        <v>5.870547999184386E-5</v>
      </c>
    </row>
    <row r="3690" spans="1:18">
      <c r="A3690">
        <v>569111.32999999996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7.4868168323493409E-7</v>
      </c>
      <c r="P3690">
        <f>IF(N3690&gt;O3692,"ND",IF(N3690&lt;O3693,"ND",N3690))</f>
        <v>0</v>
      </c>
      <c r="Q3690">
        <f>AVERAGE(P3690:P3695)</f>
        <v>6.7887567573608154E-9</v>
      </c>
      <c r="R3690" t="str">
        <f t="shared" si="554"/>
        <v>F</v>
      </c>
    </row>
    <row r="3691" spans="1:18">
      <c r="A3691">
        <v>542689.68000000005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1.8173098346231416E-6</v>
      </c>
      <c r="P3691">
        <f>IF(N3691&gt;O3692,"ND",IF(N3691&lt;O3693,"ND",N3691))</f>
        <v>0</v>
      </c>
    </row>
    <row r="3692" spans="1:18">
      <c r="A3692">
        <v>568370.06999999995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4.1833972706726713E-6</v>
      </c>
      <c r="P3692">
        <f>IF(N3692&gt;O3692,"ND",IF(N3692&lt;O3693,"ND",N3692))</f>
        <v>0</v>
      </c>
    </row>
    <row r="3693" spans="1:18">
      <c r="A3693">
        <v>569040.27</v>
      </c>
      <c r="B3693">
        <v>1061.22</v>
      </c>
      <c r="D3693">
        <f t="shared" si="555"/>
        <v>1061.22</v>
      </c>
      <c r="E3693" t="s">
        <v>8</v>
      </c>
      <c r="F3693" t="s">
        <v>12</v>
      </c>
      <c r="G3693">
        <f t="shared" si="556"/>
        <v>1</v>
      </c>
      <c r="H3693">
        <f t="shared" si="557"/>
        <v>1061.22</v>
      </c>
      <c r="K3693">
        <f t="shared" si="558"/>
        <v>4.4581463156228006E-6</v>
      </c>
      <c r="L3693" t="s">
        <v>8</v>
      </c>
      <c r="M3693" t="s">
        <v>12</v>
      </c>
      <c r="N3693">
        <f t="shared" si="559"/>
        <v>4.4581463156228006E-6</v>
      </c>
      <c r="O3693">
        <f>O3690-(O3691*1.89)</f>
        <v>-2.6860339042028034E-6</v>
      </c>
      <c r="P3693" t="str">
        <f>IF(N3693&gt;O3692,"ND",IF(N3693&lt;O3693,"ND",N3693))</f>
        <v>ND</v>
      </c>
    </row>
    <row r="3694" spans="1:18">
      <c r="A3694">
        <v>545028.71</v>
      </c>
      <c r="B3694">
        <v>8.08</v>
      </c>
      <c r="D3694">
        <f t="shared" si="555"/>
        <v>8.08</v>
      </c>
      <c r="E3694" t="s">
        <v>8</v>
      </c>
      <c r="F3694" t="s">
        <v>12</v>
      </c>
      <c r="G3694">
        <f t="shared" si="556"/>
        <v>1</v>
      </c>
      <c r="H3694">
        <f t="shared" si="557"/>
        <v>8.08</v>
      </c>
      <c r="K3694">
        <f t="shared" si="558"/>
        <v>3.3943783786804077E-8</v>
      </c>
      <c r="L3694" t="s">
        <v>8</v>
      </c>
      <c r="M3694" t="s">
        <v>12</v>
      </c>
      <c r="N3694">
        <f t="shared" si="559"/>
        <v>3.3943783786804077E-8</v>
      </c>
      <c r="P3694">
        <f>IF(N3694&gt;O3692,"ND",IF(N3694&lt;O3693,"ND",N3694))</f>
        <v>3.3943783786804077E-8</v>
      </c>
    </row>
    <row r="3695" spans="1:18">
      <c r="A3695">
        <v>558791.93999999994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284292.59999999998</v>
      </c>
      <c r="B3696">
        <v>2006051.29</v>
      </c>
      <c r="D3696">
        <f t="shared" si="555"/>
        <v>2006051.29</v>
      </c>
      <c r="E3696">
        <v>43</v>
      </c>
      <c r="F3696" t="s">
        <v>12</v>
      </c>
      <c r="G3696">
        <f t="shared" si="556"/>
        <v>1</v>
      </c>
      <c r="H3696">
        <f t="shared" si="557"/>
        <v>2006051.29</v>
      </c>
      <c r="K3696">
        <f t="shared" si="558"/>
        <v>8.4273479273514126E-3</v>
      </c>
      <c r="L3696">
        <v>43</v>
      </c>
      <c r="M3696" t="s">
        <v>12</v>
      </c>
      <c r="N3696">
        <f t="shared" si="559"/>
        <v>8.4273479273514126E-3</v>
      </c>
      <c r="O3696">
        <f>AVERAGE(N3696:N3701)</f>
        <v>9.4794308497557021E-3</v>
      </c>
      <c r="P3696">
        <f>IF(N3696&gt;O3698,"ND",IF(N3696&lt;O3699,"ND",N3696))</f>
        <v>8.4273479273514126E-3</v>
      </c>
      <c r="Q3696">
        <f>AVERAGE(P3696:P3701)</f>
        <v>9.4794308497557021E-3</v>
      </c>
      <c r="R3696">
        <f t="shared" ref="R3696:R3756" si="560">L3696</f>
        <v>43</v>
      </c>
    </row>
    <row r="3697" spans="1:18">
      <c r="A3697">
        <v>281234.06</v>
      </c>
      <c r="B3697">
        <v>2185047.5499999998</v>
      </c>
      <c r="D3697">
        <f t="shared" si="555"/>
        <v>2185047.5499999998</v>
      </c>
      <c r="E3697">
        <v>43</v>
      </c>
      <c r="F3697" t="s">
        <v>12</v>
      </c>
      <c r="G3697">
        <f t="shared" si="556"/>
        <v>1</v>
      </c>
      <c r="H3697">
        <f t="shared" si="557"/>
        <v>2185047.5499999998</v>
      </c>
      <c r="K3697">
        <f t="shared" si="558"/>
        <v>9.1793046535997482E-3</v>
      </c>
      <c r="L3697">
        <v>43</v>
      </c>
      <c r="M3697" t="s">
        <v>12</v>
      </c>
      <c r="N3697">
        <f t="shared" si="559"/>
        <v>9.1793046535997482E-3</v>
      </c>
      <c r="O3697">
        <f>STDEV(N3696:N3701)</f>
        <v>9.0280203052245205E-4</v>
      </c>
      <c r="P3697">
        <f>IF(N3697&gt;O3698,"ND",IF(N3697&lt;O3699,"ND",N3697))</f>
        <v>9.1793046535997482E-3</v>
      </c>
    </row>
    <row r="3698" spans="1:18">
      <c r="A3698">
        <v>266484.83</v>
      </c>
      <c r="B3698">
        <v>2052336.98</v>
      </c>
      <c r="D3698">
        <f t="shared" si="555"/>
        <v>2052336.98</v>
      </c>
      <c r="E3698">
        <v>43</v>
      </c>
      <c r="F3698" t="s">
        <v>12</v>
      </c>
      <c r="G3698">
        <f t="shared" si="556"/>
        <v>1</v>
      </c>
      <c r="H3698">
        <f t="shared" si="557"/>
        <v>2052336.98</v>
      </c>
      <c r="K3698">
        <f t="shared" si="558"/>
        <v>8.6217924142057492E-3</v>
      </c>
      <c r="L3698">
        <v>43</v>
      </c>
      <c r="M3698" t="s">
        <v>12</v>
      </c>
      <c r="N3698">
        <f t="shared" si="559"/>
        <v>8.6217924142057492E-3</v>
      </c>
      <c r="O3698">
        <f>O3696+(O3697*1.89)</f>
        <v>1.1185726687443137E-2</v>
      </c>
      <c r="P3698">
        <f>IF(N3698&gt;O3698,"ND",IF(N3698&lt;O3699,"ND",N3698))</f>
        <v>8.6217924142057492E-3</v>
      </c>
    </row>
    <row r="3699" spans="1:18">
      <c r="A3699">
        <v>302510.71999999997</v>
      </c>
      <c r="B3699">
        <v>2297416.02</v>
      </c>
      <c r="D3699">
        <f t="shared" si="555"/>
        <v>2297416.02</v>
      </c>
      <c r="E3699">
        <v>43</v>
      </c>
      <c r="F3699" t="s">
        <v>12</v>
      </c>
      <c r="G3699">
        <f t="shared" si="556"/>
        <v>1</v>
      </c>
      <c r="H3699">
        <f t="shared" si="557"/>
        <v>2297416.02</v>
      </c>
      <c r="K3699">
        <f t="shared" si="558"/>
        <v>9.6513604766361328E-3</v>
      </c>
      <c r="L3699">
        <v>43</v>
      </c>
      <c r="M3699" t="s">
        <v>12</v>
      </c>
      <c r="N3699">
        <f t="shared" si="559"/>
        <v>9.6513604766361328E-3</v>
      </c>
      <c r="O3699">
        <f>O3696-(O3697*1.89)</f>
        <v>7.7731350120682679E-3</v>
      </c>
      <c r="P3699">
        <f>IF(N3699&gt;O3698,"ND",IF(N3699&lt;O3699,"ND",N3699))</f>
        <v>9.6513604766361328E-3</v>
      </c>
    </row>
    <row r="3700" spans="1:18">
      <c r="A3700">
        <v>293095.03999999998</v>
      </c>
      <c r="B3700">
        <v>2531264.7999999998</v>
      </c>
      <c r="D3700">
        <f t="shared" si="555"/>
        <v>2531264.7999999998</v>
      </c>
      <c r="E3700">
        <v>43</v>
      </c>
      <c r="F3700" t="s">
        <v>12</v>
      </c>
      <c r="G3700">
        <f t="shared" si="556"/>
        <v>1</v>
      </c>
      <c r="H3700">
        <f t="shared" si="557"/>
        <v>2531264.7999999998</v>
      </c>
      <c r="K3700">
        <f t="shared" si="558"/>
        <v>1.0633750628508399E-2</v>
      </c>
      <c r="L3700">
        <v>43</v>
      </c>
      <c r="M3700" t="s">
        <v>12</v>
      </c>
      <c r="N3700">
        <f t="shared" si="559"/>
        <v>1.0633750628508399E-2</v>
      </c>
      <c r="P3700">
        <f>IF(N3700&gt;O3698,"ND",IF(N3700&lt;O3699,"ND",N3700))</f>
        <v>1.0633750628508399E-2</v>
      </c>
    </row>
    <row r="3701" spans="1:18">
      <c r="A3701">
        <v>274187.43</v>
      </c>
      <c r="B3701">
        <v>2466822.0499999998</v>
      </c>
      <c r="D3701">
        <f t="shared" si="555"/>
        <v>2466822.0499999998</v>
      </c>
      <c r="E3701">
        <v>43</v>
      </c>
      <c r="F3701" t="s">
        <v>12</v>
      </c>
      <c r="G3701">
        <f t="shared" si="556"/>
        <v>1</v>
      </c>
      <c r="H3701">
        <f t="shared" si="557"/>
        <v>2466822.0499999998</v>
      </c>
      <c r="K3701">
        <f t="shared" si="558"/>
        <v>1.0363028998232772E-2</v>
      </c>
      <c r="L3701">
        <v>43</v>
      </c>
      <c r="M3701" t="s">
        <v>12</v>
      </c>
      <c r="N3701">
        <f t="shared" si="559"/>
        <v>1.0363028998232772E-2</v>
      </c>
      <c r="P3701">
        <f>IF(N3701&gt;O3698,"ND",IF(N3701&lt;O3699,"ND",N3701))</f>
        <v>1.0363028998232772E-2</v>
      </c>
    </row>
    <row r="3702" spans="1:18">
      <c r="A3702">
        <v>321608.84999999998</v>
      </c>
      <c r="B3702">
        <v>12188.53</v>
      </c>
      <c r="D3702">
        <f t="shared" si="555"/>
        <v>12188.53</v>
      </c>
      <c r="E3702">
        <v>72</v>
      </c>
      <c r="F3702" t="s">
        <v>12</v>
      </c>
      <c r="G3702">
        <f t="shared" si="556"/>
        <v>1</v>
      </c>
      <c r="H3702">
        <f t="shared" si="557"/>
        <v>12188.53</v>
      </c>
      <c r="K3702">
        <f t="shared" si="558"/>
        <v>5.1203567697892965E-5</v>
      </c>
      <c r="L3702">
        <v>72</v>
      </c>
      <c r="M3702" t="s">
        <v>12</v>
      </c>
      <c r="N3702">
        <f t="shared" si="559"/>
        <v>5.1203567697892965E-5</v>
      </c>
      <c r="O3702">
        <f>AVERAGE(N3702:N3707)</f>
        <v>4.5053336363387993E-5</v>
      </c>
      <c r="P3702">
        <f>IF(N3702&gt;O3704,"ND",IF(N3702&lt;O3705,"ND",N3702))</f>
        <v>5.1203567697892965E-5</v>
      </c>
      <c r="Q3702">
        <f>AVERAGE(P3702:P3707)</f>
        <v>4.5053336363387993E-5</v>
      </c>
      <c r="R3702">
        <f t="shared" si="560"/>
        <v>72</v>
      </c>
    </row>
    <row r="3703" spans="1:18">
      <c r="A3703">
        <v>266968.59999999998</v>
      </c>
      <c r="B3703">
        <v>13314.59</v>
      </c>
      <c r="D3703">
        <f t="shared" si="555"/>
        <v>13314.59</v>
      </c>
      <c r="E3703">
        <v>72</v>
      </c>
      <c r="F3703" t="s">
        <v>12</v>
      </c>
      <c r="G3703">
        <f t="shared" si="556"/>
        <v>1</v>
      </c>
      <c r="H3703">
        <f t="shared" si="557"/>
        <v>13314.59</v>
      </c>
      <c r="K3703">
        <f t="shared" si="558"/>
        <v>5.5934104476478186E-5</v>
      </c>
      <c r="L3703">
        <v>72</v>
      </c>
      <c r="M3703" t="s">
        <v>12</v>
      </c>
      <c r="N3703">
        <f t="shared" si="559"/>
        <v>5.5934104476478186E-5</v>
      </c>
      <c r="O3703">
        <f>STDEV(N3702:N3707)</f>
        <v>2.4432493123102647E-5</v>
      </c>
      <c r="P3703">
        <f>IF(N3703&gt;O3704,"ND",IF(N3703&lt;O3705,"ND",N3703))</f>
        <v>5.5934104476478186E-5</v>
      </c>
    </row>
    <row r="3704" spans="1:18">
      <c r="A3704">
        <v>164372.10999999999</v>
      </c>
      <c r="B3704">
        <v>0</v>
      </c>
      <c r="D3704">
        <f t="shared" si="555"/>
        <v>0</v>
      </c>
      <c r="E3704">
        <v>72</v>
      </c>
      <c r="F3704" t="s">
        <v>12</v>
      </c>
      <c r="G3704">
        <f t="shared" si="556"/>
        <v>1</v>
      </c>
      <c r="H3704">
        <f t="shared" si="557"/>
        <v>0</v>
      </c>
      <c r="K3704">
        <f t="shared" si="558"/>
        <v>0</v>
      </c>
      <c r="L3704">
        <v>72</v>
      </c>
      <c r="M3704" t="s">
        <v>12</v>
      </c>
      <c r="N3704">
        <f t="shared" si="559"/>
        <v>0</v>
      </c>
      <c r="O3704">
        <f>O3702+(O3703*1.89)</f>
        <v>9.1230748366051995E-5</v>
      </c>
      <c r="P3704">
        <f>IF(N3704&gt;O3704,"ND",IF(N3704&lt;O3705,"ND",N3704))</f>
        <v>0</v>
      </c>
    </row>
    <row r="3705" spans="1:18">
      <c r="A3705">
        <v>150149.53</v>
      </c>
      <c r="B3705">
        <v>8521.99</v>
      </c>
      <c r="D3705">
        <f t="shared" si="555"/>
        <v>8521.99</v>
      </c>
      <c r="E3705">
        <v>72</v>
      </c>
      <c r="F3705" t="s">
        <v>12</v>
      </c>
      <c r="G3705">
        <f t="shared" si="556"/>
        <v>1</v>
      </c>
      <c r="H3705">
        <f t="shared" si="557"/>
        <v>8521.99</v>
      </c>
      <c r="K3705">
        <f t="shared" si="558"/>
        <v>3.580056757342902E-5</v>
      </c>
      <c r="L3705">
        <v>72</v>
      </c>
      <c r="M3705" t="s">
        <v>12</v>
      </c>
      <c r="N3705">
        <f t="shared" si="559"/>
        <v>3.580056757342902E-5</v>
      </c>
      <c r="O3705">
        <f>O3702-(O3703*1.89)</f>
        <v>-1.1240756392760093E-6</v>
      </c>
      <c r="P3705">
        <f>IF(N3705&gt;O3704,"ND",IF(N3705&lt;O3705,"ND",N3705))</f>
        <v>3.580056757342902E-5</v>
      </c>
    </row>
    <row r="3706" spans="1:18">
      <c r="A3706">
        <v>269358.74</v>
      </c>
      <c r="B3706">
        <v>15882.71</v>
      </c>
      <c r="D3706">
        <f t="shared" si="555"/>
        <v>15882.71</v>
      </c>
      <c r="E3706">
        <v>72</v>
      </c>
      <c r="F3706" t="s">
        <v>12</v>
      </c>
      <c r="G3706">
        <f t="shared" si="556"/>
        <v>1</v>
      </c>
      <c r="H3706">
        <f t="shared" si="557"/>
        <v>15882.71</v>
      </c>
      <c r="K3706">
        <f t="shared" si="558"/>
        <v>6.672268244907314E-5</v>
      </c>
      <c r="L3706">
        <v>72</v>
      </c>
      <c r="M3706" t="s">
        <v>12</v>
      </c>
      <c r="N3706">
        <f t="shared" si="559"/>
        <v>6.672268244907314E-5</v>
      </c>
      <c r="P3706">
        <f>IF(N3706&gt;O3704,"ND",IF(N3706&lt;O3705,"ND",N3706))</f>
        <v>6.672268244907314E-5</v>
      </c>
    </row>
    <row r="3707" spans="1:18">
      <c r="A3707">
        <v>268463.27</v>
      </c>
      <c r="B3707">
        <v>14439.33</v>
      </c>
      <c r="D3707">
        <f t="shared" si="555"/>
        <v>14439.33</v>
      </c>
      <c r="E3707">
        <v>72</v>
      </c>
      <c r="F3707" t="s">
        <v>12</v>
      </c>
      <c r="G3707">
        <f t="shared" si="556"/>
        <v>1</v>
      </c>
      <c r="H3707">
        <f t="shared" si="557"/>
        <v>14439.33</v>
      </c>
      <c r="K3707">
        <f t="shared" si="558"/>
        <v>6.0659095983454674E-5</v>
      </c>
      <c r="L3707">
        <v>72</v>
      </c>
      <c r="M3707" t="s">
        <v>12</v>
      </c>
      <c r="N3707">
        <f t="shared" si="559"/>
        <v>6.0659095983454674E-5</v>
      </c>
      <c r="P3707">
        <f>IF(N3707&gt;O3704,"ND",IF(N3707&lt;O3705,"ND",N3707))</f>
        <v>6.0659095983454674E-5</v>
      </c>
    </row>
    <row r="3708" spans="1:18">
      <c r="A3708">
        <v>131959.21</v>
      </c>
      <c r="B3708">
        <v>636098.13</v>
      </c>
      <c r="D3708">
        <f t="shared" si="555"/>
        <v>636098.13</v>
      </c>
      <c r="E3708">
        <v>42</v>
      </c>
      <c r="F3708" t="s">
        <v>12</v>
      </c>
      <c r="G3708">
        <f t="shared" si="556"/>
        <v>1</v>
      </c>
      <c r="H3708">
        <f t="shared" si="557"/>
        <v>636098.13</v>
      </c>
      <c r="K3708">
        <f t="shared" si="558"/>
        <v>2.6722249247413854E-3</v>
      </c>
      <c r="L3708">
        <v>42</v>
      </c>
      <c r="M3708" t="s">
        <v>12</v>
      </c>
      <c r="N3708">
        <f t="shared" si="559"/>
        <v>2.6722249247413854E-3</v>
      </c>
      <c r="O3708">
        <f>AVERAGE(N3708:N3713)</f>
        <v>3.6714585730641736E-3</v>
      </c>
      <c r="P3708">
        <f>IF(N3708&gt;O3710,"ND",IF(N3708&lt;O3711,"ND",N3708))</f>
        <v>2.6722249247413854E-3</v>
      </c>
      <c r="Q3708">
        <f>AVERAGE(P3708:P3713)</f>
        <v>3.6714585730641736E-3</v>
      </c>
      <c r="R3708">
        <f t="shared" si="560"/>
        <v>42</v>
      </c>
    </row>
    <row r="3709" spans="1:18">
      <c r="A3709">
        <v>124278.21</v>
      </c>
      <c r="B3709">
        <v>698601.38</v>
      </c>
      <c r="D3709">
        <f t="shared" si="555"/>
        <v>698601.38</v>
      </c>
      <c r="E3709">
        <v>42</v>
      </c>
      <c r="F3709" t="s">
        <v>12</v>
      </c>
      <c r="G3709">
        <f t="shared" si="556"/>
        <v>1</v>
      </c>
      <c r="H3709">
        <f t="shared" si="557"/>
        <v>698601.38</v>
      </c>
      <c r="K3709">
        <f t="shared" si="558"/>
        <v>2.9347987866191775E-3</v>
      </c>
      <c r="L3709">
        <v>42</v>
      </c>
      <c r="M3709" t="s">
        <v>12</v>
      </c>
      <c r="N3709">
        <f t="shared" si="559"/>
        <v>2.9347987866191775E-3</v>
      </c>
      <c r="O3709">
        <f>STDEV(N3708:N3713)</f>
        <v>7.7917288259628887E-4</v>
      </c>
      <c r="P3709">
        <f>IF(N3709&gt;O3710,"ND",IF(N3709&lt;O3711,"ND",N3709))</f>
        <v>2.9347987866191775E-3</v>
      </c>
    </row>
    <row r="3710" spans="1:18">
      <c r="A3710">
        <v>115259.99</v>
      </c>
      <c r="B3710">
        <v>993438.95</v>
      </c>
      <c r="D3710">
        <f t="shared" si="555"/>
        <v>993438.95</v>
      </c>
      <c r="E3710">
        <v>42</v>
      </c>
      <c r="F3710" t="s">
        <v>12</v>
      </c>
      <c r="G3710">
        <f t="shared" si="556"/>
        <v>1</v>
      </c>
      <c r="H3710">
        <f t="shared" si="557"/>
        <v>993438.95</v>
      </c>
      <c r="K3710">
        <f t="shared" si="558"/>
        <v>4.1734006094294139E-3</v>
      </c>
      <c r="L3710">
        <v>42</v>
      </c>
      <c r="M3710" t="s">
        <v>12</v>
      </c>
      <c r="N3710">
        <f t="shared" si="559"/>
        <v>4.1734006094294139E-3</v>
      </c>
      <c r="O3710">
        <f>O3708+(O3709*1.89)</f>
        <v>5.1440953211711596E-3</v>
      </c>
      <c r="P3710">
        <f>IF(N3710&gt;O3710,"ND",IF(N3710&lt;O3711,"ND",N3710))</f>
        <v>4.1734006094294139E-3</v>
      </c>
    </row>
    <row r="3711" spans="1:18">
      <c r="A3711">
        <v>113344.07</v>
      </c>
      <c r="B3711">
        <v>1050767.6000000001</v>
      </c>
      <c r="D3711">
        <f t="shared" si="555"/>
        <v>1050767.6000000001</v>
      </c>
      <c r="E3711">
        <v>42</v>
      </c>
      <c r="F3711" t="s">
        <v>12</v>
      </c>
      <c r="G3711">
        <f t="shared" si="556"/>
        <v>1</v>
      </c>
      <c r="H3711">
        <f t="shared" si="557"/>
        <v>1050767.6000000001</v>
      </c>
      <c r="K3711">
        <f t="shared" si="558"/>
        <v>4.4142361664082971E-3</v>
      </c>
      <c r="L3711">
        <v>42</v>
      </c>
      <c r="M3711" t="s">
        <v>12</v>
      </c>
      <c r="N3711">
        <f t="shared" si="559"/>
        <v>4.4142361664082971E-3</v>
      </c>
      <c r="O3711">
        <f>O3708-(O3709*1.89)</f>
        <v>2.1988218249571877E-3</v>
      </c>
      <c r="P3711">
        <f>IF(N3711&gt;O3710,"ND",IF(N3711&lt;O3711,"ND",N3711))</f>
        <v>4.4142361664082971E-3</v>
      </c>
    </row>
    <row r="3712" spans="1:18">
      <c r="A3712">
        <v>121829.4</v>
      </c>
      <c r="B3712">
        <v>1059509</v>
      </c>
      <c r="D3712">
        <f t="shared" si="555"/>
        <v>1059509</v>
      </c>
      <c r="E3712">
        <v>42</v>
      </c>
      <c r="F3712" t="s">
        <v>12</v>
      </c>
      <c r="G3712">
        <f t="shared" si="556"/>
        <v>1</v>
      </c>
      <c r="H3712">
        <f t="shared" si="557"/>
        <v>1059509</v>
      </c>
      <c r="K3712">
        <f t="shared" si="558"/>
        <v>4.4509584673481442E-3</v>
      </c>
      <c r="L3712">
        <v>42</v>
      </c>
      <c r="M3712" t="s">
        <v>12</v>
      </c>
      <c r="N3712">
        <f t="shared" si="559"/>
        <v>4.4509584673481442E-3</v>
      </c>
      <c r="P3712">
        <f>IF(N3712&gt;O3710,"ND",IF(N3712&lt;O3711,"ND",N3712))</f>
        <v>4.4509584673481442E-3</v>
      </c>
    </row>
    <row r="3713" spans="1:18">
      <c r="A3713">
        <v>134853.69</v>
      </c>
      <c r="B3713">
        <v>805323.02</v>
      </c>
      <c r="D3713">
        <f t="shared" si="555"/>
        <v>805323.02</v>
      </c>
      <c r="E3713">
        <v>42</v>
      </c>
      <c r="F3713" t="s">
        <v>12</v>
      </c>
      <c r="G3713">
        <f t="shared" si="556"/>
        <v>1</v>
      </c>
      <c r="H3713">
        <f t="shared" si="557"/>
        <v>805323.02</v>
      </c>
      <c r="K3713">
        <f t="shared" si="558"/>
        <v>3.3831324838386259E-3</v>
      </c>
      <c r="L3713">
        <v>42</v>
      </c>
      <c r="M3713" t="s">
        <v>12</v>
      </c>
      <c r="N3713">
        <f t="shared" si="559"/>
        <v>3.3831324838386259E-3</v>
      </c>
      <c r="P3713">
        <f>IF(N3713&gt;O3710,"ND",IF(N3713&lt;O3711,"ND",N3713))</f>
        <v>3.3831324838386259E-3</v>
      </c>
    </row>
    <row r="3714" spans="1:18">
      <c r="A3714">
        <v>100746.72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1.5758177571645665E-5</v>
      </c>
      <c r="P3714">
        <f>IF(N3714&gt;O3716,"ND",IF(N3714&lt;O3717,"ND",N3714))</f>
        <v>0</v>
      </c>
      <c r="Q3714">
        <f>AVERAGE(P3714:P3719)</f>
        <v>1.5758177571645665E-5</v>
      </c>
      <c r="R3714">
        <f t="shared" si="560"/>
        <v>309</v>
      </c>
    </row>
    <row r="3715" spans="1:18">
      <c r="A3715">
        <v>133585.63</v>
      </c>
      <c r="B3715">
        <v>5421.09</v>
      </c>
      <c r="D3715">
        <f t="shared" si="555"/>
        <v>5421.09</v>
      </c>
      <c r="E3715">
        <v>309</v>
      </c>
      <c r="F3715" t="s">
        <v>12</v>
      </c>
      <c r="G3715">
        <f t="shared" si="556"/>
        <v>1</v>
      </c>
      <c r="H3715">
        <f t="shared" si="557"/>
        <v>5421.09</v>
      </c>
      <c r="K3715">
        <f t="shared" si="558"/>
        <v>2.2773800352574966E-5</v>
      </c>
      <c r="L3715">
        <v>309</v>
      </c>
      <c r="M3715" t="s">
        <v>12</v>
      </c>
      <c r="N3715">
        <f t="shared" si="559"/>
        <v>2.2773800352574966E-5</v>
      </c>
      <c r="O3715">
        <f>STDEV(N3714:N3719)</f>
        <v>1.4815152926558111E-5</v>
      </c>
      <c r="P3715">
        <f>IF(N3715&gt;O3716,"ND",IF(N3715&lt;O3717,"ND",N3715))</f>
        <v>2.2773800352574966E-5</v>
      </c>
    </row>
    <row r="3716" spans="1:18">
      <c r="A3716">
        <v>144878.29</v>
      </c>
      <c r="B3716">
        <v>0</v>
      </c>
      <c r="D3716">
        <f t="shared" ref="D3716:D3779" si="561">IF(A3716&lt;$A$4623,"NA",B3716)</f>
        <v>0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0</v>
      </c>
      <c r="K3716">
        <f t="shared" ref="K3716:K3779" si="564">IF(F3716="A",H3716/$J$3,IF(F3716="B",H3716/$J$4,IF(F3716="C",H3716/$J$5,IF(F3716="D",H3716/$J$5))))</f>
        <v>0</v>
      </c>
      <c r="L3716">
        <v>309</v>
      </c>
      <c r="M3716" t="s">
        <v>12</v>
      </c>
      <c r="N3716">
        <f t="shared" ref="N3716:N3779" si="565">VALUE(K3716)</f>
        <v>0</v>
      </c>
      <c r="O3716">
        <f>O3714+(O3715*1.89)</f>
        <v>4.3758816602840493E-5</v>
      </c>
      <c r="P3716">
        <f>IF(N3716&gt;O3716,"ND",IF(N3716&lt;O3717,"ND",N3716))</f>
        <v>0</v>
      </c>
    </row>
    <row r="3717" spans="1:18">
      <c r="A3717">
        <v>140507.34</v>
      </c>
      <c r="B3717">
        <v>8951.19</v>
      </c>
      <c r="D3717">
        <f t="shared" si="561"/>
        <v>8951.19</v>
      </c>
      <c r="E3717">
        <v>309</v>
      </c>
      <c r="F3717" t="s">
        <v>12</v>
      </c>
      <c r="G3717">
        <f t="shared" si="562"/>
        <v>1</v>
      </c>
      <c r="H3717">
        <f t="shared" si="563"/>
        <v>8951.19</v>
      </c>
      <c r="K3717">
        <f t="shared" si="564"/>
        <v>3.7603621038935995E-5</v>
      </c>
      <c r="L3717">
        <v>309</v>
      </c>
      <c r="M3717" t="s">
        <v>12</v>
      </c>
      <c r="N3717">
        <f t="shared" si="565"/>
        <v>3.7603621038935995E-5</v>
      </c>
      <c r="O3717">
        <f>O3714-(O3715*1.89)</f>
        <v>-1.2242461459549164E-5</v>
      </c>
      <c r="P3717">
        <f>IF(N3717&gt;O3716,"ND",IF(N3717&lt;O3717,"ND",N3717))</f>
        <v>3.7603621038935995E-5</v>
      </c>
    </row>
    <row r="3718" spans="1:18">
      <c r="A3718">
        <v>129298.17</v>
      </c>
      <c r="B3718">
        <v>5483.77</v>
      </c>
      <c r="D3718">
        <f t="shared" si="561"/>
        <v>5483.77</v>
      </c>
      <c r="E3718">
        <v>309</v>
      </c>
      <c r="F3718" t="s">
        <v>12</v>
      </c>
      <c r="G3718">
        <f t="shared" si="562"/>
        <v>1</v>
      </c>
      <c r="H3718">
        <f t="shared" si="563"/>
        <v>5483.77</v>
      </c>
      <c r="K3718">
        <f t="shared" si="564"/>
        <v>2.3037116734723098E-5</v>
      </c>
      <c r="L3718">
        <v>309</v>
      </c>
      <c r="M3718" t="s">
        <v>12</v>
      </c>
      <c r="N3718">
        <f t="shared" si="565"/>
        <v>2.3037116734723098E-5</v>
      </c>
      <c r="P3718">
        <f>IF(N3718&gt;O3716,"ND",IF(N3718&lt;O3717,"ND",N3718))</f>
        <v>2.3037116734723098E-5</v>
      </c>
    </row>
    <row r="3719" spans="1:18">
      <c r="A3719">
        <v>138792.45000000001</v>
      </c>
      <c r="B3719">
        <v>2650.47</v>
      </c>
      <c r="D3719">
        <f t="shared" si="561"/>
        <v>2650.47</v>
      </c>
      <c r="E3719">
        <v>309</v>
      </c>
      <c r="F3719" t="s">
        <v>12</v>
      </c>
      <c r="G3719">
        <f t="shared" si="562"/>
        <v>1</v>
      </c>
      <c r="H3719">
        <f t="shared" si="563"/>
        <v>2650.47</v>
      </c>
      <c r="K3719">
        <f t="shared" si="564"/>
        <v>1.1134527303639926E-5</v>
      </c>
      <c r="L3719">
        <v>309</v>
      </c>
      <c r="M3719" t="s">
        <v>12</v>
      </c>
      <c r="N3719">
        <f t="shared" si="565"/>
        <v>1.1134527303639926E-5</v>
      </c>
      <c r="P3719">
        <f>IF(N3719&gt;O3716,"ND",IF(N3719&lt;O3717,"ND",N3719))</f>
        <v>1.1134527303639926E-5</v>
      </c>
    </row>
    <row r="3720" spans="1:18">
      <c r="A3720">
        <v>200957.24</v>
      </c>
      <c r="B3720">
        <v>218525.36</v>
      </c>
      <c r="D3720">
        <f t="shared" si="561"/>
        <v>218525.36</v>
      </c>
      <c r="E3720">
        <v>41</v>
      </c>
      <c r="F3720" t="s">
        <v>12</v>
      </c>
      <c r="G3720">
        <f t="shared" si="562"/>
        <v>1</v>
      </c>
      <c r="H3720">
        <f t="shared" si="563"/>
        <v>218525.36</v>
      </c>
      <c r="K3720">
        <f t="shared" si="564"/>
        <v>9.1801702620959453E-4</v>
      </c>
      <c r="L3720">
        <v>41</v>
      </c>
      <c r="M3720" t="s">
        <v>12</v>
      </c>
      <c r="N3720">
        <f t="shared" si="565"/>
        <v>9.1801702620959453E-4</v>
      </c>
      <c r="O3720">
        <f>AVERAGE(N3720:N3725)</f>
        <v>8.3898424688225181E-4</v>
      </c>
      <c r="P3720">
        <f>IF(N3720&gt;O3722,"ND",IF(N3720&lt;O3723,"ND",N3720))</f>
        <v>9.1801702620959453E-4</v>
      </c>
      <c r="Q3720">
        <f>AVERAGE(P3720:P3725)</f>
        <v>8.3898424688225181E-4</v>
      </c>
      <c r="R3720">
        <f t="shared" si="560"/>
        <v>41</v>
      </c>
    </row>
    <row r="3721" spans="1:18">
      <c r="A3721">
        <v>228635.09</v>
      </c>
      <c r="B3721">
        <v>254634.31</v>
      </c>
      <c r="D3721">
        <f t="shared" si="561"/>
        <v>254634.31</v>
      </c>
      <c r="E3721">
        <v>41</v>
      </c>
      <c r="F3721" t="s">
        <v>12</v>
      </c>
      <c r="G3721">
        <f t="shared" si="562"/>
        <v>1</v>
      </c>
      <c r="H3721">
        <f t="shared" si="563"/>
        <v>254634.31</v>
      </c>
      <c r="K3721">
        <f t="shared" si="564"/>
        <v>1.0697094014037183E-3</v>
      </c>
      <c r="L3721">
        <v>41</v>
      </c>
      <c r="M3721" t="s">
        <v>12</v>
      </c>
      <c r="N3721">
        <f t="shared" si="565"/>
        <v>1.0697094014037183E-3</v>
      </c>
      <c r="O3721">
        <f>STDEV(N3720:N3725)</f>
        <v>1.8744402015161436E-4</v>
      </c>
      <c r="P3721">
        <f>IF(N3721&gt;O3722,"ND",IF(N3721&lt;O3723,"ND",N3721))</f>
        <v>1.0697094014037183E-3</v>
      </c>
    </row>
    <row r="3722" spans="1:18">
      <c r="A3722">
        <v>217406.49</v>
      </c>
      <c r="B3722">
        <v>230745.82</v>
      </c>
      <c r="D3722">
        <f t="shared" si="561"/>
        <v>230745.82</v>
      </c>
      <c r="E3722">
        <v>41</v>
      </c>
      <c r="F3722" t="s">
        <v>12</v>
      </c>
      <c r="G3722">
        <f t="shared" si="562"/>
        <v>1</v>
      </c>
      <c r="H3722">
        <f t="shared" si="563"/>
        <v>230745.82</v>
      </c>
      <c r="K3722">
        <f t="shared" si="564"/>
        <v>9.693547306669323E-4</v>
      </c>
      <c r="L3722">
        <v>41</v>
      </c>
      <c r="M3722" t="s">
        <v>12</v>
      </c>
      <c r="N3722">
        <f t="shared" si="565"/>
        <v>9.693547306669323E-4</v>
      </c>
      <c r="O3722">
        <f>O3720+(O3721*1.89)</f>
        <v>1.1932534449688029E-3</v>
      </c>
      <c r="P3722">
        <f>IF(N3722&gt;O3722,"ND",IF(N3722&lt;O3723,"ND",N3722))</f>
        <v>9.693547306669323E-4</v>
      </c>
    </row>
    <row r="3723" spans="1:18">
      <c r="A3723">
        <v>153052.13</v>
      </c>
      <c r="B3723">
        <v>199140.51</v>
      </c>
      <c r="D3723">
        <f t="shared" si="561"/>
        <v>199140.51</v>
      </c>
      <c r="E3723">
        <v>41</v>
      </c>
      <c r="F3723" t="s">
        <v>12</v>
      </c>
      <c r="G3723">
        <f t="shared" si="562"/>
        <v>1</v>
      </c>
      <c r="H3723">
        <f t="shared" si="563"/>
        <v>199140.51</v>
      </c>
      <c r="K3723">
        <f t="shared" si="564"/>
        <v>8.3658198200914553E-4</v>
      </c>
      <c r="L3723">
        <v>41</v>
      </c>
      <c r="M3723" t="s">
        <v>12</v>
      </c>
      <c r="N3723">
        <f t="shared" si="565"/>
        <v>8.3658198200914553E-4</v>
      </c>
      <c r="O3723">
        <f>O3720-(O3721*1.89)</f>
        <v>4.847150487957007E-4</v>
      </c>
      <c r="P3723">
        <f>IF(N3723&gt;O3722,"ND",IF(N3723&lt;O3723,"ND",N3723))</f>
        <v>8.3658198200914553E-4</v>
      </c>
    </row>
    <row r="3724" spans="1:18">
      <c r="A3724">
        <v>219473.91</v>
      </c>
      <c r="B3724">
        <v>157416.72</v>
      </c>
      <c r="D3724">
        <f t="shared" si="561"/>
        <v>157416.72</v>
      </c>
      <c r="E3724">
        <v>41</v>
      </c>
      <c r="F3724" t="s">
        <v>12</v>
      </c>
      <c r="G3724">
        <f t="shared" si="562"/>
        <v>1</v>
      </c>
      <c r="H3724">
        <f t="shared" si="563"/>
        <v>157416.72</v>
      </c>
      <c r="K3724">
        <f t="shared" si="564"/>
        <v>6.613018698153314E-4</v>
      </c>
      <c r="L3724">
        <v>41</v>
      </c>
      <c r="M3724" t="s">
        <v>12</v>
      </c>
      <c r="N3724">
        <f t="shared" si="565"/>
        <v>6.613018698153314E-4</v>
      </c>
      <c r="P3724">
        <f>IF(N3724&gt;O3722,"ND",IF(N3724&lt;O3723,"ND",N3724))</f>
        <v>6.613018698153314E-4</v>
      </c>
    </row>
    <row r="3725" spans="1:18">
      <c r="A3725">
        <v>173900.7</v>
      </c>
      <c r="B3725">
        <v>137811.35999999999</v>
      </c>
      <c r="D3725">
        <f t="shared" si="561"/>
        <v>137811.35999999999</v>
      </c>
      <c r="E3725">
        <v>41</v>
      </c>
      <c r="F3725" t="s">
        <v>12</v>
      </c>
      <c r="G3725">
        <f t="shared" si="562"/>
        <v>1</v>
      </c>
      <c r="H3725">
        <f t="shared" si="563"/>
        <v>137811.35999999999</v>
      </c>
      <c r="K3725">
        <f t="shared" si="564"/>
        <v>5.789404711887896E-4</v>
      </c>
      <c r="L3725">
        <v>41</v>
      </c>
      <c r="M3725" t="s">
        <v>12</v>
      </c>
      <c r="N3725">
        <f t="shared" si="565"/>
        <v>5.789404711887896E-4</v>
      </c>
      <c r="P3725">
        <f>IF(N3725&gt;O3722,"ND",IF(N3725&lt;O3723,"ND",N3725))</f>
        <v>5.789404711887896E-4</v>
      </c>
    </row>
    <row r="3726" spans="1:18">
      <c r="A3726">
        <v>284815.61</v>
      </c>
      <c r="B3726">
        <v>302.69</v>
      </c>
      <c r="D3726">
        <f t="shared" si="561"/>
        <v>302.69</v>
      </c>
      <c r="E3726" t="s">
        <v>8</v>
      </c>
      <c r="F3726" t="s">
        <v>12</v>
      </c>
      <c r="G3726">
        <f t="shared" si="562"/>
        <v>1</v>
      </c>
      <c r="H3726">
        <f t="shared" si="563"/>
        <v>302.69</v>
      </c>
      <c r="K3726">
        <f t="shared" si="564"/>
        <v>1.2715895933697681E-6</v>
      </c>
      <c r="L3726" t="s">
        <v>8</v>
      </c>
      <c r="M3726" t="s">
        <v>12</v>
      </c>
      <c r="N3726">
        <f t="shared" si="565"/>
        <v>1.2715895933697681E-6</v>
      </c>
      <c r="O3726">
        <f>AVERAGE(N3726:N3731)</f>
        <v>4.8297845374915654E-6</v>
      </c>
      <c r="P3726">
        <f>IF(N3726&gt;O3728,"ND",IF(N3726&lt;O3729,"ND",N3726))</f>
        <v>1.2715895933697681E-6</v>
      </c>
      <c r="Q3726">
        <f>AVERAGE(P3726:P3731)</f>
        <v>4.8297845374915654E-6</v>
      </c>
      <c r="R3726" t="str">
        <f t="shared" si="560"/>
        <v>F</v>
      </c>
    </row>
    <row r="3727" spans="1:18">
      <c r="A3727">
        <v>280712.08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7.8200056621161952E-6</v>
      </c>
      <c r="P3727">
        <f>IF(N3727&gt;O3728,"ND",IF(N3727&lt;O3729,"ND",N3727))</f>
        <v>0</v>
      </c>
    </row>
    <row r="3728" spans="1:18">
      <c r="A3728">
        <v>336944.51</v>
      </c>
      <c r="B3728">
        <v>4604.38</v>
      </c>
      <c r="D3728">
        <f t="shared" si="561"/>
        <v>4604.38</v>
      </c>
      <c r="E3728" t="s">
        <v>8</v>
      </c>
      <c r="F3728" t="s">
        <v>12</v>
      </c>
      <c r="G3728">
        <f t="shared" si="562"/>
        <v>1</v>
      </c>
      <c r="H3728">
        <f t="shared" si="563"/>
        <v>4604.38</v>
      </c>
      <c r="K3728">
        <f t="shared" si="564"/>
        <v>1.9342831583203586E-5</v>
      </c>
      <c r="L3728" t="s">
        <v>8</v>
      </c>
      <c r="M3728" t="s">
        <v>12</v>
      </c>
      <c r="N3728">
        <f t="shared" si="565"/>
        <v>1.9342831583203586E-5</v>
      </c>
      <c r="O3728">
        <f>O3726+(O3727*1.89)</f>
        <v>1.9609595238891171E-5</v>
      </c>
      <c r="P3728">
        <f>IF(N3728&gt;O3728,"ND",IF(N3728&lt;O3729,"ND",N3728))</f>
        <v>1.9342831583203586E-5</v>
      </c>
    </row>
    <row r="3729" spans="1:18">
      <c r="A3729">
        <v>345091.5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-9.9500261639080419E-6</v>
      </c>
      <c r="P3729">
        <f>IF(N3729&gt;O3728,"ND",IF(N3729&lt;O3729,"ND",N3729))</f>
        <v>0</v>
      </c>
    </row>
    <row r="3730" spans="1:18">
      <c r="A3730">
        <v>376355.38</v>
      </c>
      <c r="B3730">
        <v>1991.04</v>
      </c>
      <c r="D3730">
        <f t="shared" si="561"/>
        <v>1991.04</v>
      </c>
      <c r="E3730" t="s">
        <v>8</v>
      </c>
      <c r="F3730" t="s">
        <v>12</v>
      </c>
      <c r="G3730">
        <f t="shared" si="562"/>
        <v>1</v>
      </c>
      <c r="H3730">
        <f t="shared" si="563"/>
        <v>1991.04</v>
      </c>
      <c r="K3730">
        <f t="shared" si="564"/>
        <v>8.3642860483760393E-6</v>
      </c>
      <c r="L3730" t="s">
        <v>8</v>
      </c>
      <c r="M3730" t="s">
        <v>12</v>
      </c>
      <c r="N3730">
        <f t="shared" si="565"/>
        <v>8.3642860483760393E-6</v>
      </c>
      <c r="P3730">
        <f>IF(N3730&gt;O3728,"ND",IF(N3730&lt;O3729,"ND",N3730))</f>
        <v>8.3642860483760393E-6</v>
      </c>
    </row>
    <row r="3731" spans="1:18">
      <c r="A3731">
        <v>411030.99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232337.33</v>
      </c>
      <c r="B3732">
        <v>306793.15000000002</v>
      </c>
      <c r="D3732">
        <f t="shared" si="561"/>
        <v>306793.15000000002</v>
      </c>
      <c r="E3732">
        <v>40</v>
      </c>
      <c r="F3732" t="s">
        <v>12</v>
      </c>
      <c r="G3732">
        <f t="shared" si="562"/>
        <v>1</v>
      </c>
      <c r="H3732">
        <f t="shared" si="563"/>
        <v>306793.15000000002</v>
      </c>
      <c r="K3732">
        <f t="shared" si="564"/>
        <v>1.2888267760980882E-3</v>
      </c>
      <c r="L3732">
        <v>40</v>
      </c>
      <c r="M3732" t="s">
        <v>12</v>
      </c>
      <c r="N3732">
        <f t="shared" si="565"/>
        <v>1.2888267760980882E-3</v>
      </c>
      <c r="O3732">
        <f>AVERAGE(N3732:N3737)</f>
        <v>1.8523384322426898E-3</v>
      </c>
      <c r="P3732">
        <f>IF(N3732&gt;O3734,"ND",IF(N3732&lt;O3735,"ND",N3732))</f>
        <v>1.2888267760980882E-3</v>
      </c>
      <c r="Q3732">
        <f>AVERAGE(P3732:P3737)</f>
        <v>1.8523384322426898E-3</v>
      </c>
      <c r="R3732">
        <f t="shared" si="560"/>
        <v>40</v>
      </c>
    </row>
    <row r="3733" spans="1:18">
      <c r="A3733">
        <v>296100.57</v>
      </c>
      <c r="B3733">
        <v>383922.67</v>
      </c>
      <c r="D3733">
        <f t="shared" si="561"/>
        <v>383922.67</v>
      </c>
      <c r="E3733">
        <v>40</v>
      </c>
      <c r="F3733" t="s">
        <v>12</v>
      </c>
      <c r="G3733">
        <f t="shared" si="562"/>
        <v>1</v>
      </c>
      <c r="H3733">
        <f t="shared" si="563"/>
        <v>383922.67</v>
      </c>
      <c r="K3733">
        <f t="shared" si="564"/>
        <v>1.6128450620461056E-3</v>
      </c>
      <c r="L3733">
        <v>40</v>
      </c>
      <c r="M3733" t="s">
        <v>12</v>
      </c>
      <c r="N3733">
        <f t="shared" si="565"/>
        <v>1.6128450620461056E-3</v>
      </c>
      <c r="O3733">
        <f>STDEV(N3732:N3737)</f>
        <v>3.8041292426619185E-4</v>
      </c>
      <c r="P3733">
        <f>IF(N3733&gt;O3734,"ND",IF(N3733&lt;O3735,"ND",N3733))</f>
        <v>1.6128450620461056E-3</v>
      </c>
    </row>
    <row r="3734" spans="1:18">
      <c r="A3734">
        <v>326958.78000000003</v>
      </c>
      <c r="B3734">
        <v>449075.28</v>
      </c>
      <c r="D3734">
        <f t="shared" si="561"/>
        <v>449075.28</v>
      </c>
      <c r="E3734">
        <v>40</v>
      </c>
      <c r="F3734" t="s">
        <v>12</v>
      </c>
      <c r="G3734">
        <f t="shared" si="562"/>
        <v>1</v>
      </c>
      <c r="H3734">
        <f t="shared" si="563"/>
        <v>449075.28</v>
      </c>
      <c r="K3734">
        <f t="shared" si="564"/>
        <v>1.8865487881582306E-3</v>
      </c>
      <c r="L3734">
        <v>40</v>
      </c>
      <c r="M3734" t="s">
        <v>12</v>
      </c>
      <c r="N3734">
        <f t="shared" si="565"/>
        <v>1.8865487881582306E-3</v>
      </c>
      <c r="O3734">
        <f>O3732+(O3733*1.89)</f>
        <v>2.5713188591057921E-3</v>
      </c>
      <c r="P3734">
        <f>IF(N3734&gt;O3734,"ND",IF(N3734&lt;O3735,"ND",N3734))</f>
        <v>1.8865487881582306E-3</v>
      </c>
    </row>
    <row r="3735" spans="1:18">
      <c r="A3735">
        <v>296897.11</v>
      </c>
      <c r="B3735">
        <v>426878.36</v>
      </c>
      <c r="D3735">
        <f t="shared" si="561"/>
        <v>426878.36</v>
      </c>
      <c r="E3735">
        <v>40</v>
      </c>
      <c r="F3735" t="s">
        <v>12</v>
      </c>
      <c r="G3735">
        <f t="shared" si="562"/>
        <v>1</v>
      </c>
      <c r="H3735">
        <f t="shared" si="563"/>
        <v>426878.36</v>
      </c>
      <c r="K3735">
        <f t="shared" si="564"/>
        <v>1.7933003409784053E-3</v>
      </c>
      <c r="L3735">
        <v>40</v>
      </c>
      <c r="M3735" t="s">
        <v>12</v>
      </c>
      <c r="N3735">
        <f t="shared" si="565"/>
        <v>1.7933003409784053E-3</v>
      </c>
      <c r="O3735">
        <f>O3732-(O3733*1.89)</f>
        <v>1.1333580053795873E-3</v>
      </c>
      <c r="P3735">
        <f>IF(N3735&gt;O3734,"ND",IF(N3735&lt;O3735,"ND",N3735))</f>
        <v>1.7933003409784053E-3</v>
      </c>
    </row>
    <row r="3736" spans="1:18">
      <c r="A3736">
        <v>361485.18</v>
      </c>
      <c r="B3736">
        <v>533257.69999999995</v>
      </c>
      <c r="D3736">
        <f t="shared" si="561"/>
        <v>533257.69999999995</v>
      </c>
      <c r="E3736">
        <v>40</v>
      </c>
      <c r="F3736" t="s">
        <v>12</v>
      </c>
      <c r="G3736">
        <f t="shared" si="562"/>
        <v>1</v>
      </c>
      <c r="H3736">
        <f t="shared" si="563"/>
        <v>533257.69999999995</v>
      </c>
      <c r="K3736">
        <f t="shared" si="564"/>
        <v>2.2401960484465882E-3</v>
      </c>
      <c r="L3736">
        <v>40</v>
      </c>
      <c r="M3736" t="s">
        <v>12</v>
      </c>
      <c r="N3736">
        <f t="shared" si="565"/>
        <v>2.2401960484465882E-3</v>
      </c>
      <c r="P3736">
        <f>IF(N3736&gt;O3734,"ND",IF(N3736&lt;O3735,"ND",N3736))</f>
        <v>2.2401960484465882E-3</v>
      </c>
    </row>
    <row r="3737" spans="1:18">
      <c r="A3737">
        <v>357503.47</v>
      </c>
      <c r="B3737">
        <v>545663.79</v>
      </c>
      <c r="D3737">
        <f t="shared" si="561"/>
        <v>545663.79</v>
      </c>
      <c r="E3737">
        <v>40</v>
      </c>
      <c r="F3737" t="s">
        <v>12</v>
      </c>
      <c r="G3737">
        <f t="shared" si="562"/>
        <v>1</v>
      </c>
      <c r="H3737">
        <f t="shared" si="563"/>
        <v>545663.79</v>
      </c>
      <c r="K3737">
        <f t="shared" si="564"/>
        <v>2.292313577728721E-3</v>
      </c>
      <c r="L3737">
        <v>40</v>
      </c>
      <c r="M3737" t="s">
        <v>12</v>
      </c>
      <c r="N3737">
        <f t="shared" si="565"/>
        <v>2.292313577728721E-3</v>
      </c>
      <c r="P3737">
        <f>IF(N3737&gt;O3734,"ND",IF(N3737&lt;O3735,"ND",N3737))</f>
        <v>2.292313577728721E-3</v>
      </c>
    </row>
    <row r="3738" spans="1:18">
      <c r="A3738">
        <v>240023.91</v>
      </c>
      <c r="B3738">
        <v>9599.48</v>
      </c>
      <c r="D3738">
        <f t="shared" si="561"/>
        <v>9599.48</v>
      </c>
      <c r="E3738">
        <v>302</v>
      </c>
      <c r="F3738" t="s">
        <v>12</v>
      </c>
      <c r="G3738">
        <f t="shared" si="562"/>
        <v>1</v>
      </c>
      <c r="H3738">
        <f t="shared" si="563"/>
        <v>9599.48</v>
      </c>
      <c r="K3738">
        <f t="shared" si="564"/>
        <v>4.032706356259282E-5</v>
      </c>
      <c r="L3738">
        <v>302</v>
      </c>
      <c r="M3738" t="s">
        <v>12</v>
      </c>
      <c r="N3738">
        <f t="shared" si="565"/>
        <v>4.032706356259282E-5</v>
      </c>
      <c r="O3738">
        <f>AVERAGE(N3738:N3743)</f>
        <v>4.3409576426126399E-5</v>
      </c>
      <c r="P3738">
        <f>IF(N3738&gt;O3740,"ND",IF(N3738&lt;O3741,"ND",N3738))</f>
        <v>4.032706356259282E-5</v>
      </c>
      <c r="Q3738">
        <f>AVERAGE(P3738:P3743)</f>
        <v>4.3409576426126399E-5</v>
      </c>
      <c r="R3738">
        <f t="shared" si="560"/>
        <v>302</v>
      </c>
    </row>
    <row r="3739" spans="1:18">
      <c r="A3739">
        <v>251799.81</v>
      </c>
      <c r="B3739">
        <v>12525.25</v>
      </c>
      <c r="D3739">
        <f t="shared" si="561"/>
        <v>12525.25</v>
      </c>
      <c r="E3739">
        <v>302</v>
      </c>
      <c r="F3739" t="s">
        <v>12</v>
      </c>
      <c r="G3739">
        <f t="shared" si="562"/>
        <v>1</v>
      </c>
      <c r="H3739">
        <f t="shared" si="563"/>
        <v>12525.25</v>
      </c>
      <c r="K3739">
        <f t="shared" si="564"/>
        <v>5.2618116073721263E-5</v>
      </c>
      <c r="L3739">
        <v>302</v>
      </c>
      <c r="M3739" t="s">
        <v>12</v>
      </c>
      <c r="N3739">
        <f t="shared" si="565"/>
        <v>5.2618116073721263E-5</v>
      </c>
      <c r="O3739">
        <f>STDEV(N3738:N3743)</f>
        <v>7.3620282866888592E-6</v>
      </c>
      <c r="P3739">
        <f>IF(N3739&gt;O3740,"ND",IF(N3739&lt;O3741,"ND",N3739))</f>
        <v>5.2618116073721263E-5</v>
      </c>
    </row>
    <row r="3740" spans="1:18">
      <c r="A3740">
        <v>250498.79</v>
      </c>
      <c r="B3740">
        <v>11601.44</v>
      </c>
      <c r="D3740">
        <f t="shared" si="561"/>
        <v>11601.44</v>
      </c>
      <c r="E3740">
        <v>302</v>
      </c>
      <c r="F3740" t="s">
        <v>12</v>
      </c>
      <c r="G3740">
        <f t="shared" si="562"/>
        <v>1</v>
      </c>
      <c r="H3740">
        <f t="shared" si="563"/>
        <v>11601.44</v>
      </c>
      <c r="K3740">
        <f t="shared" si="564"/>
        <v>4.8737224130641128E-5</v>
      </c>
      <c r="L3740">
        <v>302</v>
      </c>
      <c r="M3740" t="s">
        <v>12</v>
      </c>
      <c r="N3740">
        <f t="shared" si="565"/>
        <v>4.8737224130641128E-5</v>
      </c>
      <c r="O3740">
        <f>O3738+(O3739*1.89)</f>
        <v>5.7323809887968342E-5</v>
      </c>
      <c r="P3740">
        <f>IF(N3740&gt;O3740,"ND",IF(N3740&lt;O3741,"ND",N3740))</f>
        <v>4.8737224130641128E-5</v>
      </c>
    </row>
    <row r="3741" spans="1:18">
      <c r="A3741">
        <v>271563.12</v>
      </c>
      <c r="B3741">
        <v>7803.03</v>
      </c>
      <c r="D3741">
        <f t="shared" si="561"/>
        <v>7803.03</v>
      </c>
      <c r="E3741">
        <v>302</v>
      </c>
      <c r="F3741" t="s">
        <v>12</v>
      </c>
      <c r="G3741">
        <f t="shared" si="562"/>
        <v>1</v>
      </c>
      <c r="H3741">
        <f t="shared" si="563"/>
        <v>7803.03</v>
      </c>
      <c r="K3741">
        <f t="shared" si="564"/>
        <v>3.2780242970537849E-5</v>
      </c>
      <c r="L3741">
        <v>302</v>
      </c>
      <c r="M3741" t="s">
        <v>12</v>
      </c>
      <c r="N3741">
        <f t="shared" si="565"/>
        <v>3.2780242970537849E-5</v>
      </c>
      <c r="O3741">
        <f>O3738-(O3739*1.89)</f>
        <v>2.9495342964284456E-5</v>
      </c>
      <c r="P3741">
        <f>IF(N3741&gt;O3740,"ND",IF(N3741&lt;O3741,"ND",N3741))</f>
        <v>3.2780242970537849E-5</v>
      </c>
    </row>
    <row r="3742" spans="1:18">
      <c r="A3742">
        <v>232188.84</v>
      </c>
      <c r="B3742">
        <v>11230.81</v>
      </c>
      <c r="D3742">
        <f t="shared" si="561"/>
        <v>11230.81</v>
      </c>
      <c r="E3742">
        <v>302</v>
      </c>
      <c r="F3742" t="s">
        <v>12</v>
      </c>
      <c r="G3742">
        <f t="shared" si="562"/>
        <v>1</v>
      </c>
      <c r="H3742">
        <f t="shared" si="563"/>
        <v>11230.81</v>
      </c>
      <c r="K3742">
        <f t="shared" si="564"/>
        <v>4.7180221087955085E-5</v>
      </c>
      <c r="L3742">
        <v>302</v>
      </c>
      <c r="M3742" t="s">
        <v>12</v>
      </c>
      <c r="N3742">
        <f t="shared" si="565"/>
        <v>4.7180221087955085E-5</v>
      </c>
      <c r="P3742">
        <f>IF(N3742&gt;O3740,"ND",IF(N3742&lt;O3741,"ND",N3742))</f>
        <v>4.7180221087955085E-5</v>
      </c>
    </row>
    <row r="3743" spans="1:18">
      <c r="A3743">
        <v>259368.38</v>
      </c>
      <c r="B3743">
        <v>9239.4500000000007</v>
      </c>
      <c r="D3743">
        <f t="shared" si="561"/>
        <v>9239.4500000000007</v>
      </c>
      <c r="E3743">
        <v>302</v>
      </c>
      <c r="F3743" t="s">
        <v>12</v>
      </c>
      <c r="G3743">
        <f t="shared" si="562"/>
        <v>1</v>
      </c>
      <c r="H3743">
        <f t="shared" si="563"/>
        <v>9239.4500000000007</v>
      </c>
      <c r="K3743">
        <f t="shared" si="564"/>
        <v>3.8814590731310268E-5</v>
      </c>
      <c r="L3743">
        <v>302</v>
      </c>
      <c r="M3743" t="s">
        <v>12</v>
      </c>
      <c r="N3743">
        <f t="shared" si="565"/>
        <v>3.8814590731310268E-5</v>
      </c>
      <c r="P3743">
        <f>IF(N3743&gt;O3740,"ND",IF(N3743&lt;O3741,"ND",N3743))</f>
        <v>3.8814590731310268E-5</v>
      </c>
    </row>
    <row r="3744" spans="1:18">
      <c r="A3744">
        <v>237148.55</v>
      </c>
      <c r="B3744">
        <v>703410.81</v>
      </c>
      <c r="D3744">
        <f t="shared" si="561"/>
        <v>703410.81</v>
      </c>
      <c r="E3744">
        <v>39</v>
      </c>
      <c r="F3744" t="s">
        <v>12</v>
      </c>
      <c r="G3744">
        <f t="shared" si="562"/>
        <v>1</v>
      </c>
      <c r="H3744">
        <f t="shared" si="563"/>
        <v>703410.81</v>
      </c>
      <c r="K3744">
        <f t="shared" si="564"/>
        <v>2.9550030257352385E-3</v>
      </c>
      <c r="L3744">
        <v>39</v>
      </c>
      <c r="M3744" t="s">
        <v>12</v>
      </c>
      <c r="N3744">
        <f t="shared" si="565"/>
        <v>2.9550030257352385E-3</v>
      </c>
      <c r="O3744">
        <f>AVERAGE(N3744:N3749)</f>
        <v>3.3893832372242504E-3</v>
      </c>
      <c r="P3744">
        <f>IF(N3744&gt;O3746,"ND",IF(N3744&lt;O3747,"ND",N3744))</f>
        <v>2.9550030257352385E-3</v>
      </c>
      <c r="Q3744">
        <f>AVERAGE(P3744:P3749)</f>
        <v>3.3893832372242504E-3</v>
      </c>
      <c r="R3744">
        <f t="shared" si="560"/>
        <v>39</v>
      </c>
    </row>
    <row r="3745" spans="1:18">
      <c r="A3745">
        <v>266329.67</v>
      </c>
      <c r="B3745">
        <v>773532.94</v>
      </c>
      <c r="D3745">
        <f t="shared" si="561"/>
        <v>773532.94</v>
      </c>
      <c r="E3745">
        <v>39</v>
      </c>
      <c r="F3745" t="s">
        <v>12</v>
      </c>
      <c r="G3745">
        <f t="shared" si="562"/>
        <v>1</v>
      </c>
      <c r="H3745">
        <f t="shared" si="563"/>
        <v>773532.94</v>
      </c>
      <c r="K3745">
        <f t="shared" si="564"/>
        <v>3.249583523184516E-3</v>
      </c>
      <c r="L3745">
        <v>39</v>
      </c>
      <c r="M3745" t="s">
        <v>12</v>
      </c>
      <c r="N3745">
        <f t="shared" si="565"/>
        <v>3.249583523184516E-3</v>
      </c>
      <c r="O3745">
        <f>STDEV(N3744:N3749)</f>
        <v>2.9770620030227868E-4</v>
      </c>
      <c r="P3745">
        <f>IF(N3745&gt;O3746,"ND",IF(N3745&lt;O3747,"ND",N3745))</f>
        <v>3.249583523184516E-3</v>
      </c>
    </row>
    <row r="3746" spans="1:18">
      <c r="A3746">
        <v>297451.40999999997</v>
      </c>
      <c r="B3746">
        <v>835580.29</v>
      </c>
      <c r="D3746">
        <f t="shared" si="561"/>
        <v>835580.29</v>
      </c>
      <c r="E3746">
        <v>39</v>
      </c>
      <c r="F3746" t="s">
        <v>12</v>
      </c>
      <c r="G3746">
        <f t="shared" si="562"/>
        <v>1</v>
      </c>
      <c r="H3746">
        <f t="shared" si="563"/>
        <v>835580.29</v>
      </c>
      <c r="K3746">
        <f t="shared" si="564"/>
        <v>3.5102421658756251E-3</v>
      </c>
      <c r="L3746">
        <v>39</v>
      </c>
      <c r="M3746" t="s">
        <v>12</v>
      </c>
      <c r="N3746">
        <f t="shared" si="565"/>
        <v>3.5102421658756251E-3</v>
      </c>
      <c r="O3746">
        <f>O3744+(O3745*1.89)</f>
        <v>3.9520479557955575E-3</v>
      </c>
      <c r="P3746">
        <f>IF(N3746&gt;O3746,"ND",IF(N3746&lt;O3747,"ND",N3746))</f>
        <v>3.5102421658756251E-3</v>
      </c>
    </row>
    <row r="3747" spans="1:18">
      <c r="A3747">
        <v>285771.21000000002</v>
      </c>
      <c r="B3747">
        <v>783002.78</v>
      </c>
      <c r="D3747">
        <f t="shared" si="561"/>
        <v>783002.78</v>
      </c>
      <c r="E3747">
        <v>39</v>
      </c>
      <c r="F3747" t="s">
        <v>12</v>
      </c>
      <c r="G3747">
        <f t="shared" si="562"/>
        <v>1</v>
      </c>
      <c r="H3747">
        <f t="shared" si="563"/>
        <v>783002.78</v>
      </c>
      <c r="K3747">
        <f t="shared" si="564"/>
        <v>3.289365973859718E-3</v>
      </c>
      <c r="L3747">
        <v>39</v>
      </c>
      <c r="M3747" t="s">
        <v>12</v>
      </c>
      <c r="N3747">
        <f t="shared" si="565"/>
        <v>3.289365973859718E-3</v>
      </c>
      <c r="O3747">
        <f>O3744-(O3745*1.89)</f>
        <v>2.8267185186529437E-3</v>
      </c>
      <c r="P3747">
        <f>IF(N3747&gt;O3746,"ND",IF(N3747&lt;O3747,"ND",N3747))</f>
        <v>3.289365973859718E-3</v>
      </c>
    </row>
    <row r="3748" spans="1:18">
      <c r="A3748">
        <v>295415.93</v>
      </c>
      <c r="B3748">
        <v>912930.29</v>
      </c>
      <c r="D3748">
        <f t="shared" si="561"/>
        <v>912930.29</v>
      </c>
      <c r="E3748">
        <v>39</v>
      </c>
      <c r="F3748" t="s">
        <v>12</v>
      </c>
      <c r="G3748">
        <f t="shared" si="562"/>
        <v>1</v>
      </c>
      <c r="H3748">
        <f t="shared" si="563"/>
        <v>912930.29</v>
      </c>
      <c r="K3748">
        <f t="shared" si="564"/>
        <v>3.8351866802208349E-3</v>
      </c>
      <c r="L3748">
        <v>39</v>
      </c>
      <c r="M3748" t="s">
        <v>12</v>
      </c>
      <c r="N3748">
        <f t="shared" si="565"/>
        <v>3.8351866802208349E-3</v>
      </c>
      <c r="P3748">
        <f>IF(N3748&gt;O3746,"ND",IF(N3748&lt;O3747,"ND",N3748))</f>
        <v>3.8351866802208349E-3</v>
      </c>
    </row>
    <row r="3749" spans="1:18">
      <c r="A3749">
        <v>270011.49</v>
      </c>
      <c r="B3749">
        <v>832408.61</v>
      </c>
      <c r="D3749">
        <f t="shared" si="561"/>
        <v>832408.61</v>
      </c>
      <c r="E3749">
        <v>39</v>
      </c>
      <c r="F3749" t="s">
        <v>12</v>
      </c>
      <c r="G3749">
        <f t="shared" si="562"/>
        <v>1</v>
      </c>
      <c r="H3749">
        <f t="shared" si="563"/>
        <v>832408.61</v>
      </c>
      <c r="K3749">
        <f t="shared" si="564"/>
        <v>3.4969180544695694E-3</v>
      </c>
      <c r="L3749">
        <v>39</v>
      </c>
      <c r="M3749" t="s">
        <v>12</v>
      </c>
      <c r="N3749">
        <f t="shared" si="565"/>
        <v>3.4969180544695694E-3</v>
      </c>
      <c r="P3749">
        <f>IF(N3749&gt;O3746,"ND",IF(N3749&lt;O3747,"ND",N3749))</f>
        <v>3.4969180544695694E-3</v>
      </c>
    </row>
    <row r="3750" spans="1:18">
      <c r="A3750">
        <v>304595.71999999997</v>
      </c>
      <c r="B3750">
        <v>1638.26</v>
      </c>
      <c r="D3750">
        <f t="shared" si="561"/>
        <v>1638.26</v>
      </c>
      <c r="E3750">
        <v>71</v>
      </c>
      <c r="F3750" t="s">
        <v>12</v>
      </c>
      <c r="G3750">
        <f t="shared" si="562"/>
        <v>1</v>
      </c>
      <c r="H3750">
        <f t="shared" si="563"/>
        <v>1638.26</v>
      </c>
      <c r="K3750">
        <f t="shared" si="564"/>
        <v>6.8822702013081251E-6</v>
      </c>
      <c r="L3750">
        <v>71</v>
      </c>
      <c r="M3750" t="s">
        <v>12</v>
      </c>
      <c r="N3750">
        <f t="shared" si="565"/>
        <v>6.8822702013081251E-6</v>
      </c>
      <c r="O3750">
        <f>AVERAGE(N3750:N3755)</f>
        <v>3.138465494258386E-5</v>
      </c>
      <c r="P3750">
        <f>IF(N3750&gt;O3752,"ND",IF(N3750&lt;O3753,"ND",N3750))</f>
        <v>6.8822702013081251E-6</v>
      </c>
      <c r="Q3750">
        <f>AVERAGE(P3750:P3755)</f>
        <v>3.138465494258386E-5</v>
      </c>
      <c r="R3750">
        <f t="shared" si="560"/>
        <v>71</v>
      </c>
    </row>
    <row r="3751" spans="1:18">
      <c r="A3751">
        <v>269607.8</v>
      </c>
      <c r="B3751">
        <v>12324.11</v>
      </c>
      <c r="D3751">
        <f t="shared" si="561"/>
        <v>12324.11</v>
      </c>
      <c r="E3751">
        <v>71</v>
      </c>
      <c r="F3751" t="s">
        <v>12</v>
      </c>
      <c r="G3751">
        <f t="shared" si="562"/>
        <v>1</v>
      </c>
      <c r="H3751">
        <f t="shared" si="563"/>
        <v>12324.11</v>
      </c>
      <c r="K3751">
        <f t="shared" si="564"/>
        <v>5.1773134307523518E-5</v>
      </c>
      <c r="L3751">
        <v>71</v>
      </c>
      <c r="M3751" t="s">
        <v>12</v>
      </c>
      <c r="N3751">
        <f t="shared" si="565"/>
        <v>5.1773134307523518E-5</v>
      </c>
      <c r="O3751">
        <f>STDEV(N3750:N3755)</f>
        <v>2.2338342224250605E-5</v>
      </c>
      <c r="P3751">
        <f>IF(N3751&gt;O3752,"ND",IF(N3751&lt;O3753,"ND",N3751))</f>
        <v>5.1773134307523518E-5</v>
      </c>
    </row>
    <row r="3752" spans="1:18">
      <c r="A3752">
        <v>200977.07</v>
      </c>
      <c r="B3752">
        <v>12663.28</v>
      </c>
      <c r="D3752">
        <f t="shared" si="561"/>
        <v>12663.28</v>
      </c>
      <c r="E3752">
        <v>71</v>
      </c>
      <c r="F3752" t="s">
        <v>12</v>
      </c>
      <c r="G3752">
        <f t="shared" si="562"/>
        <v>1</v>
      </c>
      <c r="H3752">
        <f t="shared" si="563"/>
        <v>12663.28</v>
      </c>
      <c r="K3752">
        <f t="shared" si="564"/>
        <v>5.3197975043534701E-5</v>
      </c>
      <c r="L3752">
        <v>71</v>
      </c>
      <c r="M3752" t="s">
        <v>12</v>
      </c>
      <c r="N3752">
        <f t="shared" si="565"/>
        <v>5.3197975043534701E-5</v>
      </c>
      <c r="O3752">
        <f>O3750+(O3751*1.89)</f>
        <v>7.3604121746417508E-5</v>
      </c>
      <c r="P3752">
        <f>IF(N3752&gt;O3752,"ND",IF(N3752&lt;O3753,"ND",N3752))</f>
        <v>5.3197975043534701E-5</v>
      </c>
    </row>
    <row r="3753" spans="1:18">
      <c r="A3753">
        <v>206298.01</v>
      </c>
      <c r="B3753">
        <v>10948.22</v>
      </c>
      <c r="D3753">
        <f t="shared" si="561"/>
        <v>10948.22</v>
      </c>
      <c r="E3753">
        <v>71</v>
      </c>
      <c r="F3753" t="s">
        <v>12</v>
      </c>
      <c r="G3753">
        <f t="shared" si="562"/>
        <v>1</v>
      </c>
      <c r="H3753">
        <f t="shared" si="563"/>
        <v>10948.22</v>
      </c>
      <c r="K3753">
        <f t="shared" si="564"/>
        <v>4.5993070857718332E-5</v>
      </c>
      <c r="L3753">
        <v>71</v>
      </c>
      <c r="M3753" t="s">
        <v>12</v>
      </c>
      <c r="N3753">
        <f t="shared" si="565"/>
        <v>4.5993070857718332E-5</v>
      </c>
      <c r="O3753">
        <f>O3750-(O3751*1.89)</f>
        <v>-1.0834811861249782E-5</v>
      </c>
      <c r="P3753">
        <f>IF(N3753&gt;O3752,"ND",IF(N3753&lt;O3753,"ND",N3753))</f>
        <v>4.5993070857718332E-5</v>
      </c>
    </row>
    <row r="3754" spans="1:18">
      <c r="A3754">
        <v>266366.05</v>
      </c>
      <c r="B3754">
        <v>6380.16</v>
      </c>
      <c r="D3754">
        <f t="shared" si="561"/>
        <v>6380.16</v>
      </c>
      <c r="E3754">
        <v>71</v>
      </c>
      <c r="F3754" t="s">
        <v>12</v>
      </c>
      <c r="G3754">
        <f t="shared" si="562"/>
        <v>1</v>
      </c>
      <c r="H3754">
        <f t="shared" si="563"/>
        <v>6380.16</v>
      </c>
      <c r="K3754">
        <f t="shared" si="564"/>
        <v>2.6802818263021771E-5</v>
      </c>
      <c r="L3754">
        <v>71</v>
      </c>
      <c r="M3754" t="s">
        <v>12</v>
      </c>
      <c r="N3754">
        <f t="shared" si="565"/>
        <v>2.6802818263021771E-5</v>
      </c>
      <c r="P3754">
        <f>IF(N3754&gt;O3752,"ND",IF(N3754&lt;O3753,"ND",N3754))</f>
        <v>2.6802818263021771E-5</v>
      </c>
    </row>
    <row r="3755" spans="1:18">
      <c r="A3755">
        <v>295023.28000000003</v>
      </c>
      <c r="B3755">
        <v>870.91</v>
      </c>
      <c r="D3755">
        <f t="shared" si="561"/>
        <v>870.91</v>
      </c>
      <c r="E3755">
        <v>71</v>
      </c>
      <c r="F3755" t="s">
        <v>12</v>
      </c>
      <c r="G3755">
        <f t="shared" si="562"/>
        <v>1</v>
      </c>
      <c r="H3755">
        <f t="shared" si="563"/>
        <v>870.91</v>
      </c>
      <c r="K3755">
        <f t="shared" si="564"/>
        <v>3.6586609823967252E-6</v>
      </c>
      <c r="L3755">
        <v>71</v>
      </c>
      <c r="M3755" t="s">
        <v>12</v>
      </c>
      <c r="N3755">
        <f t="shared" si="565"/>
        <v>3.6586609823967252E-6</v>
      </c>
      <c r="P3755">
        <f>IF(N3755&gt;O3752,"ND",IF(N3755&lt;O3753,"ND",N3755))</f>
        <v>3.6586609823967252E-6</v>
      </c>
    </row>
    <row r="3756" spans="1:18">
      <c r="A3756">
        <v>79824.039999999994</v>
      </c>
      <c r="B3756">
        <v>179007.96</v>
      </c>
      <c r="D3756">
        <f t="shared" si="561"/>
        <v>179007.96</v>
      </c>
      <c r="E3756">
        <v>38</v>
      </c>
      <c r="F3756" t="s">
        <v>12</v>
      </c>
      <c r="G3756">
        <f t="shared" si="562"/>
        <v>1</v>
      </c>
      <c r="H3756">
        <f t="shared" si="563"/>
        <v>179007.96</v>
      </c>
      <c r="K3756">
        <f t="shared" si="564"/>
        <v>7.5200587751941491E-4</v>
      </c>
      <c r="L3756">
        <v>38</v>
      </c>
      <c r="M3756" t="s">
        <v>12</v>
      </c>
      <c r="N3756">
        <f t="shared" si="565"/>
        <v>7.5200587751941491E-4</v>
      </c>
      <c r="O3756">
        <f>AVERAGE(N3756:N3761)</f>
        <v>1.0068346893483513E-3</v>
      </c>
      <c r="P3756">
        <f>IF(N3756&gt;O3758,"ND",IF(N3756&lt;O3759,"ND",N3756))</f>
        <v>7.5200587751941491E-4</v>
      </c>
      <c r="Q3756">
        <f>AVERAGE(P3756:P3761)</f>
        <v>1.0068346893483513E-3</v>
      </c>
      <c r="R3756">
        <f t="shared" si="560"/>
        <v>38</v>
      </c>
    </row>
    <row r="3757" spans="1:18">
      <c r="A3757">
        <v>111314.89</v>
      </c>
      <c r="B3757">
        <v>199969.61</v>
      </c>
      <c r="D3757">
        <f t="shared" si="561"/>
        <v>199969.61</v>
      </c>
      <c r="E3757">
        <v>38</v>
      </c>
      <c r="F3757" t="s">
        <v>12</v>
      </c>
      <c r="G3757">
        <f t="shared" si="562"/>
        <v>1</v>
      </c>
      <c r="H3757">
        <f t="shared" si="563"/>
        <v>199969.61</v>
      </c>
      <c r="K3757">
        <f t="shared" si="564"/>
        <v>8.4006500071429882E-4</v>
      </c>
      <c r="L3757">
        <v>38</v>
      </c>
      <c r="M3757" t="s">
        <v>12</v>
      </c>
      <c r="N3757">
        <f t="shared" si="565"/>
        <v>8.4006500071429882E-4</v>
      </c>
      <c r="O3757">
        <f>STDEV(N3756:N3761)</f>
        <v>2.1730421059474965E-4</v>
      </c>
      <c r="P3757">
        <f>IF(N3757&gt;O3758,"ND",IF(N3757&lt;O3759,"ND",N3757))</f>
        <v>8.4006500071429882E-4</v>
      </c>
    </row>
    <row r="3758" spans="1:18">
      <c r="A3758">
        <v>110366.89</v>
      </c>
      <c r="B3758">
        <v>227715.62</v>
      </c>
      <c r="D3758">
        <f t="shared" si="561"/>
        <v>227715.62</v>
      </c>
      <c r="E3758">
        <v>38</v>
      </c>
      <c r="F3758" t="s">
        <v>12</v>
      </c>
      <c r="G3758">
        <f t="shared" si="562"/>
        <v>1</v>
      </c>
      <c r="H3758">
        <f t="shared" si="563"/>
        <v>227715.62</v>
      </c>
      <c r="K3758">
        <f t="shared" si="564"/>
        <v>9.5662497155421273E-4</v>
      </c>
      <c r="L3758">
        <v>38</v>
      </c>
      <c r="M3758" t="s">
        <v>12</v>
      </c>
      <c r="N3758">
        <f t="shared" si="565"/>
        <v>9.5662497155421273E-4</v>
      </c>
      <c r="O3758">
        <f>O3756+(O3757*1.89)</f>
        <v>1.417539647372428E-3</v>
      </c>
      <c r="P3758">
        <f>IF(N3758&gt;O3758,"ND",IF(N3758&lt;O3759,"ND",N3758))</f>
        <v>9.5662497155421273E-4</v>
      </c>
    </row>
    <row r="3759" spans="1:18">
      <c r="A3759">
        <v>133833.51999999999</v>
      </c>
      <c r="B3759">
        <v>264446.21999999997</v>
      </c>
      <c r="D3759">
        <f t="shared" si="561"/>
        <v>264446.21999999997</v>
      </c>
      <c r="E3759">
        <v>38</v>
      </c>
      <c r="F3759" t="s">
        <v>12</v>
      </c>
      <c r="G3759">
        <f t="shared" si="562"/>
        <v>1</v>
      </c>
      <c r="H3759">
        <f t="shared" si="563"/>
        <v>264446.21999999997</v>
      </c>
      <c r="K3759">
        <f t="shared" si="564"/>
        <v>1.1109288756086168E-3</v>
      </c>
      <c r="L3759">
        <v>38</v>
      </c>
      <c r="M3759" t="s">
        <v>12</v>
      </c>
      <c r="N3759">
        <f t="shared" si="565"/>
        <v>1.1109288756086168E-3</v>
      </c>
      <c r="O3759">
        <f>O3756-(O3757*1.89)</f>
        <v>5.9612973132427451E-4</v>
      </c>
      <c r="P3759">
        <f>IF(N3759&gt;O3758,"ND",IF(N3759&lt;O3759,"ND",N3759))</f>
        <v>1.1109288756086168E-3</v>
      </c>
    </row>
    <row r="3760" spans="1:18">
      <c r="A3760">
        <v>120920.81</v>
      </c>
      <c r="B3760">
        <v>241389.24</v>
      </c>
      <c r="D3760">
        <f t="shared" si="561"/>
        <v>241389.24</v>
      </c>
      <c r="E3760">
        <v>38</v>
      </c>
      <c r="F3760" t="s">
        <v>12</v>
      </c>
      <c r="G3760">
        <f t="shared" si="562"/>
        <v>1</v>
      </c>
      <c r="H3760">
        <f t="shared" si="563"/>
        <v>241389.24</v>
      </c>
      <c r="K3760">
        <f t="shared" si="564"/>
        <v>1.0140673478986335E-3</v>
      </c>
      <c r="L3760">
        <v>38</v>
      </c>
      <c r="M3760" t="s">
        <v>12</v>
      </c>
      <c r="N3760">
        <f t="shared" si="565"/>
        <v>1.0140673478986335E-3</v>
      </c>
      <c r="P3760">
        <f>IF(N3760&gt;O3758,"ND",IF(N3760&lt;O3759,"ND",N3760))</f>
        <v>1.0140673478986335E-3</v>
      </c>
    </row>
    <row r="3761" spans="1:18">
      <c r="A3761">
        <v>141306.99</v>
      </c>
      <c r="B3761">
        <v>325476.78999999998</v>
      </c>
      <c r="D3761">
        <f t="shared" si="561"/>
        <v>325476.78999999998</v>
      </c>
      <c r="E3761">
        <v>38</v>
      </c>
      <c r="F3761" t="s">
        <v>12</v>
      </c>
      <c r="G3761">
        <f t="shared" si="562"/>
        <v>1</v>
      </c>
      <c r="H3761">
        <f t="shared" si="563"/>
        <v>325476.78999999998</v>
      </c>
      <c r="K3761">
        <f t="shared" si="564"/>
        <v>1.3673160627949302E-3</v>
      </c>
      <c r="L3761">
        <v>38</v>
      </c>
      <c r="M3761" t="s">
        <v>12</v>
      </c>
      <c r="N3761">
        <f t="shared" si="565"/>
        <v>1.3673160627949302E-3</v>
      </c>
      <c r="P3761">
        <f>IF(N3761&gt;O3758,"ND",IF(N3761&lt;O3759,"ND",N3761))</f>
        <v>1.3673160627949302E-3</v>
      </c>
    </row>
    <row r="3762" spans="1:18">
      <c r="A3762">
        <v>201624.14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5.0862638518039239E-5</v>
      </c>
      <c r="P3762">
        <f>IF(N3762&gt;O3764,"ND",IF(N3762&lt;O3765,"ND",N3762))</f>
        <v>0</v>
      </c>
      <c r="Q3762">
        <f>AVERAGE(P3762:P3767)</f>
        <v>1.0104568719657461E-5</v>
      </c>
      <c r="R3762" t="str">
        <f t="shared" ref="R3762:R3822" si="566">L3762</f>
        <v>F</v>
      </c>
    </row>
    <row r="3763" spans="1:18">
      <c r="A3763">
        <v>275317.67</v>
      </c>
      <c r="B3763">
        <v>60617.760000000002</v>
      </c>
      <c r="D3763">
        <f t="shared" si="561"/>
        <v>60617.760000000002</v>
      </c>
      <c r="E3763" t="s">
        <v>8</v>
      </c>
      <c r="F3763" t="s">
        <v>12</v>
      </c>
      <c r="G3763">
        <f t="shared" si="562"/>
        <v>1</v>
      </c>
      <c r="H3763">
        <f t="shared" si="563"/>
        <v>60617.760000000002</v>
      </c>
      <c r="K3763">
        <f t="shared" si="564"/>
        <v>2.5465298750994812E-4</v>
      </c>
      <c r="L3763" t="s">
        <v>8</v>
      </c>
      <c r="M3763" t="s">
        <v>12</v>
      </c>
      <c r="N3763">
        <f t="shared" si="565"/>
        <v>2.5465298750994812E-4</v>
      </c>
      <c r="O3763">
        <f>STDEV(N3762:N3767)</f>
        <v>1.0155322517538422E-4</v>
      </c>
      <c r="P3763" t="str">
        <f>IF(N3763&gt;O3764,"ND",IF(N3763&lt;O3765,"ND",N3763))</f>
        <v>ND</v>
      </c>
    </row>
    <row r="3764" spans="1:18">
      <c r="A3764">
        <v>248080.15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2.427982340995154E-4</v>
      </c>
      <c r="P3764">
        <f>IF(N3764&gt;O3764,"ND",IF(N3764&lt;O3765,"ND",N3764))</f>
        <v>0</v>
      </c>
    </row>
    <row r="3765" spans="1:18">
      <c r="A3765">
        <v>231001.55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-1.4107295706343692E-4</v>
      </c>
      <c r="P3765">
        <f>IF(N3765&gt;O3764,"ND",IF(N3765&lt;O3765,"ND",N3765))</f>
        <v>0</v>
      </c>
    </row>
    <row r="3766" spans="1:18">
      <c r="A3766">
        <v>227720.29</v>
      </c>
      <c r="B3766">
        <v>790.13</v>
      </c>
      <c r="D3766">
        <f t="shared" si="561"/>
        <v>790.13</v>
      </c>
      <c r="E3766" t="s">
        <v>8</v>
      </c>
      <c r="F3766" t="s">
        <v>12</v>
      </c>
      <c r="G3766">
        <f t="shared" si="562"/>
        <v>1</v>
      </c>
      <c r="H3766">
        <f t="shared" si="563"/>
        <v>790.13</v>
      </c>
      <c r="K3766">
        <f t="shared" si="564"/>
        <v>3.3193071637954833E-6</v>
      </c>
      <c r="L3766" t="s">
        <v>8</v>
      </c>
      <c r="M3766" t="s">
        <v>12</v>
      </c>
      <c r="N3766">
        <f t="shared" si="565"/>
        <v>3.3193071637954833E-6</v>
      </c>
      <c r="P3766">
        <f>IF(N3766&gt;O3764,"ND",IF(N3766&lt;O3765,"ND",N3766))</f>
        <v>3.3193071637954833E-6</v>
      </c>
    </row>
    <row r="3767" spans="1:18">
      <c r="A3767">
        <v>247520.28</v>
      </c>
      <c r="B3767">
        <v>11236.36</v>
      </c>
      <c r="D3767">
        <f t="shared" si="561"/>
        <v>11236.36</v>
      </c>
      <c r="E3767" t="s">
        <v>8</v>
      </c>
      <c r="F3767" t="s">
        <v>12</v>
      </c>
      <c r="G3767">
        <f t="shared" si="562"/>
        <v>1</v>
      </c>
      <c r="H3767">
        <f t="shared" si="563"/>
        <v>11236.36</v>
      </c>
      <c r="K3767">
        <f t="shared" si="564"/>
        <v>4.720353643449182E-5</v>
      </c>
      <c r="L3767" t="s">
        <v>8</v>
      </c>
      <c r="M3767" t="s">
        <v>12</v>
      </c>
      <c r="N3767">
        <f t="shared" si="565"/>
        <v>4.720353643449182E-5</v>
      </c>
      <c r="P3767">
        <f>IF(N3767&gt;O3764,"ND",IF(N3767&lt;O3765,"ND",N3767))</f>
        <v>4.720353643449182E-5</v>
      </c>
    </row>
    <row r="3768" spans="1:18">
      <c r="A3768">
        <v>229104.51</v>
      </c>
      <c r="B3768">
        <v>1434.83</v>
      </c>
      <c r="D3768">
        <f t="shared" si="561"/>
        <v>1434.83</v>
      </c>
      <c r="E3768">
        <v>37</v>
      </c>
      <c r="F3768" t="s">
        <v>12</v>
      </c>
      <c r="G3768">
        <f t="shared" si="562"/>
        <v>1</v>
      </c>
      <c r="H3768">
        <f t="shared" si="563"/>
        <v>1434.83</v>
      </c>
      <c r="K3768">
        <f t="shared" si="564"/>
        <v>6.0276682290618924E-6</v>
      </c>
      <c r="L3768">
        <v>37</v>
      </c>
      <c r="M3768" t="s">
        <v>12</v>
      </c>
      <c r="N3768">
        <f t="shared" si="565"/>
        <v>6.0276682290618924E-6</v>
      </c>
      <c r="O3768">
        <f>AVERAGE(N3768:N3773)</f>
        <v>1.9535949867941133E-6</v>
      </c>
      <c r="P3768">
        <f>IF(N3768&gt;O3770,"ND",IF(N3768&lt;O3771,"ND",N3768))</f>
        <v>6.0276682290618924E-6</v>
      </c>
      <c r="Q3768">
        <f>AVERAGE(P3768:P3773)</f>
        <v>1.9535949867941133E-6</v>
      </c>
      <c r="R3768">
        <f t="shared" si="566"/>
        <v>37</v>
      </c>
    </row>
    <row r="3769" spans="1:18">
      <c r="A3769">
        <v>246095.39</v>
      </c>
      <c r="B3769">
        <v>1355.38</v>
      </c>
      <c r="D3769">
        <f t="shared" si="561"/>
        <v>1355.38</v>
      </c>
      <c r="E3769">
        <v>37</v>
      </c>
      <c r="F3769" t="s">
        <v>12</v>
      </c>
      <c r="G3769">
        <f t="shared" si="562"/>
        <v>1</v>
      </c>
      <c r="H3769">
        <f t="shared" si="563"/>
        <v>1355.38</v>
      </c>
      <c r="K3769">
        <f t="shared" si="564"/>
        <v>5.6939016917027867E-6</v>
      </c>
      <c r="L3769">
        <v>37</v>
      </c>
      <c r="M3769" t="s">
        <v>12</v>
      </c>
      <c r="N3769">
        <f t="shared" si="565"/>
        <v>5.6939016917027867E-6</v>
      </c>
      <c r="O3769">
        <f>STDEV(N3768:N3773)</f>
        <v>3.0283361940133214E-6</v>
      </c>
      <c r="P3769">
        <f>IF(N3769&gt;O3770,"ND",IF(N3769&lt;O3771,"ND",N3769))</f>
        <v>5.6939016917027867E-6</v>
      </c>
    </row>
    <row r="3770" spans="1:18">
      <c r="A3770">
        <v>227153.38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7.6771503934792909E-6</v>
      </c>
      <c r="P3770">
        <f>IF(N3770&gt;O3770,"ND",IF(N3770&lt;O3771,"ND",N3770))</f>
        <v>0</v>
      </c>
    </row>
    <row r="3771" spans="1:18">
      <c r="A3771">
        <v>187763.74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-3.7699604198910634E-6</v>
      </c>
      <c r="P3771">
        <f>IF(N3771&gt;O3770,"ND",IF(N3771&lt;O3771,"ND",N3771))</f>
        <v>0</v>
      </c>
    </row>
    <row r="3772" spans="1:18">
      <c r="A3772">
        <v>241004.48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193214.72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119359.57</v>
      </c>
      <c r="B3774">
        <v>5229.8999999999996</v>
      </c>
      <c r="D3774">
        <f t="shared" si="561"/>
        <v>5229.8999999999996</v>
      </c>
      <c r="E3774">
        <v>305</v>
      </c>
      <c r="F3774" t="s">
        <v>12</v>
      </c>
      <c r="G3774">
        <f t="shared" si="562"/>
        <v>1</v>
      </c>
      <c r="H3774">
        <f t="shared" si="563"/>
        <v>5229.8999999999996</v>
      </c>
      <c r="K3774">
        <f t="shared" si="564"/>
        <v>2.1970618171609734E-5</v>
      </c>
      <c r="L3774">
        <v>305</v>
      </c>
      <c r="M3774" t="s">
        <v>12</v>
      </c>
      <c r="N3774">
        <f t="shared" si="565"/>
        <v>2.1970618171609734E-5</v>
      </c>
      <c r="O3774">
        <f>AVERAGE(N3774:N3779)</f>
        <v>1.9738597337854801E-5</v>
      </c>
      <c r="P3774">
        <f>IF(N3774&gt;O3776,"ND",IF(N3774&lt;O3777,"ND",N3774))</f>
        <v>2.1970618171609734E-5</v>
      </c>
      <c r="Q3774">
        <f>AVERAGE(P3774:P3779)</f>
        <v>7.1207504881904634E-6</v>
      </c>
      <c r="R3774">
        <f t="shared" si="566"/>
        <v>305</v>
      </c>
    </row>
    <row r="3775" spans="1:18">
      <c r="A3775">
        <v>119682.63</v>
      </c>
      <c r="B3775">
        <v>19716.39</v>
      </c>
      <c r="D3775">
        <f t="shared" si="561"/>
        <v>19716.39</v>
      </c>
      <c r="E3775">
        <v>305</v>
      </c>
      <c r="F3775" t="s">
        <v>12</v>
      </c>
      <c r="G3775">
        <f t="shared" si="562"/>
        <v>1</v>
      </c>
      <c r="H3775">
        <f t="shared" si="563"/>
        <v>19716.39</v>
      </c>
      <c r="K3775">
        <f t="shared" si="564"/>
        <v>8.2827831586176491E-5</v>
      </c>
      <c r="L3775">
        <v>305</v>
      </c>
      <c r="M3775" t="s">
        <v>12</v>
      </c>
      <c r="N3775">
        <f t="shared" si="565"/>
        <v>8.2827831586176491E-5</v>
      </c>
      <c r="O3775">
        <f>STDEV(N3774:N3779)</f>
        <v>3.2012670188795903E-5</v>
      </c>
      <c r="P3775" t="str">
        <f>IF(N3775&gt;O3776,"ND",IF(N3775&lt;O3777,"ND",N3775))</f>
        <v>ND</v>
      </c>
    </row>
    <row r="3776" spans="1:18">
      <c r="A3776">
        <v>136197.51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8.0242543994679051E-5</v>
      </c>
      <c r="P3776">
        <f>IF(N3776&gt;O3776,"ND",IF(N3776&lt;O3777,"ND",N3776))</f>
        <v>0</v>
      </c>
    </row>
    <row r="3777" spans="1:18">
      <c r="A3777">
        <v>147733.62</v>
      </c>
      <c r="B3777">
        <v>2474.92</v>
      </c>
      <c r="D3777">
        <f t="shared" si="561"/>
        <v>2474.92</v>
      </c>
      <c r="E3777">
        <v>305</v>
      </c>
      <c r="F3777" t="s">
        <v>12</v>
      </c>
      <c r="G3777">
        <f t="shared" si="562"/>
        <v>1</v>
      </c>
      <c r="H3777">
        <f t="shared" si="563"/>
        <v>2474.92</v>
      </c>
      <c r="K3777">
        <f t="shared" si="564"/>
        <v>1.0397048189311528E-5</v>
      </c>
      <c r="L3777">
        <v>305</v>
      </c>
      <c r="M3777" t="s">
        <v>12</v>
      </c>
      <c r="N3777">
        <f t="shared" si="565"/>
        <v>1.0397048189311528E-5</v>
      </c>
      <c r="O3777">
        <f>O3774-(O3775*1.89)</f>
        <v>-4.0765349318969455E-5</v>
      </c>
      <c r="P3777">
        <f>IF(N3777&gt;O3776,"ND",IF(N3777&lt;O3777,"ND",N3777))</f>
        <v>1.0397048189311528E-5</v>
      </c>
    </row>
    <row r="3778" spans="1:18">
      <c r="A3778">
        <v>165066.21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187876.64</v>
      </c>
      <c r="B3779">
        <v>770.32</v>
      </c>
      <c r="D3779">
        <f t="shared" si="561"/>
        <v>770.32</v>
      </c>
      <c r="E3779">
        <v>305</v>
      </c>
      <c r="F3779" t="s">
        <v>12</v>
      </c>
      <c r="G3779">
        <f t="shared" si="562"/>
        <v>1</v>
      </c>
      <c r="H3779">
        <f t="shared" si="563"/>
        <v>770.32</v>
      </c>
      <c r="K3779">
        <f t="shared" si="564"/>
        <v>3.2360860800310545E-6</v>
      </c>
      <c r="L3779">
        <v>305</v>
      </c>
      <c r="M3779" t="s">
        <v>12</v>
      </c>
      <c r="N3779">
        <f t="shared" si="565"/>
        <v>3.2360860800310545E-6</v>
      </c>
      <c r="P3779">
        <f>IF(N3779&gt;O3776,"ND",IF(N3779&lt;O3777,"ND",N3779))</f>
        <v>3.2360860800310545E-6</v>
      </c>
    </row>
    <row r="3780" spans="1:18">
      <c r="A3780">
        <v>227123.72</v>
      </c>
      <c r="B3780">
        <v>4281.66</v>
      </c>
      <c r="D3780">
        <f t="shared" ref="D3780:D3843" si="567">IF(A3780&lt;$A$4623,"NA",B3780)</f>
        <v>4281.66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4281.66</v>
      </c>
      <c r="K3780">
        <f t="shared" ref="K3780:K3843" si="570">IF(F3780="A",H3780/$J$3,IF(F3780="B",H3780/$J$4,IF(F3780="C",H3780/$J$5,IF(F3780="D",H3780/$J$5))))</f>
        <v>1.7987096694134598E-5</v>
      </c>
      <c r="L3780">
        <v>36</v>
      </c>
      <c r="M3780" t="s">
        <v>12</v>
      </c>
      <c r="N3780">
        <f t="shared" ref="N3780:N3843" si="571">VALUE(K3780)</f>
        <v>1.7987096694134598E-5</v>
      </c>
      <c r="O3780">
        <f>AVERAGE(N3780:N3785)</f>
        <v>1.6114951384896569E-5</v>
      </c>
      <c r="P3780">
        <f>IF(N3780&gt;O3782,"ND",IF(N3780&lt;O3783,"ND",N3780))</f>
        <v>1.7987096694134598E-5</v>
      </c>
      <c r="Q3780">
        <f>AVERAGE(P3780:P3785)</f>
        <v>1.6114951384896569E-5</v>
      </c>
      <c r="R3780">
        <f t="shared" si="566"/>
        <v>36</v>
      </c>
    </row>
    <row r="3781" spans="1:18">
      <c r="A3781">
        <v>277262.21999999997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1.9326505399559437E-5</v>
      </c>
      <c r="P3781">
        <f>IF(N3781&gt;O3782,"ND",IF(N3781&lt;O3783,"ND",N3781))</f>
        <v>0</v>
      </c>
    </row>
    <row r="3782" spans="1:18">
      <c r="A3782">
        <v>293327.44</v>
      </c>
      <c r="B3782">
        <v>12449.92</v>
      </c>
      <c r="D3782">
        <f t="shared" si="567"/>
        <v>12449.92</v>
      </c>
      <c r="E3782">
        <v>36</v>
      </c>
      <c r="F3782" t="s">
        <v>12</v>
      </c>
      <c r="G3782">
        <f t="shared" si="568"/>
        <v>1</v>
      </c>
      <c r="H3782">
        <f t="shared" si="569"/>
        <v>12449.92</v>
      </c>
      <c r="K3782">
        <f t="shared" si="570"/>
        <v>5.230165750532275E-5</v>
      </c>
      <c r="L3782">
        <v>36</v>
      </c>
      <c r="M3782" t="s">
        <v>12</v>
      </c>
      <c r="N3782">
        <f t="shared" si="571"/>
        <v>5.230165750532275E-5</v>
      </c>
      <c r="O3782">
        <f>O3780+(O3781*1.89)</f>
        <v>5.2642046590063908E-5</v>
      </c>
      <c r="P3782">
        <f>IF(N3782&gt;O3782,"ND",IF(N3782&lt;O3783,"ND",N3782))</f>
        <v>5.230165750532275E-5</v>
      </c>
    </row>
    <row r="3783" spans="1:18">
      <c r="A3783">
        <v>290518.93</v>
      </c>
      <c r="B3783">
        <v>2423.88</v>
      </c>
      <c r="D3783">
        <f t="shared" si="567"/>
        <v>2423.88</v>
      </c>
      <c r="E3783">
        <v>36</v>
      </c>
      <c r="F3783" t="s">
        <v>12</v>
      </c>
      <c r="G3783">
        <f t="shared" si="568"/>
        <v>1</v>
      </c>
      <c r="H3783">
        <f t="shared" si="569"/>
        <v>2423.88</v>
      </c>
      <c r="K3783">
        <f t="shared" si="570"/>
        <v>1.0182631020440431E-5</v>
      </c>
      <c r="L3783">
        <v>36</v>
      </c>
      <c r="M3783" t="s">
        <v>12</v>
      </c>
      <c r="N3783">
        <f t="shared" si="571"/>
        <v>1.0182631020440431E-5</v>
      </c>
      <c r="O3783">
        <f>O3780-(O3781*1.89)</f>
        <v>-2.0412143820270767E-5</v>
      </c>
      <c r="P3783">
        <f>IF(N3783&gt;O3782,"ND",IF(N3783&lt;O3783,"ND",N3783))</f>
        <v>1.0182631020440431E-5</v>
      </c>
    </row>
    <row r="3784" spans="1:18">
      <c r="A3784">
        <v>307497.56</v>
      </c>
      <c r="B3784">
        <v>3860.62</v>
      </c>
      <c r="D3784">
        <f t="shared" si="567"/>
        <v>3860.62</v>
      </c>
      <c r="E3784">
        <v>36</v>
      </c>
      <c r="F3784" t="s">
        <v>12</v>
      </c>
      <c r="G3784">
        <f t="shared" si="568"/>
        <v>1</v>
      </c>
      <c r="H3784">
        <f t="shared" si="569"/>
        <v>3860.62</v>
      </c>
      <c r="K3784">
        <f t="shared" si="570"/>
        <v>1.6218323089481628E-5</v>
      </c>
      <c r="L3784">
        <v>36</v>
      </c>
      <c r="M3784" t="s">
        <v>12</v>
      </c>
      <c r="N3784">
        <f t="shared" si="571"/>
        <v>1.6218323089481628E-5</v>
      </c>
      <c r="P3784">
        <f>IF(N3784&gt;O3782,"ND",IF(N3784&lt;O3783,"ND",N3784))</f>
        <v>1.6218323089481628E-5</v>
      </c>
    </row>
    <row r="3785" spans="1:18">
      <c r="A3785">
        <v>336084.29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256026.05</v>
      </c>
      <c r="B3786">
        <v>2740.23</v>
      </c>
      <c r="D3786">
        <f t="shared" si="567"/>
        <v>2740.23</v>
      </c>
      <c r="E3786">
        <v>301</v>
      </c>
      <c r="F3786" t="s">
        <v>12</v>
      </c>
      <c r="G3786">
        <f t="shared" si="568"/>
        <v>1</v>
      </c>
      <c r="H3786">
        <f t="shared" si="569"/>
        <v>2740.23</v>
      </c>
      <c r="K3786">
        <f t="shared" si="570"/>
        <v>1.1511605773033928E-5</v>
      </c>
      <c r="L3786">
        <v>301</v>
      </c>
      <c r="M3786" t="s">
        <v>12</v>
      </c>
      <c r="N3786">
        <f t="shared" si="571"/>
        <v>1.1511605773033928E-5</v>
      </c>
      <c r="O3786">
        <f>AVERAGE(N3786:N3791)</f>
        <v>7.5202214925075176E-6</v>
      </c>
      <c r="P3786">
        <f>IF(N3786&gt;O3788,"ND",IF(N3786&lt;O3789,"ND",N3786))</f>
        <v>1.1511605773033928E-5</v>
      </c>
      <c r="Q3786">
        <f>AVERAGE(P3786:P3791)</f>
        <v>7.5202214925075176E-6</v>
      </c>
      <c r="R3786">
        <f t="shared" si="566"/>
        <v>301</v>
      </c>
    </row>
    <row r="3787" spans="1:18">
      <c r="A3787">
        <v>232154.7</v>
      </c>
      <c r="B3787">
        <v>1125.92</v>
      </c>
      <c r="D3787">
        <f t="shared" si="567"/>
        <v>1125.92</v>
      </c>
      <c r="E3787">
        <v>301</v>
      </c>
      <c r="F3787" t="s">
        <v>12</v>
      </c>
      <c r="G3787">
        <f t="shared" si="568"/>
        <v>1</v>
      </c>
      <c r="H3787">
        <f t="shared" si="569"/>
        <v>1125.92</v>
      </c>
      <c r="K3787">
        <f t="shared" si="570"/>
        <v>4.7299486437176298E-6</v>
      </c>
      <c r="L3787">
        <v>301</v>
      </c>
      <c r="M3787" t="s">
        <v>12</v>
      </c>
      <c r="N3787">
        <f t="shared" si="571"/>
        <v>4.7299486437176298E-6</v>
      </c>
      <c r="O3787">
        <f>STDEV(N3786:N3791)</f>
        <v>8.4971073718201533E-6</v>
      </c>
      <c r="P3787">
        <f>IF(N3787&gt;O3788,"ND",IF(N3787&lt;O3789,"ND",N3787))</f>
        <v>4.7299486437176298E-6</v>
      </c>
    </row>
    <row r="3788" spans="1:18">
      <c r="A3788">
        <v>232185.09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2.3579754425247607E-5</v>
      </c>
      <c r="P3788">
        <f>IF(N3788&gt;O3788,"ND",IF(N3788&lt;O3789,"ND",N3788))</f>
        <v>0</v>
      </c>
    </row>
    <row r="3789" spans="1:18">
      <c r="A3789">
        <v>216179.91</v>
      </c>
      <c r="B3789">
        <v>5344.7</v>
      </c>
      <c r="D3789">
        <f t="shared" si="567"/>
        <v>5344.7</v>
      </c>
      <c r="E3789">
        <v>301</v>
      </c>
      <c r="F3789" t="s">
        <v>12</v>
      </c>
      <c r="G3789">
        <f t="shared" si="568"/>
        <v>1</v>
      </c>
      <c r="H3789">
        <f t="shared" si="569"/>
        <v>5344.7</v>
      </c>
      <c r="K3789">
        <f t="shared" si="570"/>
        <v>2.2452888763036109E-5</v>
      </c>
      <c r="L3789">
        <v>301</v>
      </c>
      <c r="M3789" t="s">
        <v>12</v>
      </c>
      <c r="N3789">
        <f t="shared" si="571"/>
        <v>2.2452888763036109E-5</v>
      </c>
      <c r="O3789">
        <f>O3786-(O3787*1.89)</f>
        <v>-8.5393114402325721E-6</v>
      </c>
      <c r="P3789">
        <f>IF(N3789&gt;O3788,"ND",IF(N3789&lt;O3789,"ND",N3789))</f>
        <v>2.2452888763036109E-5</v>
      </c>
    </row>
    <row r="3790" spans="1:18">
      <c r="A3790">
        <v>222976.47</v>
      </c>
      <c r="B3790">
        <v>1529.86</v>
      </c>
      <c r="D3790">
        <f t="shared" si="567"/>
        <v>1529.86</v>
      </c>
      <c r="E3790">
        <v>301</v>
      </c>
      <c r="F3790" t="s">
        <v>12</v>
      </c>
      <c r="G3790">
        <f t="shared" si="568"/>
        <v>1</v>
      </c>
      <c r="H3790">
        <f t="shared" si="569"/>
        <v>1529.86</v>
      </c>
      <c r="K3790">
        <f t="shared" si="570"/>
        <v>6.4268857752574362E-6</v>
      </c>
      <c r="L3790">
        <v>301</v>
      </c>
      <c r="M3790" t="s">
        <v>12</v>
      </c>
      <c r="N3790">
        <f t="shared" si="571"/>
        <v>6.4268857752574362E-6</v>
      </c>
      <c r="P3790">
        <f>IF(N3790&gt;O3788,"ND",IF(N3790&lt;O3789,"ND",N3790))</f>
        <v>6.4268857752574362E-6</v>
      </c>
    </row>
    <row r="3791" spans="1:18">
      <c r="A3791">
        <v>242570.12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263565.49</v>
      </c>
      <c r="B3792">
        <v>10631.43</v>
      </c>
      <c r="D3792">
        <f t="shared" si="567"/>
        <v>10631.43</v>
      </c>
      <c r="E3792">
        <v>35</v>
      </c>
      <c r="F3792" t="s">
        <v>12</v>
      </c>
      <c r="G3792">
        <f t="shared" si="568"/>
        <v>1</v>
      </c>
      <c r="H3792">
        <f t="shared" si="569"/>
        <v>10631.43</v>
      </c>
      <c r="K3792">
        <f t="shared" si="570"/>
        <v>4.466224768125526E-5</v>
      </c>
      <c r="L3792">
        <v>35</v>
      </c>
      <c r="M3792" t="s">
        <v>12</v>
      </c>
      <c r="N3792">
        <f t="shared" si="571"/>
        <v>4.466224768125526E-5</v>
      </c>
      <c r="O3792">
        <f>AVERAGE(N3792:N3797)</f>
        <v>1.7134917277414404E-5</v>
      </c>
      <c r="P3792">
        <f>IF(N3792&gt;O3794,"ND",IF(N3792&lt;O3795,"ND",N3792))</f>
        <v>4.466224768125526E-5</v>
      </c>
      <c r="Q3792">
        <f>AVERAGE(P3792:P3797)</f>
        <v>1.7134917277414404E-5</v>
      </c>
      <c r="R3792">
        <f t="shared" si="566"/>
        <v>35</v>
      </c>
    </row>
    <row r="3793" spans="1:18">
      <c r="A3793">
        <v>269283.69</v>
      </c>
      <c r="B3793">
        <v>0</v>
      </c>
      <c r="D3793">
        <f t="shared" si="567"/>
        <v>0</v>
      </c>
      <c r="E3793">
        <v>35</v>
      </c>
      <c r="F3793" t="s">
        <v>12</v>
      </c>
      <c r="G3793">
        <f t="shared" si="568"/>
        <v>1</v>
      </c>
      <c r="H3793">
        <f t="shared" si="569"/>
        <v>0</v>
      </c>
      <c r="K3793">
        <f t="shared" si="570"/>
        <v>0</v>
      </c>
      <c r="L3793">
        <v>35</v>
      </c>
      <c r="M3793" t="s">
        <v>12</v>
      </c>
      <c r="N3793">
        <f t="shared" si="571"/>
        <v>0</v>
      </c>
      <c r="O3793">
        <f>STDEV(N3792:N3797)</f>
        <v>2.0035990199542946E-5</v>
      </c>
      <c r="P3793">
        <f>IF(N3793&gt;O3794,"ND",IF(N3793&lt;O3795,"ND",N3793))</f>
        <v>0</v>
      </c>
    </row>
    <row r="3794" spans="1:18">
      <c r="A3794">
        <v>278018.32</v>
      </c>
      <c r="B3794">
        <v>282.20999999999998</v>
      </c>
      <c r="D3794">
        <f t="shared" si="567"/>
        <v>282.20999999999998</v>
      </c>
      <c r="E3794">
        <v>35</v>
      </c>
      <c r="F3794" t="s">
        <v>12</v>
      </c>
      <c r="G3794">
        <f t="shared" si="568"/>
        <v>1</v>
      </c>
      <c r="H3794">
        <f t="shared" si="569"/>
        <v>282.20999999999998</v>
      </c>
      <c r="K3794">
        <f t="shared" si="570"/>
        <v>1.1855538641675716E-6</v>
      </c>
      <c r="L3794">
        <v>35</v>
      </c>
      <c r="M3794" t="s">
        <v>12</v>
      </c>
      <c r="N3794">
        <f t="shared" si="571"/>
        <v>1.1855538641675716E-6</v>
      </c>
      <c r="O3794">
        <f>O3792+(O3793*1.89)</f>
        <v>5.5002938754550575E-5</v>
      </c>
      <c r="P3794">
        <f>IF(N3794&gt;O3794,"ND",IF(N3794&lt;O3795,"ND",N3794))</f>
        <v>1.1855538641675716E-6</v>
      </c>
    </row>
    <row r="3795" spans="1:18">
      <c r="A3795">
        <v>284233.33</v>
      </c>
      <c r="B3795">
        <v>0</v>
      </c>
      <c r="D3795">
        <f t="shared" si="567"/>
        <v>0</v>
      </c>
      <c r="E3795">
        <v>35</v>
      </c>
      <c r="F3795" t="s">
        <v>12</v>
      </c>
      <c r="G3795">
        <f t="shared" si="568"/>
        <v>1</v>
      </c>
      <c r="H3795">
        <f t="shared" si="569"/>
        <v>0</v>
      </c>
      <c r="K3795">
        <f t="shared" si="570"/>
        <v>0</v>
      </c>
      <c r="L3795">
        <v>35</v>
      </c>
      <c r="M3795" t="s">
        <v>12</v>
      </c>
      <c r="N3795">
        <f t="shared" si="571"/>
        <v>0</v>
      </c>
      <c r="O3795">
        <f>O3792-(O3793*1.89)</f>
        <v>-2.0733104199721764E-5</v>
      </c>
      <c r="P3795">
        <f>IF(N3795&gt;O3794,"ND",IF(N3795&lt;O3795,"ND",N3795))</f>
        <v>0</v>
      </c>
    </row>
    <row r="3796" spans="1:18">
      <c r="A3796">
        <v>298799.71000000002</v>
      </c>
      <c r="B3796">
        <v>4715.38</v>
      </c>
      <c r="D3796">
        <f t="shared" si="567"/>
        <v>4715.38</v>
      </c>
      <c r="E3796">
        <v>35</v>
      </c>
      <c r="F3796" t="s">
        <v>12</v>
      </c>
      <c r="G3796">
        <f t="shared" si="568"/>
        <v>1</v>
      </c>
      <c r="H3796">
        <f t="shared" si="569"/>
        <v>4715.38</v>
      </c>
      <c r="K3796">
        <f t="shared" si="570"/>
        <v>1.9809138513938146E-5</v>
      </c>
      <c r="L3796">
        <v>35</v>
      </c>
      <c r="M3796" t="s">
        <v>12</v>
      </c>
      <c r="N3796">
        <f t="shared" si="571"/>
        <v>1.9809138513938146E-5</v>
      </c>
      <c r="P3796">
        <f>IF(N3796&gt;O3794,"ND",IF(N3796&lt;O3795,"ND",N3796))</f>
        <v>1.9809138513938146E-5</v>
      </c>
    </row>
    <row r="3797" spans="1:18">
      <c r="A3797">
        <v>294059.94</v>
      </c>
      <c r="B3797">
        <v>8843.82</v>
      </c>
      <c r="D3797">
        <f t="shared" si="567"/>
        <v>8843.82</v>
      </c>
      <c r="E3797">
        <v>35</v>
      </c>
      <c r="F3797" t="s">
        <v>12</v>
      </c>
      <c r="G3797">
        <f t="shared" si="568"/>
        <v>1</v>
      </c>
      <c r="H3797">
        <f t="shared" si="569"/>
        <v>8843.82</v>
      </c>
      <c r="K3797">
        <f t="shared" si="570"/>
        <v>3.7152563605125453E-5</v>
      </c>
      <c r="L3797">
        <v>35</v>
      </c>
      <c r="M3797" t="s">
        <v>12</v>
      </c>
      <c r="N3797">
        <f t="shared" si="571"/>
        <v>3.7152563605125453E-5</v>
      </c>
      <c r="P3797">
        <f>IF(N3797&gt;O3794,"ND",IF(N3797&lt;O3795,"ND",N3797))</f>
        <v>3.7152563605125453E-5</v>
      </c>
    </row>
    <row r="3798" spans="1:18">
      <c r="A3798">
        <v>328177.86</v>
      </c>
      <c r="B3798">
        <v>11435.3</v>
      </c>
      <c r="D3798">
        <f t="shared" si="567"/>
        <v>11435.3</v>
      </c>
      <c r="E3798">
        <v>70</v>
      </c>
      <c r="F3798" t="s">
        <v>12</v>
      </c>
      <c r="G3798">
        <f t="shared" si="568"/>
        <v>1</v>
      </c>
      <c r="H3798">
        <f t="shared" si="569"/>
        <v>11435.3</v>
      </c>
      <c r="K3798">
        <f t="shared" si="570"/>
        <v>4.8039276081341665E-5</v>
      </c>
      <c r="L3798">
        <v>70</v>
      </c>
      <c r="M3798" t="s">
        <v>12</v>
      </c>
      <c r="N3798">
        <f t="shared" si="571"/>
        <v>4.8039276081341665E-5</v>
      </c>
      <c r="O3798">
        <f>AVERAGE(N3798:N3803)</f>
        <v>3.0592472283963729E-5</v>
      </c>
      <c r="P3798">
        <f>IF(N3798&gt;O3800,"ND",IF(N3798&lt;O3801,"ND",N3798))</f>
        <v>4.8039276081341665E-5</v>
      </c>
      <c r="Q3798">
        <f>AVERAGE(P3798:P3803)</f>
        <v>3.0592472283963729E-5</v>
      </c>
      <c r="R3798">
        <f t="shared" si="566"/>
        <v>70</v>
      </c>
    </row>
    <row r="3799" spans="1:18">
      <c r="A3799">
        <v>328418.59000000003</v>
      </c>
      <c r="B3799">
        <v>9015.4599999999991</v>
      </c>
      <c r="D3799">
        <f t="shared" si="567"/>
        <v>9015.4599999999991</v>
      </c>
      <c r="E3799">
        <v>70</v>
      </c>
      <c r="F3799" t="s">
        <v>12</v>
      </c>
      <c r="G3799">
        <f t="shared" si="568"/>
        <v>1</v>
      </c>
      <c r="H3799">
        <f t="shared" si="569"/>
        <v>9015.4599999999991</v>
      </c>
      <c r="K3799">
        <f t="shared" si="570"/>
        <v>3.787361695279464E-5</v>
      </c>
      <c r="L3799">
        <v>70</v>
      </c>
      <c r="M3799" t="s">
        <v>12</v>
      </c>
      <c r="N3799">
        <f t="shared" si="571"/>
        <v>3.787361695279464E-5</v>
      </c>
      <c r="O3799">
        <f>STDEV(N3798:N3803)</f>
        <v>1.5807165842929545E-5</v>
      </c>
      <c r="P3799">
        <f>IF(N3799&gt;O3800,"ND",IF(N3799&lt;O3801,"ND",N3799))</f>
        <v>3.787361695279464E-5</v>
      </c>
    </row>
    <row r="3800" spans="1:18">
      <c r="A3800">
        <v>263684.31</v>
      </c>
      <c r="B3800">
        <v>8481.48</v>
      </c>
      <c r="D3800">
        <f t="shared" si="567"/>
        <v>8481.48</v>
      </c>
      <c r="E3800">
        <v>70</v>
      </c>
      <c r="F3800" t="s">
        <v>12</v>
      </c>
      <c r="G3800">
        <f t="shared" si="568"/>
        <v>1</v>
      </c>
      <c r="H3800">
        <f t="shared" si="569"/>
        <v>8481.48</v>
      </c>
      <c r="K3800">
        <f t="shared" si="570"/>
        <v>3.5630386548527605E-5</v>
      </c>
      <c r="L3800">
        <v>70</v>
      </c>
      <c r="M3800" t="s">
        <v>12</v>
      </c>
      <c r="N3800">
        <f t="shared" si="571"/>
        <v>3.5630386548527605E-5</v>
      </c>
      <c r="O3800">
        <f>O3798+(O3799*1.89)</f>
        <v>6.0468015727100562E-5</v>
      </c>
      <c r="P3800">
        <f>IF(N3800&gt;O3800,"ND",IF(N3800&lt;O3801,"ND",N3800))</f>
        <v>3.5630386548527605E-5</v>
      </c>
    </row>
    <row r="3801" spans="1:18">
      <c r="A3801">
        <v>279259.77</v>
      </c>
      <c r="B3801">
        <v>9546.06</v>
      </c>
      <c r="D3801">
        <f t="shared" si="567"/>
        <v>9546.06</v>
      </c>
      <c r="E3801">
        <v>70</v>
      </c>
      <c r="F3801" t="s">
        <v>12</v>
      </c>
      <c r="G3801">
        <f t="shared" si="568"/>
        <v>1</v>
      </c>
      <c r="H3801">
        <f t="shared" si="569"/>
        <v>9546.06</v>
      </c>
      <c r="K3801">
        <f t="shared" si="570"/>
        <v>4.0102648100972639E-5</v>
      </c>
      <c r="L3801">
        <v>70</v>
      </c>
      <c r="M3801" t="s">
        <v>12</v>
      </c>
      <c r="N3801">
        <f t="shared" si="571"/>
        <v>4.0102648100972639E-5</v>
      </c>
      <c r="O3801">
        <f>O3798-(O3799*1.89)</f>
        <v>7.1692884082689249E-7</v>
      </c>
      <c r="P3801">
        <f>IF(N3801&gt;O3800,"ND",IF(N3801&lt;O3801,"ND",N3801))</f>
        <v>4.0102648100972639E-5</v>
      </c>
    </row>
    <row r="3802" spans="1:18">
      <c r="A3802">
        <v>276517.15000000002</v>
      </c>
      <c r="B3802">
        <v>2976.33</v>
      </c>
      <c r="D3802">
        <f t="shared" si="567"/>
        <v>2976.33</v>
      </c>
      <c r="E3802">
        <v>70</v>
      </c>
      <c r="F3802" t="s">
        <v>12</v>
      </c>
      <c r="G3802">
        <f t="shared" si="568"/>
        <v>1</v>
      </c>
      <c r="H3802">
        <f t="shared" si="569"/>
        <v>2976.33</v>
      </c>
      <c r="K3802">
        <f t="shared" si="570"/>
        <v>1.2503453217596358E-5</v>
      </c>
      <c r="L3802">
        <v>70</v>
      </c>
      <c r="M3802" t="s">
        <v>12</v>
      </c>
      <c r="N3802">
        <f t="shared" si="571"/>
        <v>1.2503453217596358E-5</v>
      </c>
      <c r="P3802">
        <f>IF(N3802&gt;O3800,"ND",IF(N3802&lt;O3801,"ND",N3802))</f>
        <v>1.2503453217596358E-5</v>
      </c>
    </row>
    <row r="3803" spans="1:18">
      <c r="A3803">
        <v>293289.71999999997</v>
      </c>
      <c r="B3803">
        <v>2238.88</v>
      </c>
      <c r="D3803">
        <f t="shared" si="567"/>
        <v>2238.88</v>
      </c>
      <c r="E3803">
        <v>70</v>
      </c>
      <c r="F3803" t="s">
        <v>12</v>
      </c>
      <c r="G3803">
        <f t="shared" si="568"/>
        <v>1</v>
      </c>
      <c r="H3803">
        <f t="shared" si="569"/>
        <v>2238.88</v>
      </c>
      <c r="K3803">
        <f t="shared" si="570"/>
        <v>9.4054528025494945E-6</v>
      </c>
      <c r="L3803">
        <v>70</v>
      </c>
      <c r="M3803" t="s">
        <v>12</v>
      </c>
      <c r="N3803">
        <f t="shared" si="571"/>
        <v>9.4054528025494945E-6</v>
      </c>
      <c r="P3803">
        <f>IF(N3803&gt;O3800,"ND",IF(N3803&lt;O3801,"ND",N3803))</f>
        <v>9.4054528025494945E-6</v>
      </c>
    </row>
    <row r="3804" spans="1:18">
      <c r="A3804">
        <v>77870.48</v>
      </c>
      <c r="B3804">
        <v>0</v>
      </c>
      <c r="D3804">
        <f t="shared" si="567"/>
        <v>0</v>
      </c>
      <c r="E3804">
        <v>34</v>
      </c>
      <c r="F3804" t="s">
        <v>12</v>
      </c>
      <c r="G3804">
        <f t="shared" si="568"/>
        <v>1</v>
      </c>
      <c r="H3804">
        <f t="shared" si="569"/>
        <v>0</v>
      </c>
      <c r="K3804">
        <f t="shared" si="570"/>
        <v>0</v>
      </c>
      <c r="L3804">
        <v>34</v>
      </c>
      <c r="M3804" t="s">
        <v>12</v>
      </c>
      <c r="N3804">
        <f t="shared" si="571"/>
        <v>0</v>
      </c>
      <c r="O3804">
        <f>AVERAGE(N3804:N3809)</f>
        <v>6.1644866034385308E-6</v>
      </c>
      <c r="P3804">
        <f>IF(N3804&gt;O3806,"ND",IF(N3804&lt;O3807,"ND",N3804))</f>
        <v>0</v>
      </c>
      <c r="Q3804">
        <f>AVERAGE(P3804:P3809)</f>
        <v>1.4801002077848959E-6</v>
      </c>
      <c r="R3804">
        <f t="shared" si="566"/>
        <v>34</v>
      </c>
    </row>
    <row r="3805" spans="1:18">
      <c r="A3805">
        <v>123712.98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1.1850048182309162E-5</v>
      </c>
      <c r="P3805">
        <f>IF(N3805&gt;O3806,"ND",IF(N3805&lt;O3807,"ND",N3805))</f>
        <v>0</v>
      </c>
    </row>
    <row r="3806" spans="1:18">
      <c r="A3806">
        <v>104567.54</v>
      </c>
      <c r="B3806">
        <v>1761.62</v>
      </c>
      <c r="D3806">
        <f t="shared" si="567"/>
        <v>1761.62</v>
      </c>
      <c r="E3806">
        <v>34</v>
      </c>
      <c r="F3806" t="s">
        <v>12</v>
      </c>
      <c r="G3806">
        <f t="shared" si="568"/>
        <v>1</v>
      </c>
      <c r="H3806">
        <f t="shared" si="569"/>
        <v>1761.62</v>
      </c>
      <c r="K3806">
        <f t="shared" si="570"/>
        <v>7.40050103892448E-6</v>
      </c>
      <c r="L3806">
        <v>34</v>
      </c>
      <c r="M3806" t="s">
        <v>12</v>
      </c>
      <c r="N3806">
        <f t="shared" si="571"/>
        <v>7.40050103892448E-6</v>
      </c>
      <c r="O3806">
        <f>O3804+(O3805*1.89)</f>
        <v>2.8561077668002844E-5</v>
      </c>
      <c r="P3806">
        <f>IF(N3806&gt;O3806,"ND",IF(N3806&lt;O3807,"ND",N3806))</f>
        <v>7.40050103892448E-6</v>
      </c>
    </row>
    <row r="3807" spans="1:18">
      <c r="A3807">
        <v>104547.3</v>
      </c>
      <c r="B3807">
        <v>7042.77</v>
      </c>
      <c r="D3807">
        <f t="shared" si="567"/>
        <v>7042.77</v>
      </c>
      <c r="E3807">
        <v>34</v>
      </c>
      <c r="F3807" t="s">
        <v>12</v>
      </c>
      <c r="G3807">
        <f t="shared" si="568"/>
        <v>1</v>
      </c>
      <c r="H3807">
        <f t="shared" si="569"/>
        <v>7042.77</v>
      </c>
      <c r="K3807">
        <f t="shared" si="570"/>
        <v>2.9586418581706705E-5</v>
      </c>
      <c r="L3807">
        <v>34</v>
      </c>
      <c r="M3807" t="s">
        <v>12</v>
      </c>
      <c r="N3807">
        <f t="shared" si="571"/>
        <v>2.9586418581706705E-5</v>
      </c>
      <c r="O3807">
        <f>O3804-(O3805*1.89)</f>
        <v>-1.6232104461125784E-5</v>
      </c>
      <c r="P3807" t="str">
        <f>IF(N3807&gt;O3806,"ND",IF(N3807&lt;O3807,"ND",N3807))</f>
        <v>ND</v>
      </c>
    </row>
    <row r="3808" spans="1:18">
      <c r="A3808">
        <v>103231.07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122095.54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192874.07</v>
      </c>
      <c r="B3810">
        <v>333845.75</v>
      </c>
      <c r="D3810">
        <f t="shared" si="567"/>
        <v>333845.75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191469.31</v>
      </c>
      <c r="B3811">
        <v>333768.86</v>
      </c>
      <c r="D3811">
        <f t="shared" si="567"/>
        <v>333768.86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222755.81</v>
      </c>
      <c r="B3812">
        <v>313020.45</v>
      </c>
      <c r="D3812">
        <f t="shared" si="567"/>
        <v>313020.45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211136.05</v>
      </c>
      <c r="B3813">
        <v>367834.98</v>
      </c>
      <c r="D3813">
        <f t="shared" si="567"/>
        <v>367834.98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206029.69</v>
      </c>
      <c r="B3814">
        <v>365150.87</v>
      </c>
      <c r="D3814">
        <f t="shared" si="567"/>
        <v>365150.87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224326.67</v>
      </c>
      <c r="B3815">
        <v>406507.89</v>
      </c>
      <c r="D3815">
        <f t="shared" si="567"/>
        <v>406507.89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144080.87</v>
      </c>
      <c r="B3816">
        <v>5709.37</v>
      </c>
      <c r="D3816">
        <f t="shared" si="567"/>
        <v>5709.37</v>
      </c>
      <c r="E3816">
        <v>33</v>
      </c>
      <c r="F3816" t="s">
        <v>12</v>
      </c>
      <c r="G3816">
        <f t="shared" si="568"/>
        <v>1</v>
      </c>
      <c r="H3816">
        <f t="shared" si="569"/>
        <v>5709.37</v>
      </c>
      <c r="K3816">
        <f t="shared" si="570"/>
        <v>2.398485406421604E-5</v>
      </c>
      <c r="L3816">
        <v>33</v>
      </c>
      <c r="M3816" t="s">
        <v>12</v>
      </c>
      <c r="N3816">
        <f t="shared" si="571"/>
        <v>2.398485406421604E-5</v>
      </c>
      <c r="O3816">
        <f>AVERAGE(N3816:N3821)</f>
        <v>1.059261703599738E-5</v>
      </c>
      <c r="P3816">
        <f>IF(N3816&gt;O3818,"ND",IF(N3816&lt;O3819,"ND",N3816))</f>
        <v>2.398485406421604E-5</v>
      </c>
      <c r="Q3816">
        <f>AVERAGE(P3816:P3821)</f>
        <v>1.059261703599738E-5</v>
      </c>
      <c r="R3816">
        <f t="shared" si="566"/>
        <v>33</v>
      </c>
    </row>
    <row r="3817" spans="1:18">
      <c r="A3817">
        <v>138455.51</v>
      </c>
      <c r="B3817">
        <v>3540.59</v>
      </c>
      <c r="D3817">
        <f t="shared" si="567"/>
        <v>3540.59</v>
      </c>
      <c r="E3817">
        <v>33</v>
      </c>
      <c r="F3817" t="s">
        <v>12</v>
      </c>
      <c r="G3817">
        <f t="shared" si="568"/>
        <v>1</v>
      </c>
      <c r="H3817">
        <f t="shared" si="569"/>
        <v>3540.59</v>
      </c>
      <c r="K3817">
        <f t="shared" si="570"/>
        <v>1.4873888791797111E-5</v>
      </c>
      <c r="L3817">
        <v>33</v>
      </c>
      <c r="M3817" t="s">
        <v>12</v>
      </c>
      <c r="N3817">
        <f t="shared" si="571"/>
        <v>1.4873888791797111E-5</v>
      </c>
      <c r="O3817">
        <f>STDEV(N3816:N3821)</f>
        <v>9.347194693979155E-6</v>
      </c>
      <c r="P3817">
        <f>IF(N3817&gt;O3818,"ND",IF(N3817&lt;O3819,"ND",N3817))</f>
        <v>1.4873888791797111E-5</v>
      </c>
    </row>
    <row r="3818" spans="1:18">
      <c r="A3818">
        <v>138897.43</v>
      </c>
      <c r="B3818">
        <v>0</v>
      </c>
      <c r="D3818">
        <f t="shared" si="567"/>
        <v>0</v>
      </c>
      <c r="E3818">
        <v>33</v>
      </c>
      <c r="F3818" t="s">
        <v>12</v>
      </c>
      <c r="G3818">
        <f t="shared" si="568"/>
        <v>1</v>
      </c>
      <c r="H3818">
        <f t="shared" si="569"/>
        <v>0</v>
      </c>
      <c r="K3818">
        <f t="shared" si="570"/>
        <v>0</v>
      </c>
      <c r="L3818">
        <v>33</v>
      </c>
      <c r="M3818" t="s">
        <v>12</v>
      </c>
      <c r="N3818">
        <f t="shared" si="571"/>
        <v>0</v>
      </c>
      <c r="O3818">
        <f>O3816+(O3817*1.89)</f>
        <v>2.8258815007617983E-5</v>
      </c>
      <c r="P3818">
        <f>IF(N3818&gt;O3818,"ND",IF(N3818&lt;O3819,"ND",N3818))</f>
        <v>0</v>
      </c>
    </row>
    <row r="3819" spans="1:18">
      <c r="A3819">
        <v>116512.87</v>
      </c>
      <c r="B3819">
        <v>2445.9499999999998</v>
      </c>
      <c r="D3819">
        <f t="shared" si="567"/>
        <v>2445.9499999999998</v>
      </c>
      <c r="E3819">
        <v>33</v>
      </c>
      <c r="F3819" t="s">
        <v>12</v>
      </c>
      <c r="G3819">
        <f t="shared" si="568"/>
        <v>1</v>
      </c>
      <c r="H3819">
        <f t="shared" si="569"/>
        <v>2445.9499999999998</v>
      </c>
      <c r="K3819">
        <f t="shared" si="570"/>
        <v>1.0275346281353148E-5</v>
      </c>
      <c r="L3819">
        <v>33</v>
      </c>
      <c r="M3819" t="s">
        <v>12</v>
      </c>
      <c r="N3819">
        <f t="shared" si="571"/>
        <v>1.0275346281353148E-5</v>
      </c>
      <c r="O3819">
        <f>O3816-(O3817*1.89)</f>
        <v>-7.0735809356232234E-6</v>
      </c>
      <c r="P3819">
        <f>IF(N3819&gt;O3818,"ND",IF(N3819&lt;O3819,"ND",N3819))</f>
        <v>1.0275346281353148E-5</v>
      </c>
    </row>
    <row r="3820" spans="1:18">
      <c r="A3820">
        <v>128246.14</v>
      </c>
      <c r="B3820">
        <v>3432.93</v>
      </c>
      <c r="D3820">
        <f t="shared" si="567"/>
        <v>3432.93</v>
      </c>
      <c r="E3820">
        <v>33</v>
      </c>
      <c r="F3820" t="s">
        <v>12</v>
      </c>
      <c r="G3820">
        <f t="shared" si="568"/>
        <v>1</v>
      </c>
      <c r="H3820">
        <f t="shared" si="569"/>
        <v>3432.93</v>
      </c>
      <c r="K3820">
        <f t="shared" si="570"/>
        <v>1.4421613078617985E-5</v>
      </c>
      <c r="L3820">
        <v>33</v>
      </c>
      <c r="M3820" t="s">
        <v>12</v>
      </c>
      <c r="N3820">
        <f t="shared" si="571"/>
        <v>1.4421613078617985E-5</v>
      </c>
      <c r="P3820">
        <f>IF(N3820&gt;O3818,"ND",IF(N3820&lt;O3819,"ND",N3820))</f>
        <v>1.4421613078617985E-5</v>
      </c>
    </row>
    <row r="3821" spans="1:18">
      <c r="A3821">
        <v>139499.54</v>
      </c>
      <c r="B3821">
        <v>0</v>
      </c>
      <c r="D3821">
        <f t="shared" si="567"/>
        <v>0</v>
      </c>
      <c r="E3821">
        <v>33</v>
      </c>
      <c r="F3821" t="s">
        <v>12</v>
      </c>
      <c r="G3821">
        <f t="shared" si="568"/>
        <v>1</v>
      </c>
      <c r="H3821">
        <f t="shared" si="569"/>
        <v>0</v>
      </c>
      <c r="K3821">
        <f t="shared" si="570"/>
        <v>0</v>
      </c>
      <c r="L3821">
        <v>33</v>
      </c>
      <c r="M3821" t="s">
        <v>12</v>
      </c>
      <c r="N3821">
        <f t="shared" si="571"/>
        <v>0</v>
      </c>
      <c r="P3821">
        <f>IF(N3821&gt;O3818,"ND",IF(N3821&lt;O3819,"ND",N3821))</f>
        <v>0</v>
      </c>
    </row>
    <row r="3822" spans="1:18">
      <c r="A3822">
        <v>199016.14</v>
      </c>
      <c r="B3822">
        <v>294451.67</v>
      </c>
      <c r="D3822">
        <f t="shared" si="567"/>
        <v>294451.67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191252.71</v>
      </c>
      <c r="B3823">
        <v>353575.89</v>
      </c>
      <c r="D3823">
        <f t="shared" si="567"/>
        <v>353575.89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201687.47</v>
      </c>
      <c r="B3824">
        <v>326526.21000000002</v>
      </c>
      <c r="D3824">
        <f t="shared" si="567"/>
        <v>326526.21000000002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215433.49</v>
      </c>
      <c r="B3825">
        <v>313869.51</v>
      </c>
      <c r="D3825">
        <f t="shared" si="567"/>
        <v>313869.51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257587.17</v>
      </c>
      <c r="B3826">
        <v>336153.28</v>
      </c>
      <c r="D3826">
        <f t="shared" si="567"/>
        <v>336153.28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258826.5</v>
      </c>
      <c r="B3827">
        <v>316960.7</v>
      </c>
      <c r="D3827">
        <f t="shared" si="567"/>
        <v>316960.7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223160.59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3.1915824747287272E-5</v>
      </c>
      <c r="P3828">
        <f>IF(N3828&gt;O3830,"ND",IF(N3828&lt;O3831,"ND",N3828))</f>
        <v>0</v>
      </c>
      <c r="Q3828">
        <f>AVERAGE(P3828:P3833)</f>
        <v>1.3805625824080971E-5</v>
      </c>
      <c r="R3828">
        <f t="shared" ref="R3828:R3888" si="572">L3828</f>
        <v>32</v>
      </c>
    </row>
    <row r="3829" spans="1:18">
      <c r="A3829">
        <v>244664.42</v>
      </c>
      <c r="B3829">
        <v>0</v>
      </c>
      <c r="D3829">
        <f t="shared" si="567"/>
        <v>0</v>
      </c>
      <c r="E3829">
        <v>32</v>
      </c>
      <c r="F3829" t="s">
        <v>12</v>
      </c>
      <c r="G3829">
        <f t="shared" si="568"/>
        <v>1</v>
      </c>
      <c r="H3829">
        <f t="shared" si="569"/>
        <v>0</v>
      </c>
      <c r="K3829">
        <f t="shared" si="570"/>
        <v>0</v>
      </c>
      <c r="L3829">
        <v>32</v>
      </c>
      <c r="M3829" t="s">
        <v>12</v>
      </c>
      <c r="N3829">
        <f t="shared" si="571"/>
        <v>0</v>
      </c>
      <c r="O3829">
        <f>STDEV(N3828:N3833)</f>
        <v>4.6918923162115572E-5</v>
      </c>
      <c r="P3829">
        <f>IF(N3829&gt;O3830,"ND",IF(N3829&lt;O3831,"ND",N3829))</f>
        <v>0</v>
      </c>
    </row>
    <row r="3830" spans="1:18">
      <c r="A3830">
        <v>295084.28999999998</v>
      </c>
      <c r="B3830">
        <v>29152.080000000002</v>
      </c>
      <c r="D3830">
        <f t="shared" si="567"/>
        <v>29152.080000000002</v>
      </c>
      <c r="E3830">
        <v>32</v>
      </c>
      <c r="F3830" t="s">
        <v>12</v>
      </c>
      <c r="G3830">
        <f t="shared" si="568"/>
        <v>1</v>
      </c>
      <c r="H3830">
        <f t="shared" si="569"/>
        <v>29152.080000000002</v>
      </c>
      <c r="K3830">
        <f t="shared" si="570"/>
        <v>1.2246681936331876E-4</v>
      </c>
      <c r="L3830">
        <v>32</v>
      </c>
      <c r="M3830" t="s">
        <v>12</v>
      </c>
      <c r="N3830">
        <f t="shared" si="571"/>
        <v>1.2246681936331876E-4</v>
      </c>
      <c r="O3830">
        <f>O3828+(O3829*1.89)</f>
        <v>1.2059258952368569E-4</v>
      </c>
      <c r="P3830" t="str">
        <f>IF(N3830&gt;O3830,"ND",IF(N3830&lt;O3831,"ND",N3830))</f>
        <v>ND</v>
      </c>
    </row>
    <row r="3831" spans="1:18">
      <c r="A3831">
        <v>256595.49</v>
      </c>
      <c r="B3831">
        <v>6274.13</v>
      </c>
      <c r="D3831">
        <f t="shared" si="567"/>
        <v>6274.13</v>
      </c>
      <c r="E3831">
        <v>32</v>
      </c>
      <c r="F3831" t="s">
        <v>12</v>
      </c>
      <c r="G3831">
        <f t="shared" si="568"/>
        <v>1</v>
      </c>
      <c r="H3831">
        <f t="shared" si="569"/>
        <v>6274.13</v>
      </c>
      <c r="K3831">
        <f t="shared" si="570"/>
        <v>2.6357390120086767E-5</v>
      </c>
      <c r="L3831">
        <v>32</v>
      </c>
      <c r="M3831" t="s">
        <v>12</v>
      </c>
      <c r="N3831">
        <f t="shared" si="571"/>
        <v>2.6357390120086767E-5</v>
      </c>
      <c r="O3831">
        <f>O3828-(O3829*1.89)</f>
        <v>-5.676094002911115E-5</v>
      </c>
      <c r="P3831">
        <f>IF(N3831&gt;O3830,"ND",IF(N3831&lt;O3831,"ND",N3831))</f>
        <v>2.6357390120086767E-5</v>
      </c>
    </row>
    <row r="3832" spans="1:18">
      <c r="A3832">
        <v>309863.15999999997</v>
      </c>
      <c r="B3832">
        <v>1257.3499999999999</v>
      </c>
      <c r="D3832">
        <f t="shared" si="567"/>
        <v>1257.3499999999999</v>
      </c>
      <c r="E3832">
        <v>32</v>
      </c>
      <c r="F3832" t="s">
        <v>12</v>
      </c>
      <c r="G3832">
        <f t="shared" si="568"/>
        <v>1</v>
      </c>
      <c r="H3832">
        <f t="shared" si="569"/>
        <v>1257.3499999999999</v>
      </c>
      <c r="K3832">
        <f t="shared" si="570"/>
        <v>5.2820812554873896E-6</v>
      </c>
      <c r="L3832">
        <v>32</v>
      </c>
      <c r="M3832" t="s">
        <v>12</v>
      </c>
      <c r="N3832">
        <f t="shared" si="571"/>
        <v>5.2820812554873896E-6</v>
      </c>
      <c r="P3832">
        <f>IF(N3832&gt;O3830,"ND",IF(N3832&lt;O3831,"ND",N3832))</f>
        <v>5.2820812554873896E-6</v>
      </c>
    </row>
    <row r="3833" spans="1:18">
      <c r="A3833">
        <v>282425.38</v>
      </c>
      <c r="B3833">
        <v>8900.02</v>
      </c>
      <c r="D3833">
        <f t="shared" si="567"/>
        <v>8900.02</v>
      </c>
      <c r="E3833">
        <v>32</v>
      </c>
      <c r="F3833" t="s">
        <v>12</v>
      </c>
      <c r="G3833">
        <f t="shared" si="568"/>
        <v>1</v>
      </c>
      <c r="H3833">
        <f t="shared" si="569"/>
        <v>8900.02</v>
      </c>
      <c r="K3833">
        <f t="shared" si="570"/>
        <v>3.7388657744830703E-5</v>
      </c>
      <c r="L3833">
        <v>32</v>
      </c>
      <c r="M3833" t="s">
        <v>12</v>
      </c>
      <c r="N3833">
        <f t="shared" si="571"/>
        <v>3.7388657744830703E-5</v>
      </c>
      <c r="P3833">
        <f>IF(N3833&gt;O3830,"ND",IF(N3833&lt;O3831,"ND",N3833))</f>
        <v>3.7388657744830703E-5</v>
      </c>
    </row>
    <row r="3834" spans="1:18">
      <c r="A3834">
        <v>314051.07</v>
      </c>
      <c r="B3834">
        <v>1366272.92</v>
      </c>
      <c r="D3834">
        <f t="shared" si="567"/>
        <v>1366272.92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295762.46999999997</v>
      </c>
      <c r="B3835">
        <v>1283531.8400000001</v>
      </c>
      <c r="D3835">
        <f t="shared" si="567"/>
        <v>1283531.8400000001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276849.93</v>
      </c>
      <c r="B3836">
        <v>1411666.4</v>
      </c>
      <c r="D3836">
        <f t="shared" si="567"/>
        <v>1411666.4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290654.3</v>
      </c>
      <c r="B3837">
        <v>1402634.36</v>
      </c>
      <c r="D3837">
        <f t="shared" si="567"/>
        <v>1402634.36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329350.99</v>
      </c>
      <c r="B3838">
        <v>1482024.73</v>
      </c>
      <c r="D3838">
        <f t="shared" si="567"/>
        <v>1482024.73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307639.69</v>
      </c>
      <c r="B3839">
        <v>1495325.89</v>
      </c>
      <c r="D3839">
        <f t="shared" si="567"/>
        <v>1495325.89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315880.76</v>
      </c>
      <c r="B3840">
        <v>507617.16</v>
      </c>
      <c r="D3840">
        <f t="shared" si="567"/>
        <v>507617.16</v>
      </c>
      <c r="E3840">
        <v>30</v>
      </c>
      <c r="F3840" t="s">
        <v>12</v>
      </c>
      <c r="G3840">
        <f t="shared" si="568"/>
        <v>1</v>
      </c>
      <c r="H3840">
        <f t="shared" si="569"/>
        <v>507617.16</v>
      </c>
      <c r="K3840">
        <f t="shared" si="570"/>
        <v>2.1324810798900411E-3</v>
      </c>
      <c r="L3840">
        <v>30</v>
      </c>
      <c r="M3840" t="s">
        <v>12</v>
      </c>
      <c r="N3840">
        <f t="shared" si="571"/>
        <v>2.1324810798900411E-3</v>
      </c>
      <c r="O3840">
        <f>AVERAGE(N3840:N3845)</f>
        <v>2.5306904438952352E-3</v>
      </c>
      <c r="P3840">
        <f>IF(N3840&gt;O3842,"ND",IF(N3840&lt;O3843,"ND",N3840))</f>
        <v>2.1324810798900411E-3</v>
      </c>
      <c r="Q3840">
        <f>AVERAGE(P3840:P3845)</f>
        <v>2.5306904438952352E-3</v>
      </c>
      <c r="R3840">
        <f t="shared" si="572"/>
        <v>30</v>
      </c>
    </row>
    <row r="3841" spans="1:18">
      <c r="A3841">
        <v>341495.92</v>
      </c>
      <c r="B3841">
        <v>534600.94999999995</v>
      </c>
      <c r="D3841">
        <f t="shared" si="567"/>
        <v>534600.94999999995</v>
      </c>
      <c r="E3841">
        <v>30</v>
      </c>
      <c r="F3841" t="s">
        <v>12</v>
      </c>
      <c r="G3841">
        <f t="shared" si="568"/>
        <v>1</v>
      </c>
      <c r="H3841">
        <f t="shared" si="569"/>
        <v>534600.94999999995</v>
      </c>
      <c r="K3841">
        <f t="shared" si="570"/>
        <v>2.2458389924529774E-3</v>
      </c>
      <c r="L3841">
        <v>30</v>
      </c>
      <c r="M3841" t="s">
        <v>12</v>
      </c>
      <c r="N3841">
        <f t="shared" si="571"/>
        <v>2.2458389924529774E-3</v>
      </c>
      <c r="O3841">
        <f>STDEV(N3840:N3845)</f>
        <v>3.7871013489285062E-4</v>
      </c>
      <c r="P3841">
        <f>IF(N3841&gt;O3842,"ND",IF(N3841&lt;O3843,"ND",N3841))</f>
        <v>2.2458389924529774E-3</v>
      </c>
    </row>
    <row r="3842" spans="1:18">
      <c r="A3842">
        <v>346272.19</v>
      </c>
      <c r="B3842">
        <v>553612</v>
      </c>
      <c r="D3842">
        <f t="shared" si="567"/>
        <v>553612</v>
      </c>
      <c r="E3842">
        <v>30</v>
      </c>
      <c r="F3842" t="s">
        <v>12</v>
      </c>
      <c r="G3842">
        <f t="shared" si="568"/>
        <v>1</v>
      </c>
      <c r="H3842">
        <f t="shared" si="569"/>
        <v>553612</v>
      </c>
      <c r="K3842">
        <f t="shared" si="570"/>
        <v>2.3257037165569528E-3</v>
      </c>
      <c r="L3842">
        <v>30</v>
      </c>
      <c r="M3842" t="s">
        <v>12</v>
      </c>
      <c r="N3842">
        <f t="shared" si="571"/>
        <v>2.3257037165569528E-3</v>
      </c>
      <c r="O3842">
        <f>O3840+(O3841*1.89)</f>
        <v>3.2464525988427227E-3</v>
      </c>
      <c r="P3842">
        <f>IF(N3842&gt;O3842,"ND",IF(N3842&lt;O3843,"ND",N3842))</f>
        <v>2.3257037165569528E-3</v>
      </c>
    </row>
    <row r="3843" spans="1:18">
      <c r="A3843">
        <v>310192.37</v>
      </c>
      <c r="B3843">
        <v>592263.82999999996</v>
      </c>
      <c r="D3843">
        <f t="shared" si="567"/>
        <v>592263.82999999996</v>
      </c>
      <c r="E3843">
        <v>30</v>
      </c>
      <c r="F3843" t="s">
        <v>12</v>
      </c>
      <c r="G3843">
        <f t="shared" si="568"/>
        <v>1</v>
      </c>
      <c r="H3843">
        <f t="shared" si="569"/>
        <v>592263.82999999996</v>
      </c>
      <c r="K3843">
        <f t="shared" si="570"/>
        <v>2.488078637408971E-3</v>
      </c>
      <c r="L3843">
        <v>30</v>
      </c>
      <c r="M3843" t="s">
        <v>12</v>
      </c>
      <c r="N3843">
        <f t="shared" si="571"/>
        <v>2.488078637408971E-3</v>
      </c>
      <c r="O3843">
        <f>O3840-(O3841*1.89)</f>
        <v>1.8149282889477476E-3</v>
      </c>
      <c r="P3843">
        <f>IF(N3843&gt;O3842,"ND",IF(N3843&lt;O3843,"ND",N3843))</f>
        <v>2.488078637408971E-3</v>
      </c>
    </row>
    <row r="3844" spans="1:18">
      <c r="A3844">
        <v>322074.17</v>
      </c>
      <c r="B3844">
        <v>709421.92</v>
      </c>
      <c r="D3844">
        <f t="shared" ref="D3844:D3907" si="573">IF(A3844&lt;$A$4623,"NA",B3844)</f>
        <v>709421.92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709421.92</v>
      </c>
      <c r="K3844">
        <f t="shared" ref="K3844:K3907" si="576">IF(F3844="A",H3844/$J$3,IF(F3844="B",H3844/$J$4,IF(F3844="C",H3844/$J$5,IF(F3844="D",H3844/$J$5))))</f>
        <v>2.9802554784776514E-3</v>
      </c>
      <c r="L3844">
        <v>30</v>
      </c>
      <c r="M3844" t="s">
        <v>12</v>
      </c>
      <c r="N3844">
        <f t="shared" ref="N3844:N3907" si="577">VALUE(K3844)</f>
        <v>2.9802554784776514E-3</v>
      </c>
      <c r="P3844">
        <f>IF(N3844&gt;O3842,"ND",IF(N3844&lt;O3843,"ND",N3844))</f>
        <v>2.9802554784776514E-3</v>
      </c>
    </row>
    <row r="3845" spans="1:18">
      <c r="A3845">
        <v>330805.8</v>
      </c>
      <c r="B3845">
        <v>716927.17</v>
      </c>
      <c r="D3845">
        <f t="shared" si="573"/>
        <v>716927.17</v>
      </c>
      <c r="E3845">
        <v>30</v>
      </c>
      <c r="F3845" t="s">
        <v>12</v>
      </c>
      <c r="G3845">
        <f t="shared" si="574"/>
        <v>1</v>
      </c>
      <c r="H3845">
        <f t="shared" si="575"/>
        <v>716927.17</v>
      </c>
      <c r="K3845">
        <f t="shared" si="576"/>
        <v>3.0117847585848186E-3</v>
      </c>
      <c r="L3845">
        <v>30</v>
      </c>
      <c r="M3845" t="s">
        <v>12</v>
      </c>
      <c r="N3845">
        <f t="shared" si="577"/>
        <v>3.0117847585848186E-3</v>
      </c>
      <c r="P3845">
        <f>IF(N3845&gt;O3842,"ND",IF(N3845&lt;O3843,"ND",N3845))</f>
        <v>3.0117847585848186E-3</v>
      </c>
    </row>
    <row r="3846" spans="1:18">
      <c r="A3846">
        <v>414918.73</v>
      </c>
      <c r="B3846">
        <v>302615.81</v>
      </c>
      <c r="D3846">
        <f t="shared" si="573"/>
        <v>302615.81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406086.18</v>
      </c>
      <c r="B3847">
        <v>325838.21999999997</v>
      </c>
      <c r="D3847">
        <f t="shared" si="573"/>
        <v>325838.21999999997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359412.55</v>
      </c>
      <c r="B3848">
        <v>321717.96999999997</v>
      </c>
      <c r="D3848">
        <f t="shared" si="573"/>
        <v>321717.96999999997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336197.58</v>
      </c>
      <c r="B3849">
        <v>310082.21000000002</v>
      </c>
      <c r="D3849">
        <f t="shared" si="573"/>
        <v>310082.21000000002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351692.07</v>
      </c>
      <c r="B3850">
        <v>304173.45</v>
      </c>
      <c r="D3850">
        <f t="shared" si="573"/>
        <v>304173.45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367000.91</v>
      </c>
      <c r="B3851">
        <v>343769.91</v>
      </c>
      <c r="D3851">
        <f t="shared" si="573"/>
        <v>343769.91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596.83000000000004</v>
      </c>
      <c r="B3853">
        <v>304.43</v>
      </c>
      <c r="D3853">
        <f t="shared" si="573"/>
        <v>304.43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4976.68</v>
      </c>
      <c r="D3854">
        <f t="shared" si="573"/>
        <v>4976.68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7147.74</v>
      </c>
      <c r="D3858">
        <f t="shared" si="573"/>
        <v>7147.74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216.08</v>
      </c>
      <c r="D3859">
        <f t="shared" si="573"/>
        <v>216.08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465.19</v>
      </c>
      <c r="D3860">
        <f t="shared" si="573"/>
        <v>465.19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0</v>
      </c>
      <c r="D3861">
        <f t="shared" si="573"/>
        <v>0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922.66</v>
      </c>
      <c r="D3862">
        <f t="shared" si="573"/>
        <v>922.66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168.1</v>
      </c>
      <c r="B3864">
        <v>5576.1</v>
      </c>
      <c r="D3864">
        <f t="shared" si="573"/>
        <v>5576.1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3709.76</v>
      </c>
      <c r="D3865">
        <f t="shared" si="573"/>
        <v>3709.76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2865.15</v>
      </c>
      <c r="B3866">
        <v>19188</v>
      </c>
      <c r="D3866">
        <f t="shared" si="573"/>
        <v>19188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554.67999999999995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765.17</v>
      </c>
      <c r="D3868">
        <f t="shared" si="573"/>
        <v>765.17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1641.99</v>
      </c>
      <c r="D3869">
        <f t="shared" si="573"/>
        <v>1641.99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11137.57</v>
      </c>
      <c r="D3870">
        <f t="shared" si="573"/>
        <v>11137.57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8676.11</v>
      </c>
      <c r="D3871">
        <f t="shared" si="573"/>
        <v>8676.11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1169.1300000000001</v>
      </c>
      <c r="B3877">
        <v>1844.08</v>
      </c>
      <c r="D3877">
        <f t="shared" si="573"/>
        <v>1844.08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0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6564.32</v>
      </c>
      <c r="B3881">
        <v>11547.99</v>
      </c>
      <c r="D3881">
        <f t="shared" si="573"/>
        <v>11547.99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2820.9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2264.67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7918.27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2632.93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8421.2199999999993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9442.61</v>
      </c>
      <c r="B3888">
        <v>31736.240000000002</v>
      </c>
      <c r="D3888">
        <f t="shared" si="573"/>
        <v>31736.240000000002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3445.48</v>
      </c>
      <c r="B3890">
        <v>3211.81</v>
      </c>
      <c r="D3890">
        <f t="shared" si="573"/>
        <v>3211.81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8781.89</v>
      </c>
      <c r="D3895">
        <f t="shared" si="573"/>
        <v>8781.89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3263.19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206.14</v>
      </c>
      <c r="D3897">
        <f t="shared" si="573"/>
        <v>206.14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953.08</v>
      </c>
      <c r="B3899">
        <v>135.19999999999999</v>
      </c>
      <c r="D3899">
        <f t="shared" si="573"/>
        <v>135.19999999999999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358.59</v>
      </c>
      <c r="D3900">
        <f t="shared" si="573"/>
        <v>358.59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914.16</v>
      </c>
      <c r="B3902">
        <v>2013.94</v>
      </c>
      <c r="D3902">
        <f t="shared" si="573"/>
        <v>2013.94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649.11</v>
      </c>
      <c r="D3903">
        <f t="shared" si="573"/>
        <v>649.11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3265.04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735.52</v>
      </c>
      <c r="D3908">
        <f t="shared" ref="D3908:D3971" si="579">IF(A3908&lt;$A$4623,"NA",B3908)</f>
        <v>735.52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1743.32</v>
      </c>
      <c r="B3910">
        <v>3453.91</v>
      </c>
      <c r="D3910">
        <f t="shared" si="579"/>
        <v>3453.91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5251.91</v>
      </c>
      <c r="B3911">
        <v>3068.17</v>
      </c>
      <c r="D3911">
        <f t="shared" si="579"/>
        <v>3068.17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1425.97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891.65</v>
      </c>
      <c r="B3913">
        <v>24.87</v>
      </c>
      <c r="D3913">
        <f t="shared" si="579"/>
        <v>24.87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2597.5100000000002</v>
      </c>
      <c r="D3914">
        <f t="shared" si="579"/>
        <v>2597.5100000000002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494.2</v>
      </c>
      <c r="B3915">
        <v>208.53</v>
      </c>
      <c r="D3915">
        <f t="shared" si="579"/>
        <v>208.53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8864.93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743.3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678.71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2093.42</v>
      </c>
      <c r="B3921">
        <v>49.54</v>
      </c>
      <c r="D3921">
        <f t="shared" si="579"/>
        <v>49.54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0</v>
      </c>
      <c r="B3922">
        <v>2014.85</v>
      </c>
      <c r="D3922">
        <f t="shared" si="579"/>
        <v>2014.85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2871.27</v>
      </c>
      <c r="B3924">
        <v>1188.26</v>
      </c>
      <c r="D3924">
        <f t="shared" si="579"/>
        <v>1188.26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2810.4</v>
      </c>
      <c r="B3925">
        <v>3903.04</v>
      </c>
      <c r="D3925">
        <f t="shared" si="579"/>
        <v>3903.04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349.68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7094.02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1358.56</v>
      </c>
      <c r="D3928">
        <f t="shared" si="579"/>
        <v>1358.56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4373.8900000000003</v>
      </c>
      <c r="B3930">
        <v>4354.57</v>
      </c>
      <c r="D3930">
        <f t="shared" si="579"/>
        <v>4354.57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4594.5200000000004</v>
      </c>
      <c r="D3931">
        <f t="shared" si="579"/>
        <v>4594.5200000000004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3727.54</v>
      </c>
      <c r="B3932">
        <v>4541.75</v>
      </c>
      <c r="D3932">
        <f t="shared" si="579"/>
        <v>4541.75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4818.13</v>
      </c>
      <c r="D3933">
        <f t="shared" si="579"/>
        <v>4818.13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852.46</v>
      </c>
      <c r="D3937">
        <f t="shared" si="579"/>
        <v>852.46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29.75</v>
      </c>
      <c r="D3938">
        <f t="shared" si="579"/>
        <v>29.75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6245.36</v>
      </c>
      <c r="D3939">
        <f t="shared" si="579"/>
        <v>6245.36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3380.23</v>
      </c>
      <c r="B3940">
        <v>632.46</v>
      </c>
      <c r="D3940">
        <f t="shared" si="579"/>
        <v>632.46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310.64</v>
      </c>
      <c r="B3941">
        <v>0</v>
      </c>
      <c r="D3941">
        <f t="shared" si="579"/>
        <v>0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68.94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3209.93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7009.77</v>
      </c>
      <c r="B3944">
        <v>2983.17</v>
      </c>
      <c r="D3944">
        <f t="shared" si="579"/>
        <v>2983.17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3584.72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1447.29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0</v>
      </c>
      <c r="D3948">
        <f t="shared" si="579"/>
        <v>0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2676.76</v>
      </c>
      <c r="D3949">
        <f t="shared" si="579"/>
        <v>2676.76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1125.67</v>
      </c>
      <c r="D3950">
        <f t="shared" si="579"/>
        <v>1125.67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4009.53</v>
      </c>
      <c r="D3951">
        <f t="shared" si="579"/>
        <v>4009.53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1302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1177.3800000000001</v>
      </c>
      <c r="B3954">
        <v>2422.98</v>
      </c>
      <c r="D3954">
        <f t="shared" si="579"/>
        <v>2422.98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1107.3399999999999</v>
      </c>
      <c r="B3955">
        <v>1221.94</v>
      </c>
      <c r="D3955">
        <f t="shared" si="579"/>
        <v>1221.94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3742.93</v>
      </c>
      <c r="B3956">
        <v>2948.93</v>
      </c>
      <c r="D3956">
        <f t="shared" si="579"/>
        <v>2948.93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1045.57</v>
      </c>
      <c r="D3957">
        <f t="shared" si="579"/>
        <v>1045.57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3302.84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3095.99</v>
      </c>
      <c r="B3959">
        <v>2800</v>
      </c>
      <c r="D3959">
        <f t="shared" si="579"/>
        <v>2800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281.02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95.48</v>
      </c>
      <c r="D3961">
        <f t="shared" si="579"/>
        <v>95.48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0</v>
      </c>
      <c r="B3962">
        <v>0</v>
      </c>
      <c r="D3962">
        <f t="shared" si="579"/>
        <v>0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1613.06</v>
      </c>
      <c r="B3963">
        <v>1665.56</v>
      </c>
      <c r="D3963">
        <f t="shared" si="579"/>
        <v>1665.56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0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7690.55</v>
      </c>
      <c r="B3966">
        <v>10453.74</v>
      </c>
      <c r="D3966">
        <f t="shared" si="579"/>
        <v>10453.74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0</v>
      </c>
      <c r="B3969">
        <v>2706.37</v>
      </c>
      <c r="D3969">
        <f t="shared" si="579"/>
        <v>2706.37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606.69000000000005</v>
      </c>
      <c r="B3970">
        <v>7420.44</v>
      </c>
      <c r="D3970">
        <f t="shared" si="579"/>
        <v>7420.44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1053.6400000000001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1282.4100000000001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4482.58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0</v>
      </c>
      <c r="B3976">
        <v>8139.37</v>
      </c>
      <c r="D3976">
        <f t="shared" si="585"/>
        <v>8139.37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0</v>
      </c>
      <c r="B3977">
        <v>4090.4</v>
      </c>
      <c r="D3977">
        <f t="shared" si="585"/>
        <v>4090.4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9222.1</v>
      </c>
      <c r="B3979">
        <v>868.68</v>
      </c>
      <c r="D3979">
        <f t="shared" si="585"/>
        <v>868.68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6329.87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5780.64</v>
      </c>
      <c r="B3981">
        <v>1774.26</v>
      </c>
      <c r="D3981">
        <f t="shared" si="585"/>
        <v>1774.26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2967.51</v>
      </c>
      <c r="D3982">
        <f t="shared" si="585"/>
        <v>2967.51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2901.35</v>
      </c>
      <c r="D3984">
        <f t="shared" si="585"/>
        <v>2901.35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1091.1500000000001</v>
      </c>
      <c r="B3986">
        <v>3179.53</v>
      </c>
      <c r="D3986">
        <f t="shared" si="585"/>
        <v>3179.53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9046.0499999999993</v>
      </c>
      <c r="D3987">
        <f t="shared" si="585"/>
        <v>9046.0499999999993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4673.1499999999996</v>
      </c>
      <c r="D3988">
        <f t="shared" si="585"/>
        <v>4673.1499999999996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4557.3</v>
      </c>
      <c r="B3992">
        <v>592</v>
      </c>
      <c r="D3992">
        <f t="shared" si="585"/>
        <v>592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7320.78</v>
      </c>
      <c r="D3993">
        <f t="shared" si="585"/>
        <v>7320.78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0</v>
      </c>
      <c r="B3994">
        <v>3390.88</v>
      </c>
      <c r="D3994">
        <f t="shared" si="585"/>
        <v>3390.88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7946.56</v>
      </c>
      <c r="D3996">
        <f t="shared" si="585"/>
        <v>7946.56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1451.98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754.41</v>
      </c>
      <c r="B3999">
        <v>10587.29</v>
      </c>
      <c r="D3999">
        <f t="shared" si="585"/>
        <v>10587.29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1082.72</v>
      </c>
      <c r="D4000">
        <f t="shared" si="585"/>
        <v>1082.72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13396.66</v>
      </c>
      <c r="D4001">
        <f t="shared" si="585"/>
        <v>13396.66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1897.87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2787.56</v>
      </c>
      <c r="D4003">
        <f t="shared" si="585"/>
        <v>2787.56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594.16</v>
      </c>
      <c r="B4004">
        <v>117.37</v>
      </c>
      <c r="D4004">
        <f t="shared" si="585"/>
        <v>117.37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847.98</v>
      </c>
      <c r="D4005">
        <f t="shared" si="585"/>
        <v>847.98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293.66000000000003</v>
      </c>
      <c r="B4006">
        <v>327.01</v>
      </c>
      <c r="D4006">
        <f t="shared" si="585"/>
        <v>327.01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82.97</v>
      </c>
      <c r="B4007">
        <v>165.79</v>
      </c>
      <c r="D4007">
        <f t="shared" si="585"/>
        <v>165.79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875.9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3961.69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631.65</v>
      </c>
      <c r="D4012">
        <f t="shared" si="585"/>
        <v>631.65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2076.27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141.30000000000001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3354.85</v>
      </c>
      <c r="B4015">
        <v>1074.74</v>
      </c>
      <c r="D4015">
        <f t="shared" si="585"/>
        <v>1074.74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359.7</v>
      </c>
      <c r="D4016">
        <f t="shared" si="585"/>
        <v>359.7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665.89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2457.39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7485.34</v>
      </c>
      <c r="B4019">
        <v>833.9</v>
      </c>
      <c r="D4019">
        <f t="shared" si="585"/>
        <v>833.9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8964.4699999999993</v>
      </c>
      <c r="B4021">
        <v>18202.650000000001</v>
      </c>
      <c r="D4021">
        <f t="shared" si="585"/>
        <v>18202.650000000001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939.33</v>
      </c>
      <c r="B4022">
        <v>4382.8500000000004</v>
      </c>
      <c r="D4022">
        <f t="shared" si="585"/>
        <v>4382.8500000000004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2722.84</v>
      </c>
      <c r="D4025">
        <f t="shared" si="585"/>
        <v>2722.84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4060.52</v>
      </c>
      <c r="B4026">
        <v>1287.82</v>
      </c>
      <c r="D4026">
        <f t="shared" si="585"/>
        <v>1287.82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1708.01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10419.84</v>
      </c>
      <c r="B4028">
        <v>356.32</v>
      </c>
      <c r="D4028">
        <f t="shared" si="585"/>
        <v>356.32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421.61</v>
      </c>
      <c r="D4030">
        <f t="shared" si="585"/>
        <v>421.61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664.46</v>
      </c>
      <c r="B4031">
        <v>7725.4</v>
      </c>
      <c r="D4031">
        <f t="shared" si="585"/>
        <v>7725.4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7111.37</v>
      </c>
      <c r="B4032">
        <v>0</v>
      </c>
      <c r="D4032">
        <f t="shared" si="585"/>
        <v>0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1608.14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31726.85</v>
      </c>
      <c r="B4036">
        <v>5109.38</v>
      </c>
      <c r="D4036">
        <f t="shared" ref="D4036:D4099" si="591">IF(A4036&lt;$A$4623,"NA",B4036)</f>
        <v>5109.38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3915.85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1973.97</v>
      </c>
      <c r="B4039">
        <v>1871.04</v>
      </c>
      <c r="D4039">
        <f t="shared" si="591"/>
        <v>1871.04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5772.96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1133.52</v>
      </c>
      <c r="D4041">
        <f t="shared" si="591"/>
        <v>1133.52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1822.65</v>
      </c>
      <c r="B4042">
        <v>6368.05</v>
      </c>
      <c r="D4042">
        <f t="shared" si="591"/>
        <v>6368.05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5856.12</v>
      </c>
      <c r="D4043">
        <f t="shared" si="591"/>
        <v>5856.12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232401.97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4.3189193889312567E-6</v>
      </c>
      <c r="P4044">
        <f>IF(N4044&gt;O4046,"ND",IF(N4044&lt;O4047,"ND",N4044))</f>
        <v>0</v>
      </c>
      <c r="Q4044">
        <f>AVERAGE(P4044:P4049)</f>
        <v>4.3189193889312567E-6</v>
      </c>
      <c r="R4044">
        <f t="shared" si="590"/>
        <v>139</v>
      </c>
    </row>
    <row r="4045" spans="1:18">
      <c r="A4045">
        <v>254937.8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7.0077784871775665E-6</v>
      </c>
      <c r="P4045">
        <f>IF(N4045&gt;O4046,"ND",IF(N4045&lt;O4047,"ND",N4045))</f>
        <v>0</v>
      </c>
    </row>
    <row r="4046" spans="1:18">
      <c r="A4046">
        <v>259233.91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1.7563620729696858E-5</v>
      </c>
      <c r="P4046">
        <f>IF(N4046&gt;O4046,"ND",IF(N4046&lt;O4047,"ND",N4046))</f>
        <v>0</v>
      </c>
    </row>
    <row r="4047" spans="1:18">
      <c r="A4047">
        <v>299046.74</v>
      </c>
      <c r="B4047">
        <v>3868.47</v>
      </c>
      <c r="D4047">
        <f t="shared" si="591"/>
        <v>3868.47</v>
      </c>
      <c r="E4047">
        <v>139</v>
      </c>
      <c r="F4047" t="s">
        <v>12</v>
      </c>
      <c r="G4047">
        <f t="shared" si="592"/>
        <v>1</v>
      </c>
      <c r="H4047">
        <f t="shared" si="593"/>
        <v>3868.47</v>
      </c>
      <c r="K4047">
        <f t="shared" si="594"/>
        <v>1.6251300651700243E-5</v>
      </c>
      <c r="L4047">
        <v>139</v>
      </c>
      <c r="M4047" t="s">
        <v>12</v>
      </c>
      <c r="N4047">
        <f t="shared" si="595"/>
        <v>1.6251300651700243E-5</v>
      </c>
      <c r="O4047">
        <f>O4044-(O4045*1.89)</f>
        <v>-8.9257819518343431E-6</v>
      </c>
      <c r="P4047">
        <f>IF(N4047&gt;O4046,"ND",IF(N4047&lt;O4047,"ND",N4047))</f>
        <v>1.6251300651700243E-5</v>
      </c>
    </row>
    <row r="4048" spans="1:18">
      <c r="A4048">
        <v>327258.45</v>
      </c>
      <c r="B4048">
        <v>2300</v>
      </c>
      <c r="D4048">
        <f t="shared" si="591"/>
        <v>2300</v>
      </c>
      <c r="E4048">
        <v>139</v>
      </c>
      <c r="F4048" t="s">
        <v>12</v>
      </c>
      <c r="G4048">
        <f t="shared" si="592"/>
        <v>1</v>
      </c>
      <c r="H4048">
        <f t="shared" si="593"/>
        <v>2300</v>
      </c>
      <c r="K4048">
        <f t="shared" si="594"/>
        <v>9.6622156818872992E-6</v>
      </c>
      <c r="L4048">
        <v>139</v>
      </c>
      <c r="M4048" t="s">
        <v>12</v>
      </c>
      <c r="N4048">
        <f t="shared" si="595"/>
        <v>9.6622156818872992E-6</v>
      </c>
      <c r="P4048">
        <f>IF(N4048&gt;O4046,"ND",IF(N4048&lt;O4047,"ND",N4048))</f>
        <v>9.6622156818872992E-6</v>
      </c>
    </row>
    <row r="4049" spans="1:18">
      <c r="A4049">
        <v>426683.89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256471.36</v>
      </c>
      <c r="B4050">
        <v>1127378.5900000001</v>
      </c>
      <c r="D4050">
        <f t="shared" si="591"/>
        <v>1127378.5900000001</v>
      </c>
      <c r="E4050">
        <v>148</v>
      </c>
      <c r="F4050" t="s">
        <v>12</v>
      </c>
      <c r="G4050">
        <f t="shared" si="592"/>
        <v>1</v>
      </c>
      <c r="H4050">
        <f t="shared" si="593"/>
        <v>1127378.5900000001</v>
      </c>
      <c r="K4050">
        <f t="shared" si="594"/>
        <v>4.7360761268356493E-3</v>
      </c>
      <c r="L4050">
        <v>148</v>
      </c>
      <c r="M4050" t="s">
        <v>12</v>
      </c>
      <c r="N4050">
        <f t="shared" si="595"/>
        <v>4.7360761268356493E-3</v>
      </c>
      <c r="O4050">
        <f>AVERAGE(N4050:N4055)</f>
        <v>5.7523940988340287E-3</v>
      </c>
      <c r="P4050">
        <f>IF(N4050&gt;O4052,"ND",IF(N4050&lt;O4053,"ND",N4050))</f>
        <v>4.7360761268356493E-3</v>
      </c>
      <c r="Q4050">
        <f>AVERAGE(P4050:P4055)</f>
        <v>5.7523940988340287E-3</v>
      </c>
      <c r="R4050">
        <f t="shared" si="590"/>
        <v>148</v>
      </c>
    </row>
    <row r="4051" spans="1:18">
      <c r="A4051">
        <v>300612.49</v>
      </c>
      <c r="B4051">
        <v>1064808.78</v>
      </c>
      <c r="D4051">
        <f t="shared" si="591"/>
        <v>1064808.78</v>
      </c>
      <c r="E4051">
        <v>148</v>
      </c>
      <c r="F4051" t="s">
        <v>12</v>
      </c>
      <c r="G4051">
        <f t="shared" si="592"/>
        <v>1</v>
      </c>
      <c r="H4051">
        <f t="shared" si="593"/>
        <v>1064808.78</v>
      </c>
      <c r="K4051">
        <f t="shared" si="594"/>
        <v>4.4732226488379493E-3</v>
      </c>
      <c r="L4051">
        <v>148</v>
      </c>
      <c r="M4051" t="s">
        <v>12</v>
      </c>
      <c r="N4051">
        <f t="shared" si="595"/>
        <v>4.4732226488379493E-3</v>
      </c>
      <c r="O4051">
        <f>STDEV(N4050:N4055)</f>
        <v>1.3519629077023514E-3</v>
      </c>
      <c r="P4051">
        <f>IF(N4051&gt;O4052,"ND",IF(N4051&lt;O4053,"ND",N4051))</f>
        <v>4.4732226488379493E-3</v>
      </c>
    </row>
    <row r="4052" spans="1:18">
      <c r="A4052">
        <v>281246.31</v>
      </c>
      <c r="B4052">
        <v>1113526.76</v>
      </c>
      <c r="D4052">
        <f t="shared" si="591"/>
        <v>1113526.76</v>
      </c>
      <c r="E4052">
        <v>148</v>
      </c>
      <c r="F4052" t="s">
        <v>12</v>
      </c>
      <c r="G4052">
        <f t="shared" si="592"/>
        <v>1</v>
      </c>
      <c r="H4052">
        <f t="shared" si="593"/>
        <v>1113526.76</v>
      </c>
      <c r="K4052">
        <f t="shared" si="594"/>
        <v>4.6778850968144155E-3</v>
      </c>
      <c r="L4052">
        <v>148</v>
      </c>
      <c r="M4052" t="s">
        <v>12</v>
      </c>
      <c r="N4052">
        <f t="shared" si="595"/>
        <v>4.6778850968144155E-3</v>
      </c>
      <c r="O4052">
        <f>O4050+(O4051*1.89)</f>
        <v>8.3076039943914722E-3</v>
      </c>
      <c r="P4052">
        <f>IF(N4052&gt;O4052,"ND",IF(N4052&lt;O4053,"ND",N4052))</f>
        <v>4.6778850968144155E-3</v>
      </c>
    </row>
    <row r="4053" spans="1:18">
      <c r="A4053">
        <v>290958.58</v>
      </c>
      <c r="B4053">
        <v>1437028.6</v>
      </c>
      <c r="D4053">
        <f t="shared" si="591"/>
        <v>1437028.6</v>
      </c>
      <c r="E4053">
        <v>148</v>
      </c>
      <c r="F4053" t="s">
        <v>12</v>
      </c>
      <c r="G4053">
        <f t="shared" si="592"/>
        <v>1</v>
      </c>
      <c r="H4053">
        <f t="shared" si="593"/>
        <v>1437028.6</v>
      </c>
      <c r="K4053">
        <f t="shared" si="594"/>
        <v>6.0369044670611095E-3</v>
      </c>
      <c r="L4053">
        <v>148</v>
      </c>
      <c r="M4053" t="s">
        <v>12</v>
      </c>
      <c r="N4053">
        <f t="shared" si="595"/>
        <v>6.0369044670611095E-3</v>
      </c>
      <c r="O4053">
        <f>O4050-(O4051*1.89)</f>
        <v>3.1971842032765849E-3</v>
      </c>
      <c r="P4053">
        <f>IF(N4053&gt;O4052,"ND",IF(N4053&lt;O4053,"ND",N4053))</f>
        <v>6.0369044670611095E-3</v>
      </c>
    </row>
    <row r="4054" spans="1:18">
      <c r="A4054">
        <v>394472.47</v>
      </c>
      <c r="B4054">
        <v>1620630.09</v>
      </c>
      <c r="D4054">
        <f t="shared" si="591"/>
        <v>1620630.09</v>
      </c>
      <c r="E4054">
        <v>148</v>
      </c>
      <c r="F4054" t="s">
        <v>12</v>
      </c>
      <c r="G4054">
        <f t="shared" si="592"/>
        <v>1</v>
      </c>
      <c r="H4054">
        <f t="shared" si="593"/>
        <v>1620630.09</v>
      </c>
      <c r="K4054">
        <f t="shared" si="594"/>
        <v>6.8082075957114898E-3</v>
      </c>
      <c r="L4054">
        <v>148</v>
      </c>
      <c r="M4054" t="s">
        <v>12</v>
      </c>
      <c r="N4054">
        <f t="shared" si="595"/>
        <v>6.8082075957114898E-3</v>
      </c>
      <c r="P4054">
        <f>IF(N4054&gt;O4052,"ND",IF(N4054&lt;O4053,"ND",N4054))</f>
        <v>6.8082075957114898E-3</v>
      </c>
    </row>
    <row r="4055" spans="1:18">
      <c r="A4055">
        <v>347404.83</v>
      </c>
      <c r="B4055">
        <v>1852448.6</v>
      </c>
      <c r="D4055">
        <f t="shared" si="591"/>
        <v>1852448.6</v>
      </c>
      <c r="E4055">
        <v>148</v>
      </c>
      <c r="F4055" t="s">
        <v>12</v>
      </c>
      <c r="G4055">
        <f t="shared" si="592"/>
        <v>1</v>
      </c>
      <c r="H4055">
        <f t="shared" si="593"/>
        <v>1852448.6</v>
      </c>
      <c r="K4055">
        <f t="shared" si="594"/>
        <v>7.7820686577435546E-3</v>
      </c>
      <c r="L4055">
        <v>148</v>
      </c>
      <c r="M4055" t="s">
        <v>12</v>
      </c>
      <c r="N4055">
        <f t="shared" si="595"/>
        <v>7.7820686577435546E-3</v>
      </c>
      <c r="P4055">
        <f>IF(N4055&gt;O4052,"ND",IF(N4055&lt;O4053,"ND",N4055))</f>
        <v>7.7820686577435546E-3</v>
      </c>
    </row>
    <row r="4056" spans="1:18">
      <c r="A4056">
        <v>554085.72</v>
      </c>
      <c r="B4056">
        <v>5616.46</v>
      </c>
      <c r="D4056">
        <f t="shared" si="591"/>
        <v>5616.46</v>
      </c>
      <c r="E4056">
        <v>138</v>
      </c>
      <c r="F4056" t="s">
        <v>12</v>
      </c>
      <c r="G4056">
        <f t="shared" si="592"/>
        <v>1</v>
      </c>
      <c r="H4056">
        <f t="shared" si="593"/>
        <v>5616.46</v>
      </c>
      <c r="K4056">
        <f t="shared" si="594"/>
        <v>2.3594542560301192E-5</v>
      </c>
      <c r="L4056">
        <v>138</v>
      </c>
      <c r="M4056" t="s">
        <v>12</v>
      </c>
      <c r="N4056">
        <f t="shared" si="595"/>
        <v>2.3594542560301192E-5</v>
      </c>
      <c r="O4056">
        <f>AVERAGE(N4056:N4061)</f>
        <v>1.986359000042948E-5</v>
      </c>
      <c r="P4056">
        <f>IF(N4056&gt;O4058,"ND",IF(N4056&lt;O4059,"ND",N4056))</f>
        <v>2.3594542560301192E-5</v>
      </c>
      <c r="Q4056">
        <f>AVERAGE(P4056:P4061)</f>
        <v>1.986359000042948E-5</v>
      </c>
      <c r="R4056">
        <f t="shared" si="590"/>
        <v>138</v>
      </c>
    </row>
    <row r="4057" spans="1:18">
      <c r="A4057">
        <v>554456.97</v>
      </c>
      <c r="B4057">
        <v>3328.61</v>
      </c>
      <c r="D4057">
        <f t="shared" si="591"/>
        <v>3328.61</v>
      </c>
      <c r="E4057">
        <v>138</v>
      </c>
      <c r="F4057" t="s">
        <v>12</v>
      </c>
      <c r="G4057">
        <f t="shared" si="592"/>
        <v>1</v>
      </c>
      <c r="H4057">
        <f t="shared" si="593"/>
        <v>3328.61</v>
      </c>
      <c r="K4057">
        <f t="shared" si="594"/>
        <v>1.3983368582994299E-5</v>
      </c>
      <c r="L4057">
        <v>138</v>
      </c>
      <c r="M4057" t="s">
        <v>12</v>
      </c>
      <c r="N4057">
        <f t="shared" si="595"/>
        <v>1.3983368582994299E-5</v>
      </c>
      <c r="O4057">
        <f>STDEV(N4056:N4061)</f>
        <v>1.3450863292951909E-5</v>
      </c>
      <c r="P4057">
        <f>IF(N4057&gt;O4058,"ND",IF(N4057&lt;O4059,"ND",N4057))</f>
        <v>1.3983368582994299E-5</v>
      </c>
    </row>
    <row r="4058" spans="1:18">
      <c r="A4058">
        <v>690886.42</v>
      </c>
      <c r="B4058">
        <v>4181.8500000000004</v>
      </c>
      <c r="D4058">
        <f t="shared" si="591"/>
        <v>4181.8500000000004</v>
      </c>
      <c r="E4058">
        <v>138</v>
      </c>
      <c r="F4058" t="s">
        <v>12</v>
      </c>
      <c r="G4058">
        <f t="shared" si="592"/>
        <v>1</v>
      </c>
      <c r="H4058">
        <f t="shared" si="593"/>
        <v>4181.8500000000004</v>
      </c>
      <c r="K4058">
        <f t="shared" si="594"/>
        <v>1.756779854317409E-5</v>
      </c>
      <c r="L4058">
        <v>138</v>
      </c>
      <c r="M4058" t="s">
        <v>12</v>
      </c>
      <c r="N4058">
        <f t="shared" si="595"/>
        <v>1.756779854317409E-5</v>
      </c>
      <c r="O4058">
        <f>O4056+(O4057*1.89)</f>
        <v>4.5285721624108583E-5</v>
      </c>
      <c r="P4058">
        <f>IF(N4058&gt;O4058,"ND",IF(N4058&lt;O4059,"ND",N4058))</f>
        <v>1.756779854317409E-5</v>
      </c>
    </row>
    <row r="4059" spans="1:18">
      <c r="A4059">
        <v>552530.53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-5.5585416232496275E-6</v>
      </c>
      <c r="P4059">
        <f>IF(N4059&gt;O4058,"ND",IF(N4059&lt;O4059,"ND",N4059))</f>
        <v>0</v>
      </c>
    </row>
    <row r="4060" spans="1:18">
      <c r="A4060">
        <v>588550.36</v>
      </c>
      <c r="B4060">
        <v>5486.86</v>
      </c>
      <c r="D4060">
        <f t="shared" si="591"/>
        <v>5486.86</v>
      </c>
      <c r="E4060">
        <v>138</v>
      </c>
      <c r="F4060" t="s">
        <v>12</v>
      </c>
      <c r="G4060">
        <f t="shared" si="592"/>
        <v>1</v>
      </c>
      <c r="H4060">
        <f t="shared" si="593"/>
        <v>5486.86</v>
      </c>
      <c r="K4060">
        <f t="shared" si="594"/>
        <v>2.3050097711443542E-5</v>
      </c>
      <c r="L4060">
        <v>138</v>
      </c>
      <c r="M4060" t="s">
        <v>12</v>
      </c>
      <c r="N4060">
        <f t="shared" si="595"/>
        <v>2.3050097711443542E-5</v>
      </c>
      <c r="P4060">
        <f>IF(N4060&gt;O4058,"ND",IF(N4060&lt;O4059,"ND",N4060))</f>
        <v>2.3050097711443542E-5</v>
      </c>
    </row>
    <row r="4061" spans="1:18">
      <c r="A4061">
        <v>580690.18000000005</v>
      </c>
      <c r="B4061">
        <v>9756.27</v>
      </c>
      <c r="D4061">
        <f t="shared" si="591"/>
        <v>9756.27</v>
      </c>
      <c r="E4061">
        <v>138</v>
      </c>
      <c r="F4061" t="s">
        <v>12</v>
      </c>
      <c r="G4061">
        <f t="shared" si="592"/>
        <v>1</v>
      </c>
      <c r="H4061">
        <f t="shared" si="593"/>
        <v>9756.27</v>
      </c>
      <c r="K4061">
        <f t="shared" si="594"/>
        <v>4.0985732604663743E-5</v>
      </c>
      <c r="L4061">
        <v>138</v>
      </c>
      <c r="M4061" t="s">
        <v>12</v>
      </c>
      <c r="N4061">
        <f t="shared" si="595"/>
        <v>4.0985732604663743E-5</v>
      </c>
      <c r="P4061">
        <f>IF(N4061&gt;O4058,"ND",IF(N4061&lt;O4059,"ND",N4061))</f>
        <v>4.0985732604663743E-5</v>
      </c>
    </row>
    <row r="4062" spans="1:18">
      <c r="A4062">
        <v>498939.53</v>
      </c>
      <c r="B4062">
        <v>16192.18</v>
      </c>
      <c r="D4062">
        <f t="shared" si="591"/>
        <v>16192.18</v>
      </c>
      <c r="E4062">
        <v>147</v>
      </c>
      <c r="F4062" t="s">
        <v>12</v>
      </c>
      <c r="G4062">
        <f t="shared" si="592"/>
        <v>1</v>
      </c>
      <c r="H4062">
        <f t="shared" si="593"/>
        <v>16192.18</v>
      </c>
      <c r="K4062">
        <f t="shared" si="594"/>
        <v>6.8022754573887783E-5</v>
      </c>
      <c r="L4062">
        <v>147</v>
      </c>
      <c r="M4062" t="s">
        <v>12</v>
      </c>
      <c r="N4062">
        <f t="shared" si="595"/>
        <v>6.8022754573887783E-5</v>
      </c>
      <c r="O4062">
        <f>AVERAGE(N4062:N4067)</f>
        <v>2.8181707461699456E-5</v>
      </c>
      <c r="P4062">
        <f>IF(N4062&gt;O4064,"ND",IF(N4062&lt;O4065,"ND",N4062))</f>
        <v>6.8022754573887783E-5</v>
      </c>
      <c r="Q4062">
        <f>AVERAGE(P4062:P4067)</f>
        <v>2.8181707461699456E-5</v>
      </c>
      <c r="R4062">
        <f t="shared" si="590"/>
        <v>147</v>
      </c>
    </row>
    <row r="4063" spans="1:18">
      <c r="A4063">
        <v>447995.34</v>
      </c>
      <c r="B4063">
        <v>0</v>
      </c>
      <c r="D4063">
        <f t="shared" si="591"/>
        <v>0</v>
      </c>
      <c r="E4063">
        <v>147</v>
      </c>
      <c r="F4063" t="s">
        <v>12</v>
      </c>
      <c r="G4063">
        <f t="shared" si="592"/>
        <v>1</v>
      </c>
      <c r="H4063">
        <f t="shared" si="593"/>
        <v>0</v>
      </c>
      <c r="K4063">
        <f t="shared" si="594"/>
        <v>0</v>
      </c>
      <c r="L4063">
        <v>147</v>
      </c>
      <c r="M4063" t="s">
        <v>12</v>
      </c>
      <c r="N4063">
        <f t="shared" si="595"/>
        <v>0</v>
      </c>
      <c r="O4063">
        <f>STDEV(N4062:N4067)</f>
        <v>2.6258802254210111E-5</v>
      </c>
      <c r="P4063">
        <f>IF(N4063&gt;O4064,"ND",IF(N4063&lt;O4065,"ND",N4063))</f>
        <v>0</v>
      </c>
    </row>
    <row r="4064" spans="1:18">
      <c r="A4064">
        <v>357684.52</v>
      </c>
      <c r="B4064">
        <v>9662.85</v>
      </c>
      <c r="D4064">
        <f t="shared" si="591"/>
        <v>9662.85</v>
      </c>
      <c r="E4064">
        <v>147</v>
      </c>
      <c r="F4064" t="s">
        <v>12</v>
      </c>
      <c r="G4064">
        <f t="shared" si="592"/>
        <v>1</v>
      </c>
      <c r="H4064">
        <f t="shared" si="593"/>
        <v>9662.85</v>
      </c>
      <c r="K4064">
        <f t="shared" si="594"/>
        <v>4.0593278609445521E-5</v>
      </c>
      <c r="L4064">
        <v>147</v>
      </c>
      <c r="M4064" t="s">
        <v>12</v>
      </c>
      <c r="N4064">
        <f t="shared" si="595"/>
        <v>4.0593278609445521E-5</v>
      </c>
      <c r="O4064">
        <f>O4062+(O4063*1.89)</f>
        <v>7.7810843722156569E-5</v>
      </c>
      <c r="P4064">
        <f>IF(N4064&gt;O4064,"ND",IF(N4064&lt;O4065,"ND",N4064))</f>
        <v>4.0593278609445521E-5</v>
      </c>
    </row>
    <row r="4065" spans="1:18">
      <c r="A4065">
        <v>400706.33</v>
      </c>
      <c r="B4065">
        <v>9871.7099999999991</v>
      </c>
      <c r="D4065">
        <f t="shared" si="591"/>
        <v>9871.7099999999991</v>
      </c>
      <c r="E4065">
        <v>147</v>
      </c>
      <c r="F4065" t="s">
        <v>12</v>
      </c>
      <c r="G4065">
        <f t="shared" si="592"/>
        <v>1</v>
      </c>
      <c r="H4065">
        <f t="shared" si="593"/>
        <v>9871.7099999999991</v>
      </c>
      <c r="K4065">
        <f t="shared" si="594"/>
        <v>4.147069181262768E-5</v>
      </c>
      <c r="L4065">
        <v>147</v>
      </c>
      <c r="M4065" t="s">
        <v>12</v>
      </c>
      <c r="N4065">
        <f t="shared" si="595"/>
        <v>4.147069181262768E-5</v>
      </c>
      <c r="O4065">
        <f>O4062-(O4063*1.89)</f>
        <v>-2.1447428798757654E-5</v>
      </c>
      <c r="P4065">
        <f>IF(N4065&gt;O4064,"ND",IF(N4065&lt;O4065,"ND",N4065))</f>
        <v>4.147069181262768E-5</v>
      </c>
    </row>
    <row r="4066" spans="1:18">
      <c r="A4066">
        <v>481481.37</v>
      </c>
      <c r="B4066">
        <v>3293.66</v>
      </c>
      <c r="D4066">
        <f t="shared" si="591"/>
        <v>3293.66</v>
      </c>
      <c r="E4066">
        <v>147</v>
      </c>
      <c r="F4066" t="s">
        <v>12</v>
      </c>
      <c r="G4066">
        <f t="shared" si="592"/>
        <v>1</v>
      </c>
      <c r="H4066">
        <f t="shared" si="593"/>
        <v>3293.66</v>
      </c>
      <c r="K4066">
        <f t="shared" si="594"/>
        <v>1.383654491426301E-5</v>
      </c>
      <c r="L4066">
        <v>147</v>
      </c>
      <c r="M4066" t="s">
        <v>12</v>
      </c>
      <c r="N4066">
        <f t="shared" si="595"/>
        <v>1.383654491426301E-5</v>
      </c>
      <c r="P4066">
        <f>IF(N4066&gt;O4064,"ND",IF(N4066&lt;O4065,"ND",N4066))</f>
        <v>1.383654491426301E-5</v>
      </c>
    </row>
    <row r="4067" spans="1:18">
      <c r="A4067">
        <v>454950.64</v>
      </c>
      <c r="B4067">
        <v>1229.95</v>
      </c>
      <c r="D4067">
        <f t="shared" si="591"/>
        <v>1229.95</v>
      </c>
      <c r="E4067">
        <v>147</v>
      </c>
      <c r="F4067" t="s">
        <v>12</v>
      </c>
      <c r="G4067">
        <f t="shared" si="592"/>
        <v>1</v>
      </c>
      <c r="H4067">
        <f t="shared" si="593"/>
        <v>1229.95</v>
      </c>
      <c r="K4067">
        <f t="shared" si="594"/>
        <v>5.1669748599727328E-6</v>
      </c>
      <c r="L4067">
        <v>147</v>
      </c>
      <c r="M4067" t="s">
        <v>12</v>
      </c>
      <c r="N4067">
        <f t="shared" si="595"/>
        <v>5.1669748599727328E-6</v>
      </c>
      <c r="P4067">
        <f>IF(N4067&gt;O4064,"ND",IF(N4067&lt;O4065,"ND",N4067))</f>
        <v>5.1669748599727328E-6</v>
      </c>
    </row>
    <row r="4068" spans="1:18">
      <c r="A4068">
        <v>590857.73</v>
      </c>
      <c r="B4068">
        <v>121326.74</v>
      </c>
      <c r="D4068">
        <f t="shared" si="591"/>
        <v>121326.74</v>
      </c>
      <c r="E4068">
        <v>137</v>
      </c>
      <c r="F4068" t="s">
        <v>12</v>
      </c>
      <c r="G4068">
        <f t="shared" si="592"/>
        <v>1</v>
      </c>
      <c r="H4068">
        <f t="shared" si="593"/>
        <v>121326.74</v>
      </c>
      <c r="K4068">
        <f t="shared" si="594"/>
        <v>5.0968918689576657E-4</v>
      </c>
      <c r="L4068">
        <v>137</v>
      </c>
      <c r="M4068" t="s">
        <v>12</v>
      </c>
      <c r="N4068">
        <f t="shared" si="595"/>
        <v>5.0968918689576657E-4</v>
      </c>
      <c r="O4068">
        <f>AVERAGE(N4068:N4073)</f>
        <v>4.995264474367409E-4</v>
      </c>
      <c r="P4068">
        <f>IF(N4068&gt;O4070,"ND",IF(N4068&lt;O4071,"ND",N4068))</f>
        <v>5.0968918689576657E-4</v>
      </c>
      <c r="Q4068">
        <f>AVERAGE(P4068:P4073)</f>
        <v>4.995264474367409E-4</v>
      </c>
      <c r="R4068">
        <f t="shared" si="590"/>
        <v>137</v>
      </c>
    </row>
    <row r="4069" spans="1:18">
      <c r="A4069">
        <v>707126.15</v>
      </c>
      <c r="B4069">
        <v>110206.23</v>
      </c>
      <c r="D4069">
        <f t="shared" si="591"/>
        <v>110206.23</v>
      </c>
      <c r="E4069">
        <v>137</v>
      </c>
      <c r="F4069" t="s">
        <v>12</v>
      </c>
      <c r="G4069">
        <f t="shared" si="592"/>
        <v>1</v>
      </c>
      <c r="H4069">
        <f t="shared" si="593"/>
        <v>110206.23</v>
      </c>
      <c r="K4069">
        <f t="shared" si="594"/>
        <v>4.6297233206420808E-4</v>
      </c>
      <c r="L4069">
        <v>137</v>
      </c>
      <c r="M4069" t="s">
        <v>12</v>
      </c>
      <c r="N4069">
        <f t="shared" si="595"/>
        <v>4.6297233206420808E-4</v>
      </c>
      <c r="O4069">
        <f>STDEV(N4068:N4073)</f>
        <v>3.8598661112983909E-5</v>
      </c>
      <c r="P4069">
        <f>IF(N4069&gt;O4070,"ND",IF(N4069&lt;O4071,"ND",N4069))</f>
        <v>4.6297233206420808E-4</v>
      </c>
    </row>
    <row r="4070" spans="1:18">
      <c r="A4070">
        <v>661426.6</v>
      </c>
      <c r="B4070">
        <v>107779.69</v>
      </c>
      <c r="D4070">
        <f t="shared" si="591"/>
        <v>107779.69</v>
      </c>
      <c r="E4070">
        <v>137</v>
      </c>
      <c r="F4070" t="s">
        <v>12</v>
      </c>
      <c r="G4070">
        <f t="shared" si="592"/>
        <v>1</v>
      </c>
      <c r="H4070">
        <f t="shared" si="593"/>
        <v>107779.69</v>
      </c>
      <c r="K4070">
        <f t="shared" si="594"/>
        <v>4.5277852648128341E-4</v>
      </c>
      <c r="L4070">
        <v>137</v>
      </c>
      <c r="M4070" t="s">
        <v>12</v>
      </c>
      <c r="N4070">
        <f t="shared" si="595"/>
        <v>4.5277852648128341E-4</v>
      </c>
      <c r="O4070">
        <f>O4068+(O4069*1.89)</f>
        <v>5.7247791694028049E-4</v>
      </c>
      <c r="P4070">
        <f>IF(N4070&gt;O4070,"ND",IF(N4070&lt;O4071,"ND",N4070))</f>
        <v>4.5277852648128341E-4</v>
      </c>
    </row>
    <row r="4071" spans="1:18">
      <c r="A4071">
        <v>670530.38</v>
      </c>
      <c r="B4071">
        <v>117855.46</v>
      </c>
      <c r="D4071">
        <f t="shared" si="591"/>
        <v>117855.46</v>
      </c>
      <c r="E4071">
        <v>137</v>
      </c>
      <c r="F4071" t="s">
        <v>12</v>
      </c>
      <c r="G4071">
        <f t="shared" si="592"/>
        <v>1</v>
      </c>
      <c r="H4071">
        <f t="shared" si="593"/>
        <v>117855.46</v>
      </c>
      <c r="K4071">
        <f t="shared" si="594"/>
        <v>4.9510646687306152E-4</v>
      </c>
      <c r="L4071">
        <v>137</v>
      </c>
      <c r="M4071" t="s">
        <v>12</v>
      </c>
      <c r="N4071">
        <f t="shared" si="595"/>
        <v>4.9510646687306152E-4</v>
      </c>
      <c r="O4071">
        <f>O4068-(O4069*1.89)</f>
        <v>4.2657497793320131E-4</v>
      </c>
      <c r="P4071">
        <f>IF(N4071&gt;O4070,"ND",IF(N4071&lt;O4071,"ND",N4071))</f>
        <v>4.9510646687306152E-4</v>
      </c>
    </row>
    <row r="4072" spans="1:18">
      <c r="A4072">
        <v>582122.73</v>
      </c>
      <c r="B4072">
        <v>132891.12</v>
      </c>
      <c r="D4072">
        <f t="shared" si="591"/>
        <v>132891.12</v>
      </c>
      <c r="E4072">
        <v>137</v>
      </c>
      <c r="F4072" t="s">
        <v>12</v>
      </c>
      <c r="G4072">
        <f t="shared" si="592"/>
        <v>1</v>
      </c>
      <c r="H4072">
        <f t="shared" si="593"/>
        <v>132891.12</v>
      </c>
      <c r="K4072">
        <f t="shared" si="594"/>
        <v>5.5827072332502914E-4</v>
      </c>
      <c r="L4072">
        <v>137</v>
      </c>
      <c r="M4072" t="s">
        <v>12</v>
      </c>
      <c r="N4072">
        <f t="shared" si="595"/>
        <v>5.5827072332502914E-4</v>
      </c>
      <c r="P4072">
        <f>IF(N4072&gt;O4070,"ND",IF(N4072&lt;O4071,"ND",N4072))</f>
        <v>5.5827072332502914E-4</v>
      </c>
    </row>
    <row r="4073" spans="1:18">
      <c r="A4073">
        <v>699784.76</v>
      </c>
      <c r="B4073">
        <v>123386.33</v>
      </c>
      <c r="D4073">
        <f t="shared" si="591"/>
        <v>123386.33</v>
      </c>
      <c r="E4073">
        <v>137</v>
      </c>
      <c r="F4073" t="s">
        <v>12</v>
      </c>
      <c r="G4073">
        <f t="shared" si="592"/>
        <v>1</v>
      </c>
      <c r="H4073">
        <f t="shared" si="593"/>
        <v>123386.33</v>
      </c>
      <c r="K4073">
        <f t="shared" si="594"/>
        <v>5.183414489810963E-4</v>
      </c>
      <c r="L4073">
        <v>137</v>
      </c>
      <c r="M4073" t="s">
        <v>12</v>
      </c>
      <c r="N4073">
        <f t="shared" si="595"/>
        <v>5.183414489810963E-4</v>
      </c>
      <c r="P4073">
        <f>IF(N4073&gt;O4070,"ND",IF(N4073&lt;O4071,"ND",N4073))</f>
        <v>5.183414489810963E-4</v>
      </c>
    </row>
    <row r="4074" spans="1:18">
      <c r="A4074">
        <v>576043.84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1.0488279109844131E-5</v>
      </c>
      <c r="P4074">
        <f>IF(N4074&gt;O4076,"ND",IF(N4074&lt;O4077,"ND",N4074))</f>
        <v>0</v>
      </c>
      <c r="Q4074">
        <f>AVERAGE(P4074:P4079)</f>
        <v>0</v>
      </c>
      <c r="R4074">
        <f t="shared" si="590"/>
        <v>144</v>
      </c>
    </row>
    <row r="4075" spans="1:18">
      <c r="A4075">
        <v>553828.96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2.5690932099010283E-5</v>
      </c>
      <c r="P4075">
        <f>IF(N4075&gt;O4076,"ND",IF(N4075&lt;O4077,"ND",N4075))</f>
        <v>0</v>
      </c>
    </row>
    <row r="4076" spans="1:18">
      <c r="A4076">
        <v>563423.69999999995</v>
      </c>
      <c r="B4076">
        <v>0</v>
      </c>
      <c r="D4076">
        <f t="shared" si="591"/>
        <v>0</v>
      </c>
      <c r="E4076">
        <v>144</v>
      </c>
      <c r="F4076" t="s">
        <v>12</v>
      </c>
      <c r="G4076">
        <f t="shared" si="592"/>
        <v>1</v>
      </c>
      <c r="H4076">
        <f t="shared" si="593"/>
        <v>0</v>
      </c>
      <c r="K4076">
        <f t="shared" si="594"/>
        <v>0</v>
      </c>
      <c r="L4076">
        <v>144</v>
      </c>
      <c r="M4076" t="s">
        <v>12</v>
      </c>
      <c r="N4076">
        <f t="shared" si="595"/>
        <v>0</v>
      </c>
      <c r="O4076">
        <f>O4074+(O4075*1.89)</f>
        <v>5.904414077697356E-5</v>
      </c>
      <c r="P4076">
        <f>IF(N4076&gt;O4076,"ND",IF(N4076&lt;O4077,"ND",N4076))</f>
        <v>0</v>
      </c>
    </row>
    <row r="4077" spans="1:18">
      <c r="A4077">
        <v>598778.80000000005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-3.8067582557285302E-5</v>
      </c>
      <c r="P4077">
        <f>IF(N4077&gt;O4076,"ND",IF(N4077&lt;O4077,"ND",N4077))</f>
        <v>0</v>
      </c>
    </row>
    <row r="4078" spans="1:18">
      <c r="A4078">
        <v>562321.28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622123.18000000005</v>
      </c>
      <c r="B4079">
        <v>14979.82</v>
      </c>
      <c r="D4079">
        <f t="shared" si="591"/>
        <v>14979.82</v>
      </c>
      <c r="E4079">
        <v>144</v>
      </c>
      <c r="F4079" t="s">
        <v>12</v>
      </c>
      <c r="G4079">
        <f t="shared" si="592"/>
        <v>1</v>
      </c>
      <c r="H4079">
        <f t="shared" si="593"/>
        <v>14979.82</v>
      </c>
      <c r="K4079">
        <f t="shared" si="594"/>
        <v>6.2929674659064787E-5</v>
      </c>
      <c r="L4079">
        <v>144</v>
      </c>
      <c r="M4079" t="s">
        <v>12</v>
      </c>
      <c r="N4079">
        <f t="shared" si="595"/>
        <v>6.2929674659064787E-5</v>
      </c>
      <c r="P4079" t="str">
        <f>IF(N4079&gt;O4076,"ND",IF(N4079&lt;O4077,"ND",N4079))</f>
        <v>ND</v>
      </c>
    </row>
    <row r="4080" spans="1:18">
      <c r="A4080">
        <v>558564.91</v>
      </c>
      <c r="B4080">
        <v>6070504.1500000004</v>
      </c>
      <c r="D4080">
        <f t="shared" si="591"/>
        <v>6070504.1500000004</v>
      </c>
      <c r="E4080">
        <v>145</v>
      </c>
      <c r="F4080" t="s">
        <v>12</v>
      </c>
      <c r="G4080">
        <f t="shared" si="592"/>
        <v>1</v>
      </c>
      <c r="H4080">
        <f t="shared" si="593"/>
        <v>6070504.1500000004</v>
      </c>
      <c r="K4080">
        <f t="shared" si="594"/>
        <v>2.5501965389170406E-2</v>
      </c>
      <c r="L4080">
        <v>145</v>
      </c>
      <c r="M4080" t="s">
        <v>12</v>
      </c>
      <c r="N4080">
        <f t="shared" si="595"/>
        <v>2.5501965389170406E-2</v>
      </c>
      <c r="O4080">
        <f>AVERAGE(N4080:N4085)</f>
        <v>2.8533573751586262E-2</v>
      </c>
      <c r="P4080">
        <f>IF(N4080&gt;O4082,"ND",IF(N4080&lt;O4083,"ND",N4080))</f>
        <v>2.5501965389170406E-2</v>
      </c>
      <c r="Q4080">
        <f>AVERAGE(P4080:P4085)</f>
        <v>2.8533573751586262E-2</v>
      </c>
      <c r="R4080">
        <f t="shared" si="590"/>
        <v>145</v>
      </c>
    </row>
    <row r="4081" spans="1:18">
      <c r="A4081">
        <v>546518.19999999995</v>
      </c>
      <c r="B4081">
        <v>6419040.2000000002</v>
      </c>
      <c r="D4081">
        <f t="shared" si="591"/>
        <v>6419040.2000000002</v>
      </c>
      <c r="E4081">
        <v>145</v>
      </c>
      <c r="F4081" t="s">
        <v>12</v>
      </c>
      <c r="G4081">
        <f t="shared" si="592"/>
        <v>1</v>
      </c>
      <c r="H4081">
        <f t="shared" si="593"/>
        <v>6419040.2000000002</v>
      </c>
      <c r="K4081">
        <f t="shared" si="594"/>
        <v>2.6966152557871735E-2</v>
      </c>
      <c r="L4081">
        <v>145</v>
      </c>
      <c r="M4081" t="s">
        <v>12</v>
      </c>
      <c r="N4081">
        <f t="shared" si="595"/>
        <v>2.6966152557871735E-2</v>
      </c>
      <c r="O4081">
        <f>STDEV(N4080:N4085)</f>
        <v>2.2359028086855345E-3</v>
      </c>
      <c r="P4081">
        <f>IF(N4081&gt;O4082,"ND",IF(N4081&lt;O4083,"ND",N4081))</f>
        <v>2.6966152557871735E-2</v>
      </c>
    </row>
    <row r="4082" spans="1:18">
      <c r="A4082">
        <v>615889.69999999995</v>
      </c>
      <c r="B4082">
        <v>6508423.3099999996</v>
      </c>
      <c r="D4082">
        <f t="shared" si="591"/>
        <v>6508423.3099999996</v>
      </c>
      <c r="E4082">
        <v>145</v>
      </c>
      <c r="F4082" t="s">
        <v>12</v>
      </c>
      <c r="G4082">
        <f t="shared" si="592"/>
        <v>1</v>
      </c>
      <c r="H4082">
        <f t="shared" si="593"/>
        <v>6508423.3099999996</v>
      </c>
      <c r="K4082">
        <f t="shared" si="594"/>
        <v>2.734164772619254E-2</v>
      </c>
      <c r="L4082">
        <v>145</v>
      </c>
      <c r="M4082" t="s">
        <v>12</v>
      </c>
      <c r="N4082">
        <f t="shared" si="595"/>
        <v>2.734164772619254E-2</v>
      </c>
      <c r="O4082">
        <f>O4080+(O4081*1.89)</f>
        <v>3.2759430060001919E-2</v>
      </c>
      <c r="P4082">
        <f>IF(N4082&gt;O4082,"ND",IF(N4082&lt;O4083,"ND",N4082))</f>
        <v>2.734164772619254E-2</v>
      </c>
    </row>
    <row r="4083" spans="1:18">
      <c r="A4083">
        <v>581987.89</v>
      </c>
      <c r="B4083">
        <v>7202736.71</v>
      </c>
      <c r="D4083">
        <f t="shared" si="591"/>
        <v>7202736.71</v>
      </c>
      <c r="E4083">
        <v>145</v>
      </c>
      <c r="F4083" t="s">
        <v>12</v>
      </c>
      <c r="G4083">
        <f t="shared" si="592"/>
        <v>1</v>
      </c>
      <c r="H4083">
        <f t="shared" si="593"/>
        <v>7202736.71</v>
      </c>
      <c r="K4083">
        <f t="shared" si="594"/>
        <v>3.0258432866029278E-2</v>
      </c>
      <c r="L4083">
        <v>145</v>
      </c>
      <c r="M4083" t="s">
        <v>12</v>
      </c>
      <c r="N4083">
        <f t="shared" si="595"/>
        <v>3.0258432866029278E-2</v>
      </c>
      <c r="O4083">
        <f>O4080-(O4081*1.89)</f>
        <v>2.43077174431706E-2</v>
      </c>
      <c r="P4083">
        <f>IF(N4083&gt;O4082,"ND",IF(N4083&lt;O4083,"ND",N4083))</f>
        <v>3.0258432866029278E-2</v>
      </c>
    </row>
    <row r="4084" spans="1:18">
      <c r="A4084">
        <v>603453.65</v>
      </c>
      <c r="B4084">
        <v>7136641.0099999998</v>
      </c>
      <c r="D4084">
        <f t="shared" si="591"/>
        <v>7136641.0099999998</v>
      </c>
      <c r="E4084">
        <v>145</v>
      </c>
      <c r="F4084" t="s">
        <v>12</v>
      </c>
      <c r="G4084">
        <f t="shared" si="592"/>
        <v>1</v>
      </c>
      <c r="H4084">
        <f t="shared" si="593"/>
        <v>7136641.0099999998</v>
      </c>
      <c r="K4084">
        <f t="shared" si="594"/>
        <v>2.9980767253400875E-2</v>
      </c>
      <c r="L4084">
        <v>145</v>
      </c>
      <c r="M4084" t="s">
        <v>12</v>
      </c>
      <c r="N4084">
        <f t="shared" si="595"/>
        <v>2.9980767253400875E-2</v>
      </c>
      <c r="P4084">
        <f>IF(N4084&gt;O4082,"ND",IF(N4084&lt;O4083,"ND",N4084))</f>
        <v>2.9980767253400875E-2</v>
      </c>
    </row>
    <row r="4085" spans="1:18">
      <c r="A4085">
        <v>547439.89</v>
      </c>
      <c r="B4085">
        <v>7415555.4800000004</v>
      </c>
      <c r="D4085">
        <f t="shared" si="591"/>
        <v>7415555.4800000004</v>
      </c>
      <c r="E4085">
        <v>145</v>
      </c>
      <c r="F4085" t="s">
        <v>12</v>
      </c>
      <c r="G4085">
        <f t="shared" si="592"/>
        <v>1</v>
      </c>
      <c r="H4085">
        <f t="shared" si="593"/>
        <v>7415555.4800000004</v>
      </c>
      <c r="K4085">
        <f t="shared" si="594"/>
        <v>3.1152476716852742E-2</v>
      </c>
      <c r="L4085">
        <v>145</v>
      </c>
      <c r="M4085" t="s">
        <v>12</v>
      </c>
      <c r="N4085">
        <f t="shared" si="595"/>
        <v>3.1152476716852742E-2</v>
      </c>
      <c r="P4085">
        <f>IF(N4085&gt;O4082,"ND",IF(N4085&lt;O4083,"ND",N4085))</f>
        <v>3.1152476716852742E-2</v>
      </c>
    </row>
    <row r="4086" spans="1:18">
      <c r="A4086">
        <v>673331.98</v>
      </c>
      <c r="B4086">
        <v>515988.86</v>
      </c>
      <c r="D4086">
        <f t="shared" si="591"/>
        <v>515988.86</v>
      </c>
      <c r="E4086">
        <v>162</v>
      </c>
      <c r="F4086" t="s">
        <v>12</v>
      </c>
      <c r="G4086">
        <f t="shared" si="592"/>
        <v>1</v>
      </c>
      <c r="H4086">
        <f t="shared" si="593"/>
        <v>515988.86</v>
      </c>
      <c r="K4086">
        <f t="shared" si="594"/>
        <v>2.1676502846831088E-3</v>
      </c>
      <c r="L4086">
        <v>162</v>
      </c>
      <c r="M4086" t="s">
        <v>12</v>
      </c>
      <c r="N4086">
        <f t="shared" si="595"/>
        <v>2.1676502846831088E-3</v>
      </c>
      <c r="O4086">
        <f>AVERAGE(N4086:N4091)</f>
        <v>2.131103037885637E-3</v>
      </c>
      <c r="P4086">
        <f>IF(N4086&gt;O4088,"ND",IF(N4086&lt;O4089,"ND",N4086))</f>
        <v>2.1676502846831088E-3</v>
      </c>
      <c r="Q4086">
        <f>AVERAGE(P4086:P4091)</f>
        <v>2.131103037885637E-3</v>
      </c>
      <c r="R4086">
        <f t="shared" si="590"/>
        <v>162</v>
      </c>
    </row>
    <row r="4087" spans="1:18">
      <c r="A4087">
        <v>694149.32</v>
      </c>
      <c r="B4087">
        <v>519871.7</v>
      </c>
      <c r="D4087">
        <f t="shared" si="591"/>
        <v>519871.7</v>
      </c>
      <c r="E4087">
        <v>162</v>
      </c>
      <c r="F4087" t="s">
        <v>12</v>
      </c>
      <c r="G4087">
        <f t="shared" si="592"/>
        <v>1</v>
      </c>
      <c r="H4087">
        <f t="shared" si="593"/>
        <v>519871.7</v>
      </c>
      <c r="K4087">
        <f t="shared" si="594"/>
        <v>2.1839619531780043E-3</v>
      </c>
      <c r="L4087">
        <v>162</v>
      </c>
      <c r="M4087" t="s">
        <v>12</v>
      </c>
      <c r="N4087">
        <f t="shared" si="595"/>
        <v>2.1839619531780043E-3</v>
      </c>
      <c r="O4087">
        <f>STDEV(N4086:N4091)</f>
        <v>1.2165970543620859E-4</v>
      </c>
      <c r="P4087">
        <f>IF(N4087&gt;O4088,"ND",IF(N4087&lt;O4089,"ND",N4087))</f>
        <v>2.1839619531780043E-3</v>
      </c>
    </row>
    <row r="4088" spans="1:18">
      <c r="A4088">
        <v>693898.05</v>
      </c>
      <c r="B4088">
        <v>499995.66</v>
      </c>
      <c r="D4088">
        <f t="shared" si="591"/>
        <v>499995.66</v>
      </c>
      <c r="E4088">
        <v>162</v>
      </c>
      <c r="F4088" t="s">
        <v>12</v>
      </c>
      <c r="G4088">
        <f t="shared" si="592"/>
        <v>1</v>
      </c>
      <c r="H4088">
        <f t="shared" si="593"/>
        <v>499995.66</v>
      </c>
      <c r="K4088">
        <f t="shared" si="594"/>
        <v>2.1004634377946043E-3</v>
      </c>
      <c r="L4088">
        <v>162</v>
      </c>
      <c r="M4088" t="s">
        <v>12</v>
      </c>
      <c r="N4088">
        <f t="shared" si="595"/>
        <v>2.1004634377946043E-3</v>
      </c>
      <c r="O4088">
        <f>O4086+(O4087*1.89)</f>
        <v>2.3610398811600712E-3</v>
      </c>
      <c r="P4088">
        <f>IF(N4088&gt;O4088,"ND",IF(N4088&lt;O4089,"ND",N4088))</f>
        <v>2.1004634377946043E-3</v>
      </c>
    </row>
    <row r="4089" spans="1:18">
      <c r="A4089">
        <v>574263.38</v>
      </c>
      <c r="B4089">
        <v>546228.14</v>
      </c>
      <c r="D4089">
        <f t="shared" si="591"/>
        <v>546228.14</v>
      </c>
      <c r="E4089">
        <v>162</v>
      </c>
      <c r="F4089" t="s">
        <v>12</v>
      </c>
      <c r="G4089">
        <f t="shared" si="592"/>
        <v>1</v>
      </c>
      <c r="H4089">
        <f t="shared" si="593"/>
        <v>546228.14</v>
      </c>
      <c r="K4089">
        <f t="shared" si="594"/>
        <v>2.2946843913896225E-3</v>
      </c>
      <c r="L4089">
        <v>162</v>
      </c>
      <c r="M4089" t="s">
        <v>12</v>
      </c>
      <c r="N4089">
        <f t="shared" si="595"/>
        <v>2.2946843913896225E-3</v>
      </c>
      <c r="O4089">
        <f>O4086-(O4087*1.89)</f>
        <v>1.9011661946112027E-3</v>
      </c>
      <c r="P4089">
        <f>IF(N4089&gt;O4088,"ND",IF(N4089&lt;O4089,"ND",N4089))</f>
        <v>2.2946843913896225E-3</v>
      </c>
    </row>
    <row r="4090" spans="1:18">
      <c r="A4090">
        <v>587631.18000000005</v>
      </c>
      <c r="B4090">
        <v>503065.59</v>
      </c>
      <c r="D4090">
        <f t="shared" si="591"/>
        <v>503065.59</v>
      </c>
      <c r="E4090">
        <v>162</v>
      </c>
      <c r="F4090" t="s">
        <v>12</v>
      </c>
      <c r="G4090">
        <f t="shared" si="592"/>
        <v>1</v>
      </c>
      <c r="H4090">
        <f t="shared" si="593"/>
        <v>503065.59</v>
      </c>
      <c r="K4090">
        <f t="shared" si="594"/>
        <v>2.1133601011808206E-3</v>
      </c>
      <c r="L4090">
        <v>162</v>
      </c>
      <c r="M4090" t="s">
        <v>12</v>
      </c>
      <c r="N4090">
        <f t="shared" si="595"/>
        <v>2.1133601011808206E-3</v>
      </c>
      <c r="P4090">
        <f>IF(N4090&gt;O4088,"ND",IF(N4090&lt;O4089,"ND",N4090))</f>
        <v>2.1133601011808206E-3</v>
      </c>
    </row>
    <row r="4091" spans="1:18">
      <c r="A4091">
        <v>574274.78</v>
      </c>
      <c r="B4091">
        <v>458584.83</v>
      </c>
      <c r="D4091">
        <f t="shared" si="591"/>
        <v>458584.83</v>
      </c>
      <c r="E4091">
        <v>162</v>
      </c>
      <c r="F4091" t="s">
        <v>12</v>
      </c>
      <c r="G4091">
        <f t="shared" si="592"/>
        <v>1</v>
      </c>
      <c r="H4091">
        <f t="shared" si="593"/>
        <v>458584.83</v>
      </c>
      <c r="K4091">
        <f t="shared" si="594"/>
        <v>1.9264980590876616E-3</v>
      </c>
      <c r="L4091">
        <v>162</v>
      </c>
      <c r="M4091" t="s">
        <v>12</v>
      </c>
      <c r="N4091">
        <f t="shared" si="595"/>
        <v>1.9264980590876616E-3</v>
      </c>
      <c r="P4091">
        <f>IF(N4091&gt;O4088,"ND",IF(N4091&lt;O4089,"ND",N4091))</f>
        <v>1.9264980590876616E-3</v>
      </c>
    </row>
    <row r="4092" spans="1:18">
      <c r="A4092">
        <v>201925.52</v>
      </c>
      <c r="B4092">
        <v>513243.06</v>
      </c>
      <c r="D4092">
        <f t="shared" si="591"/>
        <v>513243.06</v>
      </c>
      <c r="E4092">
        <v>29</v>
      </c>
      <c r="F4092" t="s">
        <v>12</v>
      </c>
      <c r="G4092">
        <f t="shared" si="592"/>
        <v>1</v>
      </c>
      <c r="H4092">
        <f t="shared" si="593"/>
        <v>513243.06</v>
      </c>
      <c r="K4092">
        <f t="shared" si="594"/>
        <v>2.1561152795442715E-3</v>
      </c>
      <c r="L4092">
        <v>29</v>
      </c>
      <c r="M4092" t="s">
        <v>12</v>
      </c>
      <c r="N4092">
        <f t="shared" si="595"/>
        <v>2.1561152795442715E-3</v>
      </c>
      <c r="O4092">
        <f>AVERAGE(N4092:N4097)</f>
        <v>2.4945048930397275E-3</v>
      </c>
      <c r="P4092">
        <f>IF(N4092&gt;O4094,"ND",IF(N4092&lt;O4095,"ND",N4092))</f>
        <v>2.1561152795442715E-3</v>
      </c>
      <c r="Q4092">
        <f>AVERAGE(P4092:P4097)</f>
        <v>2.4945048930397275E-3</v>
      </c>
      <c r="R4092">
        <f t="shared" ref="R4092:R4152" si="596">L4092</f>
        <v>29</v>
      </c>
    </row>
    <row r="4093" spans="1:18">
      <c r="A4093">
        <v>158852.38</v>
      </c>
      <c r="B4093">
        <v>515891.16</v>
      </c>
      <c r="D4093">
        <f t="shared" si="591"/>
        <v>515891.16</v>
      </c>
      <c r="E4093">
        <v>29</v>
      </c>
      <c r="F4093" t="s">
        <v>12</v>
      </c>
      <c r="G4093">
        <f t="shared" si="592"/>
        <v>1</v>
      </c>
      <c r="H4093">
        <f t="shared" si="593"/>
        <v>515891.16</v>
      </c>
      <c r="K4093">
        <f t="shared" si="594"/>
        <v>2.1672398505647957E-3</v>
      </c>
      <c r="L4093">
        <v>29</v>
      </c>
      <c r="M4093" t="s">
        <v>12</v>
      </c>
      <c r="N4093">
        <f t="shared" si="595"/>
        <v>2.1672398505647957E-3</v>
      </c>
      <c r="O4093">
        <f>STDEV(N4092:N4097)</f>
        <v>4.0481290056503129E-4</v>
      </c>
      <c r="P4093">
        <f>IF(N4093&gt;O4094,"ND",IF(N4093&lt;O4095,"ND",N4093))</f>
        <v>2.1672398505647957E-3</v>
      </c>
    </row>
    <row r="4094" spans="1:18">
      <c r="A4094">
        <v>203394.64</v>
      </c>
      <c r="B4094">
        <v>521247.29</v>
      </c>
      <c r="D4094">
        <f t="shared" si="591"/>
        <v>521247.29</v>
      </c>
      <c r="E4094">
        <v>29</v>
      </c>
      <c r="F4094" t="s">
        <v>12</v>
      </c>
      <c r="G4094">
        <f t="shared" si="592"/>
        <v>1</v>
      </c>
      <c r="H4094">
        <f t="shared" si="593"/>
        <v>521247.29</v>
      </c>
      <c r="K4094">
        <f t="shared" si="594"/>
        <v>2.1897407563388075E-3</v>
      </c>
      <c r="L4094">
        <v>29</v>
      </c>
      <c r="M4094" t="s">
        <v>12</v>
      </c>
      <c r="N4094">
        <f t="shared" si="595"/>
        <v>2.1897407563388075E-3</v>
      </c>
      <c r="O4094">
        <f>O4092+(O4093*1.89)</f>
        <v>3.2596012751076367E-3</v>
      </c>
      <c r="P4094">
        <f>IF(N4094&gt;O4094,"ND",IF(N4094&lt;O4095,"ND",N4094))</f>
        <v>2.1897407563388075E-3</v>
      </c>
    </row>
    <row r="4095" spans="1:18">
      <c r="A4095">
        <v>149088.64000000001</v>
      </c>
      <c r="B4095">
        <v>711696.32</v>
      </c>
      <c r="D4095">
        <f t="shared" si="591"/>
        <v>711696.32</v>
      </c>
      <c r="E4095">
        <v>29</v>
      </c>
      <c r="F4095" t="s">
        <v>12</v>
      </c>
      <c r="G4095">
        <f t="shared" si="592"/>
        <v>1</v>
      </c>
      <c r="H4095">
        <f t="shared" si="593"/>
        <v>711696.32</v>
      </c>
      <c r="K4095">
        <f t="shared" si="594"/>
        <v>2.9898101494980353E-3</v>
      </c>
      <c r="L4095">
        <v>29</v>
      </c>
      <c r="M4095" t="s">
        <v>12</v>
      </c>
      <c r="N4095">
        <f t="shared" si="595"/>
        <v>2.9898101494980353E-3</v>
      </c>
      <c r="O4095">
        <f>O4092-(O4093*1.89)</f>
        <v>1.7294085109718182E-3</v>
      </c>
      <c r="P4095">
        <f>IF(N4095&gt;O4094,"ND",IF(N4095&lt;O4095,"ND",N4095))</f>
        <v>2.9898101494980353E-3</v>
      </c>
    </row>
    <row r="4096" spans="1:18">
      <c r="A4096">
        <v>248202.73</v>
      </c>
      <c r="B4096">
        <v>714806.91</v>
      </c>
      <c r="D4096">
        <f t="shared" si="591"/>
        <v>714806.91</v>
      </c>
      <c r="E4096">
        <v>29</v>
      </c>
      <c r="F4096" t="s">
        <v>12</v>
      </c>
      <c r="G4096">
        <f t="shared" si="592"/>
        <v>1</v>
      </c>
      <c r="H4096">
        <f t="shared" si="593"/>
        <v>714806.91</v>
      </c>
      <c r="K4096">
        <f t="shared" si="594"/>
        <v>3.002877624053654E-3</v>
      </c>
      <c r="L4096">
        <v>29</v>
      </c>
      <c r="M4096" t="s">
        <v>12</v>
      </c>
      <c r="N4096">
        <f t="shared" si="595"/>
        <v>3.002877624053654E-3</v>
      </c>
      <c r="P4096">
        <f>IF(N4096&gt;O4094,"ND",IF(N4096&lt;O4095,"ND",N4096))</f>
        <v>3.002877624053654E-3</v>
      </c>
    </row>
    <row r="4097" spans="1:18">
      <c r="A4097">
        <v>340165.43</v>
      </c>
      <c r="B4097">
        <v>585876.5</v>
      </c>
      <c r="D4097">
        <f t="shared" si="591"/>
        <v>585876.5</v>
      </c>
      <c r="E4097">
        <v>29</v>
      </c>
      <c r="F4097" t="s">
        <v>12</v>
      </c>
      <c r="G4097">
        <f t="shared" si="592"/>
        <v>1</v>
      </c>
      <c r="H4097">
        <f t="shared" si="593"/>
        <v>585876.5</v>
      </c>
      <c r="K4097">
        <f t="shared" si="594"/>
        <v>2.4612456982388018E-3</v>
      </c>
      <c r="L4097">
        <v>29</v>
      </c>
      <c r="M4097" t="s">
        <v>12</v>
      </c>
      <c r="N4097">
        <f t="shared" si="595"/>
        <v>2.4612456982388018E-3</v>
      </c>
      <c r="P4097">
        <f>IF(N4097&gt;O4094,"ND",IF(N4097&lt;O4095,"ND",N4097))</f>
        <v>2.4612456982388018E-3</v>
      </c>
    </row>
    <row r="4098" spans="1:18">
      <c r="A4098">
        <v>289391.09999999998</v>
      </c>
      <c r="B4098">
        <v>20011.16</v>
      </c>
      <c r="D4098">
        <f t="shared" si="591"/>
        <v>20011.16</v>
      </c>
      <c r="E4098">
        <v>68</v>
      </c>
      <c r="F4098" t="s">
        <v>12</v>
      </c>
      <c r="G4098">
        <f t="shared" si="592"/>
        <v>1</v>
      </c>
      <c r="H4098">
        <f t="shared" si="593"/>
        <v>20011.16</v>
      </c>
      <c r="K4098">
        <f t="shared" si="594"/>
        <v>8.4066149549893849E-5</v>
      </c>
      <c r="L4098">
        <v>68</v>
      </c>
      <c r="M4098" t="s">
        <v>12</v>
      </c>
      <c r="N4098">
        <f t="shared" si="595"/>
        <v>8.4066149549893849E-5</v>
      </c>
      <c r="O4098">
        <f>AVERAGE(N4098:N4103)</f>
        <v>1.0145096113158525E-4</v>
      </c>
      <c r="P4098">
        <f>IF(N4098&gt;O4100,"ND",IF(N4098&lt;O4101,"ND",N4098))</f>
        <v>8.4066149549893849E-5</v>
      </c>
      <c r="Q4098">
        <f>AVERAGE(P4098:P4103)</f>
        <v>1.0145096113158525E-4</v>
      </c>
      <c r="R4098">
        <f t="shared" si="596"/>
        <v>68</v>
      </c>
    </row>
    <row r="4099" spans="1:18">
      <c r="A4099">
        <v>349276.11</v>
      </c>
      <c r="B4099">
        <v>24515.919999999998</v>
      </c>
      <c r="D4099">
        <f t="shared" si="591"/>
        <v>24515.919999999998</v>
      </c>
      <c r="E4099">
        <v>68</v>
      </c>
      <c r="F4099" t="s">
        <v>12</v>
      </c>
      <c r="G4099">
        <f t="shared" si="592"/>
        <v>1</v>
      </c>
      <c r="H4099">
        <f t="shared" si="593"/>
        <v>24515.919999999998</v>
      </c>
      <c r="K4099">
        <f t="shared" si="594"/>
        <v>1.0299048116517151E-4</v>
      </c>
      <c r="L4099">
        <v>68</v>
      </c>
      <c r="M4099" t="s">
        <v>12</v>
      </c>
      <c r="N4099">
        <f t="shared" si="595"/>
        <v>1.0299048116517151E-4</v>
      </c>
      <c r="O4099">
        <f>STDEV(N4098:N4103)</f>
        <v>1.5900133288434116E-5</v>
      </c>
      <c r="P4099">
        <f>IF(N4099&gt;O4100,"ND",IF(N4099&lt;O4101,"ND",N4099))</f>
        <v>1.0299048116517151E-4</v>
      </c>
    </row>
    <row r="4100" spans="1:18">
      <c r="A4100">
        <v>268842.65000000002</v>
      </c>
      <c r="B4100">
        <v>19067.72</v>
      </c>
      <c r="D4100">
        <f t="shared" ref="D4100:D4163" si="597">IF(A4100&lt;$A$4623,"NA",B4100)</f>
        <v>19067.72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19067.72</v>
      </c>
      <c r="K4100">
        <f t="shared" ref="K4100:K4163" si="600">IF(F4100="A",H4100/$J$3,IF(F4100="B",H4100/$J$4,IF(F4100="C",H4100/$J$5,IF(F4100="D",H4100/$J$5))))</f>
        <v>8.0102792696450486E-5</v>
      </c>
      <c r="L4100">
        <v>68</v>
      </c>
      <c r="M4100" t="s">
        <v>12</v>
      </c>
      <c r="N4100">
        <f t="shared" ref="N4100:N4163" si="601">VALUE(K4100)</f>
        <v>8.0102792696450486E-5</v>
      </c>
      <c r="O4100">
        <f>O4098+(O4099*1.89)</f>
        <v>1.3150221304672572E-4</v>
      </c>
      <c r="P4100">
        <f>IF(N4100&gt;O4100,"ND",IF(N4100&lt;O4101,"ND",N4100))</f>
        <v>8.0102792696450486E-5</v>
      </c>
    </row>
    <row r="4101" spans="1:18">
      <c r="A4101">
        <v>342573.28</v>
      </c>
      <c r="B4101">
        <v>26950.05</v>
      </c>
      <c r="D4101">
        <f t="shared" si="597"/>
        <v>26950.05</v>
      </c>
      <c r="E4101">
        <v>68</v>
      </c>
      <c r="F4101" t="s">
        <v>12</v>
      </c>
      <c r="G4101">
        <f t="shared" si="598"/>
        <v>1</v>
      </c>
      <c r="H4101">
        <f t="shared" si="599"/>
        <v>26950.05</v>
      </c>
      <c r="K4101">
        <f t="shared" si="600"/>
        <v>1.1321617205984644E-4</v>
      </c>
      <c r="L4101">
        <v>68</v>
      </c>
      <c r="M4101" t="s">
        <v>12</v>
      </c>
      <c r="N4101">
        <f t="shared" si="601"/>
        <v>1.1321617205984644E-4</v>
      </c>
      <c r="O4101">
        <f>O4098-(O4099*1.89)</f>
        <v>7.1399709216444767E-5</v>
      </c>
      <c r="P4101">
        <f>IF(N4101&gt;O4100,"ND",IF(N4101&lt;O4101,"ND",N4101))</f>
        <v>1.1321617205984644E-4</v>
      </c>
    </row>
    <row r="4102" spans="1:18">
      <c r="A4102">
        <v>345468.46</v>
      </c>
      <c r="B4102">
        <v>28266.86</v>
      </c>
      <c r="D4102">
        <f t="shared" si="597"/>
        <v>28266.86</v>
      </c>
      <c r="E4102">
        <v>68</v>
      </c>
      <c r="F4102" t="s">
        <v>12</v>
      </c>
      <c r="G4102">
        <f t="shared" si="598"/>
        <v>1</v>
      </c>
      <c r="H4102">
        <f t="shared" si="599"/>
        <v>28266.86</v>
      </c>
      <c r="K4102">
        <f t="shared" si="600"/>
        <v>1.1874804259552732E-4</v>
      </c>
      <c r="L4102">
        <v>68</v>
      </c>
      <c r="M4102" t="s">
        <v>12</v>
      </c>
      <c r="N4102">
        <f t="shared" si="601"/>
        <v>1.1874804259552732E-4</v>
      </c>
      <c r="P4102">
        <f>IF(N4102&gt;O4100,"ND",IF(N4102&lt;O4101,"ND",N4102))</f>
        <v>1.1874804259552732E-4</v>
      </c>
    </row>
    <row r="4103" spans="1:18">
      <c r="A4103">
        <v>388281.04</v>
      </c>
      <c r="B4103">
        <v>26085</v>
      </c>
      <c r="D4103">
        <f t="shared" si="597"/>
        <v>26085</v>
      </c>
      <c r="E4103">
        <v>68</v>
      </c>
      <c r="F4103" t="s">
        <v>12</v>
      </c>
      <c r="G4103">
        <f t="shared" si="598"/>
        <v>1</v>
      </c>
      <c r="H4103">
        <f t="shared" si="599"/>
        <v>26085</v>
      </c>
      <c r="K4103">
        <f t="shared" si="600"/>
        <v>1.0958212872262183E-4</v>
      </c>
      <c r="L4103">
        <v>68</v>
      </c>
      <c r="M4103" t="s">
        <v>12</v>
      </c>
      <c r="N4103">
        <f t="shared" si="601"/>
        <v>1.0958212872262183E-4</v>
      </c>
      <c r="P4103">
        <f>IF(N4103&gt;O4100,"ND",IF(N4103&lt;O4101,"ND",N4103))</f>
        <v>1.0958212872262183E-4</v>
      </c>
    </row>
    <row r="4104" spans="1:18">
      <c r="A4104">
        <v>394836.58</v>
      </c>
      <c r="B4104">
        <v>424186.3</v>
      </c>
      <c r="D4104">
        <f t="shared" si="597"/>
        <v>424186.3</v>
      </c>
      <c r="E4104">
        <v>28</v>
      </c>
      <c r="F4104" t="s">
        <v>12</v>
      </c>
      <c r="G4104">
        <f t="shared" si="598"/>
        <v>1</v>
      </c>
      <c r="H4104">
        <f t="shared" si="599"/>
        <v>424186.3</v>
      </c>
      <c r="K4104">
        <f t="shared" si="600"/>
        <v>1.7819910956094567E-3</v>
      </c>
      <c r="L4104">
        <v>28</v>
      </c>
      <c r="M4104" t="s">
        <v>12</v>
      </c>
      <c r="N4104">
        <f t="shared" si="601"/>
        <v>1.7819910956094567E-3</v>
      </c>
      <c r="O4104">
        <f>AVERAGE(N4104:N4109)</f>
        <v>1.5749630291634197E-3</v>
      </c>
      <c r="P4104">
        <f>IF(N4104&gt;O4106,"ND",IF(N4104&lt;O4107,"ND",N4104))</f>
        <v>1.7819910956094567E-3</v>
      </c>
      <c r="Q4104">
        <f>AVERAGE(P4104:P4109)</f>
        <v>1.5749630291634197E-3</v>
      </c>
      <c r="R4104">
        <f t="shared" si="596"/>
        <v>28</v>
      </c>
    </row>
    <row r="4105" spans="1:18">
      <c r="A4105">
        <v>429290.19</v>
      </c>
      <c r="B4105">
        <v>386327.95</v>
      </c>
      <c r="D4105">
        <f t="shared" si="597"/>
        <v>386327.95</v>
      </c>
      <c r="E4105">
        <v>28</v>
      </c>
      <c r="F4105" t="s">
        <v>12</v>
      </c>
      <c r="G4105">
        <f t="shared" si="598"/>
        <v>1</v>
      </c>
      <c r="H4105">
        <f t="shared" si="599"/>
        <v>386327.95</v>
      </c>
      <c r="K4105">
        <f t="shared" si="600"/>
        <v>1.6229495551484229E-3</v>
      </c>
      <c r="L4105">
        <v>28</v>
      </c>
      <c r="M4105" t="s">
        <v>12</v>
      </c>
      <c r="N4105">
        <f t="shared" si="601"/>
        <v>1.6229495551484229E-3</v>
      </c>
      <c r="O4105">
        <f>STDEV(N4104:N4109)</f>
        <v>1.249537906650333E-4</v>
      </c>
      <c r="P4105">
        <f>IF(N4105&gt;O4106,"ND",IF(N4105&lt;O4107,"ND",N4105))</f>
        <v>1.6229495551484229E-3</v>
      </c>
    </row>
    <row r="4106" spans="1:18">
      <c r="A4106">
        <v>481639.05</v>
      </c>
      <c r="B4106">
        <v>376950.71</v>
      </c>
      <c r="D4106">
        <f t="shared" si="597"/>
        <v>376950.71</v>
      </c>
      <c r="E4106">
        <v>28</v>
      </c>
      <c r="F4106" t="s">
        <v>12</v>
      </c>
      <c r="G4106">
        <f t="shared" si="598"/>
        <v>1</v>
      </c>
      <c r="H4106">
        <f t="shared" si="599"/>
        <v>376950.71</v>
      </c>
      <c r="K4106">
        <f t="shared" si="600"/>
        <v>1.5835561136785009E-3</v>
      </c>
      <c r="L4106">
        <v>28</v>
      </c>
      <c r="M4106" t="s">
        <v>12</v>
      </c>
      <c r="N4106">
        <f t="shared" si="601"/>
        <v>1.5835561136785009E-3</v>
      </c>
      <c r="O4106">
        <f>O4104+(O4105*1.89)</f>
        <v>1.8111256935203325E-3</v>
      </c>
      <c r="P4106">
        <f>IF(N4106&gt;O4106,"ND",IF(N4106&lt;O4107,"ND",N4106))</f>
        <v>1.5835561136785009E-3</v>
      </c>
    </row>
    <row r="4107" spans="1:18">
      <c r="A4107">
        <v>522077.61</v>
      </c>
      <c r="B4107">
        <v>371991.61</v>
      </c>
      <c r="D4107">
        <f t="shared" si="597"/>
        <v>371991.61</v>
      </c>
      <c r="E4107">
        <v>28</v>
      </c>
      <c r="F4107" t="s">
        <v>12</v>
      </c>
      <c r="G4107">
        <f t="shared" si="598"/>
        <v>1</v>
      </c>
      <c r="H4107">
        <f t="shared" si="599"/>
        <v>371991.61</v>
      </c>
      <c r="K4107">
        <f t="shared" si="600"/>
        <v>1.5627231163793498E-3</v>
      </c>
      <c r="L4107">
        <v>28</v>
      </c>
      <c r="M4107" t="s">
        <v>12</v>
      </c>
      <c r="N4107">
        <f t="shared" si="601"/>
        <v>1.5627231163793498E-3</v>
      </c>
      <c r="O4107">
        <f>O4104-(O4105*1.89)</f>
        <v>1.3388003648065069E-3</v>
      </c>
      <c r="P4107">
        <f>IF(N4107&gt;O4106,"ND",IF(N4107&lt;O4107,"ND",N4107))</f>
        <v>1.5627231163793498E-3</v>
      </c>
    </row>
    <row r="4108" spans="1:18">
      <c r="A4108">
        <v>493487.67</v>
      </c>
      <c r="B4108">
        <v>339436.88</v>
      </c>
      <c r="D4108">
        <f t="shared" si="597"/>
        <v>339436.88</v>
      </c>
      <c r="E4108">
        <v>28</v>
      </c>
      <c r="F4108" t="s">
        <v>12</v>
      </c>
      <c r="G4108">
        <f t="shared" si="598"/>
        <v>1</v>
      </c>
      <c r="H4108">
        <f t="shared" si="599"/>
        <v>339436.88</v>
      </c>
      <c r="K4108">
        <f t="shared" si="600"/>
        <v>1.4259618891073467E-3</v>
      </c>
      <c r="L4108">
        <v>28</v>
      </c>
      <c r="M4108" t="s">
        <v>12</v>
      </c>
      <c r="N4108">
        <f t="shared" si="601"/>
        <v>1.4259618891073467E-3</v>
      </c>
      <c r="P4108">
        <f>IF(N4108&gt;O4106,"ND",IF(N4108&lt;O4107,"ND",N4108))</f>
        <v>1.4259618891073467E-3</v>
      </c>
    </row>
    <row r="4109" spans="1:18">
      <c r="A4109">
        <v>472985.69</v>
      </c>
      <c r="B4109">
        <v>350537.79</v>
      </c>
      <c r="D4109">
        <f t="shared" si="597"/>
        <v>350537.79</v>
      </c>
      <c r="E4109">
        <v>28</v>
      </c>
      <c r="F4109" t="s">
        <v>12</v>
      </c>
      <c r="G4109">
        <f t="shared" si="598"/>
        <v>1</v>
      </c>
      <c r="H4109">
        <f t="shared" si="599"/>
        <v>350537.79</v>
      </c>
      <c r="K4109">
        <f t="shared" si="600"/>
        <v>1.4725964050574421E-3</v>
      </c>
      <c r="L4109">
        <v>28</v>
      </c>
      <c r="M4109" t="s">
        <v>12</v>
      </c>
      <c r="N4109">
        <f t="shared" si="601"/>
        <v>1.4725964050574421E-3</v>
      </c>
      <c r="P4109">
        <f>IF(N4109&gt;O4106,"ND",IF(N4109&lt;O4107,"ND",N4109))</f>
        <v>1.4725964050574421E-3</v>
      </c>
    </row>
    <row r="4110" spans="1:18">
      <c r="A4110">
        <v>279951.05</v>
      </c>
      <c r="B4110">
        <v>5348.01</v>
      </c>
      <c r="D4110">
        <f t="shared" si="597"/>
        <v>5348.01</v>
      </c>
      <c r="E4110">
        <v>124</v>
      </c>
      <c r="F4110" t="s">
        <v>12</v>
      </c>
      <c r="G4110">
        <f t="shared" si="598"/>
        <v>1</v>
      </c>
      <c r="H4110">
        <f t="shared" si="599"/>
        <v>5348.01</v>
      </c>
      <c r="K4110">
        <f t="shared" si="600"/>
        <v>2.2466793951691346E-5</v>
      </c>
      <c r="L4110">
        <v>124</v>
      </c>
      <c r="M4110" t="s">
        <v>12</v>
      </c>
      <c r="N4110">
        <f t="shared" si="601"/>
        <v>2.2466793951691346E-5</v>
      </c>
      <c r="O4110">
        <f>AVERAGE(N4110:N4115)</f>
        <v>1.9229615621191907E-5</v>
      </c>
      <c r="P4110">
        <f>IF(N4110&gt;O4112,"ND",IF(N4110&lt;O4113,"ND",N4110))</f>
        <v>2.2466793951691346E-5</v>
      </c>
      <c r="Q4110">
        <f>AVERAGE(P4110:P4115)</f>
        <v>1.9229615621191907E-5</v>
      </c>
      <c r="R4110">
        <f t="shared" si="596"/>
        <v>124</v>
      </c>
    </row>
    <row r="4111" spans="1:18">
      <c r="A4111">
        <v>264880.48</v>
      </c>
      <c r="B4111">
        <v>7937.51</v>
      </c>
      <c r="D4111">
        <f t="shared" si="597"/>
        <v>7937.51</v>
      </c>
      <c r="E4111">
        <v>124</v>
      </c>
      <c r="F4111" t="s">
        <v>12</v>
      </c>
      <c r="G4111">
        <f t="shared" si="598"/>
        <v>1</v>
      </c>
      <c r="H4111">
        <f t="shared" si="599"/>
        <v>7937.51</v>
      </c>
      <c r="K4111">
        <f t="shared" si="600"/>
        <v>3.3345188520494463E-5</v>
      </c>
      <c r="L4111">
        <v>124</v>
      </c>
      <c r="M4111" t="s">
        <v>12</v>
      </c>
      <c r="N4111">
        <f t="shared" si="601"/>
        <v>3.3345188520494463E-5</v>
      </c>
      <c r="O4111">
        <f>STDEV(N4110:N4115)</f>
        <v>1.3791172752289057E-5</v>
      </c>
      <c r="P4111">
        <f>IF(N4111&gt;O4112,"ND",IF(N4111&lt;O4113,"ND",N4111))</f>
        <v>3.3345188520494463E-5</v>
      </c>
    </row>
    <row r="4112" spans="1:18">
      <c r="A4112">
        <v>271542.56</v>
      </c>
      <c r="B4112">
        <v>8316.02</v>
      </c>
      <c r="D4112">
        <f t="shared" si="597"/>
        <v>8316.02</v>
      </c>
      <c r="E4112">
        <v>124</v>
      </c>
      <c r="F4112" t="s">
        <v>12</v>
      </c>
      <c r="G4112">
        <f t="shared" si="598"/>
        <v>1</v>
      </c>
      <c r="H4112">
        <f t="shared" si="599"/>
        <v>8316.02</v>
      </c>
      <c r="K4112">
        <f t="shared" si="600"/>
        <v>3.4935295154299313E-5</v>
      </c>
      <c r="L4112">
        <v>124</v>
      </c>
      <c r="M4112" t="s">
        <v>12</v>
      </c>
      <c r="N4112">
        <f t="shared" si="601"/>
        <v>3.4935295154299313E-5</v>
      </c>
      <c r="O4112">
        <f>O4110+(O4111*1.89)</f>
        <v>4.529493212301822E-5</v>
      </c>
      <c r="P4112">
        <f>IF(N4112&gt;O4112,"ND",IF(N4112&lt;O4113,"ND",N4112))</f>
        <v>3.4935295154299313E-5</v>
      </c>
    </row>
    <row r="4113" spans="1:18">
      <c r="A4113">
        <v>232902.66</v>
      </c>
      <c r="B4113">
        <v>2022.14</v>
      </c>
      <c r="D4113">
        <f t="shared" si="597"/>
        <v>2022.14</v>
      </c>
      <c r="E4113">
        <v>124</v>
      </c>
      <c r="F4113" t="s">
        <v>12</v>
      </c>
      <c r="G4113">
        <f t="shared" si="598"/>
        <v>1</v>
      </c>
      <c r="H4113">
        <f t="shared" si="599"/>
        <v>2022.14</v>
      </c>
      <c r="K4113">
        <f t="shared" si="600"/>
        <v>8.494936008248516E-6</v>
      </c>
      <c r="L4113">
        <v>124</v>
      </c>
      <c r="M4113" t="s">
        <v>12</v>
      </c>
      <c r="N4113">
        <f t="shared" si="601"/>
        <v>8.494936008248516E-6</v>
      </c>
      <c r="O4113">
        <f>O4110-(O4111*1.89)</f>
        <v>-6.8357008806344085E-6</v>
      </c>
      <c r="P4113">
        <f>IF(N4113&gt;O4112,"ND",IF(N4113&lt;O4113,"ND",N4113))</f>
        <v>8.494936008248516E-6</v>
      </c>
    </row>
    <row r="4114" spans="1:18">
      <c r="A4114">
        <v>299107.13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380303.67</v>
      </c>
      <c r="B4115">
        <v>3840.9</v>
      </c>
      <c r="D4115">
        <f t="shared" si="597"/>
        <v>3840.9</v>
      </c>
      <c r="E4115">
        <v>124</v>
      </c>
      <c r="F4115" t="s">
        <v>12</v>
      </c>
      <c r="G4115">
        <f t="shared" si="598"/>
        <v>1</v>
      </c>
      <c r="H4115">
        <f t="shared" si="599"/>
        <v>3840.9</v>
      </c>
      <c r="K4115">
        <f t="shared" si="600"/>
        <v>1.6135480092417797E-5</v>
      </c>
      <c r="L4115">
        <v>124</v>
      </c>
      <c r="M4115" t="s">
        <v>12</v>
      </c>
      <c r="N4115">
        <f t="shared" si="601"/>
        <v>1.6135480092417797E-5</v>
      </c>
      <c r="P4115">
        <f>IF(N4115&gt;O4112,"ND",IF(N4115&lt;O4113,"ND",N4115))</f>
        <v>1.6135480092417797E-5</v>
      </c>
    </row>
    <row r="4116" spans="1:18">
      <c r="A4116">
        <v>450127.95</v>
      </c>
      <c r="B4116">
        <v>1108491.93</v>
      </c>
      <c r="D4116">
        <f t="shared" si="597"/>
        <v>1108491.93</v>
      </c>
      <c r="E4116">
        <v>27</v>
      </c>
      <c r="F4116" t="s">
        <v>12</v>
      </c>
      <c r="G4116">
        <f t="shared" si="598"/>
        <v>1</v>
      </c>
      <c r="H4116">
        <f t="shared" si="599"/>
        <v>1108491.93</v>
      </c>
      <c r="K4116">
        <f t="shared" si="600"/>
        <v>4.6567339605615293E-3</v>
      </c>
      <c r="L4116">
        <v>27</v>
      </c>
      <c r="M4116" t="s">
        <v>12</v>
      </c>
      <c r="N4116">
        <f t="shared" si="601"/>
        <v>4.6567339605615293E-3</v>
      </c>
      <c r="O4116">
        <f>AVERAGE(N4116:N4121)</f>
        <v>4.9796984978701707E-3</v>
      </c>
      <c r="P4116">
        <f>IF(N4116&gt;O4118,"ND",IF(N4116&lt;O4119,"ND",N4116))</f>
        <v>4.6567339605615293E-3</v>
      </c>
      <c r="Q4116">
        <f>AVERAGE(P4116:P4121)</f>
        <v>4.9796984978701707E-3</v>
      </c>
      <c r="R4116">
        <f t="shared" si="596"/>
        <v>27</v>
      </c>
    </row>
    <row r="4117" spans="1:18">
      <c r="A4117">
        <v>592721.85</v>
      </c>
      <c r="B4117">
        <v>944062.1</v>
      </c>
      <c r="D4117">
        <f t="shared" si="597"/>
        <v>944062.1</v>
      </c>
      <c r="E4117">
        <v>27</v>
      </c>
      <c r="F4117" t="s">
        <v>12</v>
      </c>
      <c r="G4117">
        <f t="shared" si="598"/>
        <v>1</v>
      </c>
      <c r="H4117">
        <f t="shared" si="599"/>
        <v>944062.1</v>
      </c>
      <c r="K4117">
        <f t="shared" si="600"/>
        <v>3.965970272737155E-3</v>
      </c>
      <c r="L4117">
        <v>27</v>
      </c>
      <c r="M4117" t="s">
        <v>12</v>
      </c>
      <c r="N4117">
        <f t="shared" si="601"/>
        <v>3.965970272737155E-3</v>
      </c>
      <c r="O4117">
        <f>STDEV(N4116:N4121)</f>
        <v>6.4467411845422638E-4</v>
      </c>
      <c r="P4117">
        <f>IF(N4117&gt;O4118,"ND",IF(N4117&lt;O4119,"ND",N4117))</f>
        <v>3.965970272737155E-3</v>
      </c>
    </row>
    <row r="4118" spans="1:18">
      <c r="A4118">
        <v>604437.73</v>
      </c>
      <c r="B4118">
        <v>1121330.02</v>
      </c>
      <c r="D4118">
        <f t="shared" si="597"/>
        <v>1121330.02</v>
      </c>
      <c r="E4118">
        <v>27</v>
      </c>
      <c r="F4118" t="s">
        <v>12</v>
      </c>
      <c r="G4118">
        <f t="shared" si="598"/>
        <v>1</v>
      </c>
      <c r="H4118">
        <f t="shared" si="599"/>
        <v>1121330.02</v>
      </c>
      <c r="K4118">
        <f t="shared" si="600"/>
        <v>4.7106663060065218E-3</v>
      </c>
      <c r="L4118">
        <v>27</v>
      </c>
      <c r="M4118" t="s">
        <v>12</v>
      </c>
      <c r="N4118">
        <f t="shared" si="601"/>
        <v>4.7106663060065218E-3</v>
      </c>
      <c r="O4118">
        <f>O4116+(O4117*1.89)</f>
        <v>6.1981325817486582E-3</v>
      </c>
      <c r="P4118">
        <f>IF(N4118&gt;O4118,"ND",IF(N4118&lt;O4119,"ND",N4118))</f>
        <v>4.7106663060065218E-3</v>
      </c>
    </row>
    <row r="4119" spans="1:18">
      <c r="A4119">
        <v>641632.94999999995</v>
      </c>
      <c r="B4119">
        <v>1294056.71</v>
      </c>
      <c r="D4119">
        <f t="shared" si="597"/>
        <v>1294056.71</v>
      </c>
      <c r="E4119">
        <v>27</v>
      </c>
      <c r="F4119" t="s">
        <v>12</v>
      </c>
      <c r="G4119">
        <f t="shared" si="598"/>
        <v>1</v>
      </c>
      <c r="H4119">
        <f t="shared" si="599"/>
        <v>1294056.71</v>
      </c>
      <c r="K4119">
        <f t="shared" si="600"/>
        <v>5.4362847985276021E-3</v>
      </c>
      <c r="L4119">
        <v>27</v>
      </c>
      <c r="M4119" t="s">
        <v>12</v>
      </c>
      <c r="N4119">
        <f t="shared" si="601"/>
        <v>5.4362847985276021E-3</v>
      </c>
      <c r="O4119">
        <f>O4116-(O4117*1.89)</f>
        <v>3.7612644139916832E-3</v>
      </c>
      <c r="P4119">
        <f>IF(N4119&gt;O4118,"ND",IF(N4119&lt;O4119,"ND",N4119))</f>
        <v>5.4362847985276021E-3</v>
      </c>
    </row>
    <row r="4120" spans="1:18">
      <c r="A4120">
        <v>568590.06000000006</v>
      </c>
      <c r="B4120">
        <v>1310283.08</v>
      </c>
      <c r="D4120">
        <f t="shared" si="597"/>
        <v>1310283.08</v>
      </c>
      <c r="E4120">
        <v>27</v>
      </c>
      <c r="F4120" t="s">
        <v>12</v>
      </c>
      <c r="G4120">
        <f t="shared" si="598"/>
        <v>1</v>
      </c>
      <c r="H4120">
        <f t="shared" si="599"/>
        <v>1310283.08</v>
      </c>
      <c r="K4120">
        <f t="shared" si="600"/>
        <v>5.5044511840380839E-3</v>
      </c>
      <c r="L4120">
        <v>27</v>
      </c>
      <c r="M4120" t="s">
        <v>12</v>
      </c>
      <c r="N4120">
        <f t="shared" si="601"/>
        <v>5.5044511840380839E-3</v>
      </c>
      <c r="P4120">
        <f>IF(N4120&gt;O4118,"ND",IF(N4120&lt;O4119,"ND",N4120))</f>
        <v>5.5044511840380839E-3</v>
      </c>
    </row>
    <row r="4121" spans="1:18">
      <c r="A4121">
        <v>511645.39</v>
      </c>
      <c r="B4121">
        <v>1333999.8500000001</v>
      </c>
      <c r="D4121">
        <f t="shared" si="597"/>
        <v>1333999.8500000001</v>
      </c>
      <c r="E4121">
        <v>27</v>
      </c>
      <c r="F4121" t="s">
        <v>12</v>
      </c>
      <c r="G4121">
        <f t="shared" si="598"/>
        <v>1</v>
      </c>
      <c r="H4121">
        <f t="shared" si="599"/>
        <v>1333999.8500000001</v>
      </c>
      <c r="K4121">
        <f t="shared" si="600"/>
        <v>5.6040844653501331E-3</v>
      </c>
      <c r="L4121">
        <v>27</v>
      </c>
      <c r="M4121" t="s">
        <v>12</v>
      </c>
      <c r="N4121">
        <f t="shared" si="601"/>
        <v>5.6040844653501331E-3</v>
      </c>
      <c r="P4121">
        <f>IF(N4121&gt;O4118,"ND",IF(N4121&lt;O4119,"ND",N4121))</f>
        <v>5.6040844653501331E-3</v>
      </c>
    </row>
    <row r="4122" spans="1:18">
      <c r="A4122">
        <v>420526.91</v>
      </c>
      <c r="B4122">
        <v>9444851.5</v>
      </c>
      <c r="D4122">
        <f t="shared" si="597"/>
        <v>9444851.5</v>
      </c>
      <c r="E4122">
        <v>104</v>
      </c>
      <c r="F4122" t="s">
        <v>12</v>
      </c>
      <c r="G4122">
        <f t="shared" si="598"/>
        <v>1</v>
      </c>
      <c r="H4122">
        <f t="shared" si="599"/>
        <v>9444851.5</v>
      </c>
      <c r="K4122">
        <f t="shared" si="600"/>
        <v>3.9677474902781208E-2</v>
      </c>
      <c r="L4122">
        <v>104</v>
      </c>
      <c r="M4122" t="s">
        <v>12</v>
      </c>
      <c r="N4122">
        <f t="shared" si="601"/>
        <v>3.9677474902781208E-2</v>
      </c>
      <c r="O4122">
        <f>AVERAGE(N4122:N4127)</f>
        <v>4.2083156888479606E-2</v>
      </c>
      <c r="P4122">
        <f>IF(N4122&gt;O4124,"ND",IF(N4122&lt;O4125,"ND",N4122))</f>
        <v>3.9677474902781208E-2</v>
      </c>
      <c r="Q4122">
        <f>AVERAGE(P4122:P4127)</f>
        <v>4.2083156888479606E-2</v>
      </c>
      <c r="R4122">
        <f t="shared" si="596"/>
        <v>104</v>
      </c>
    </row>
    <row r="4123" spans="1:18">
      <c r="A4123">
        <v>410184.62</v>
      </c>
      <c r="B4123">
        <v>9638519.6799999997</v>
      </c>
      <c r="D4123">
        <f t="shared" si="597"/>
        <v>9638519.6799999997</v>
      </c>
      <c r="E4123">
        <v>104</v>
      </c>
      <c r="F4123" t="s">
        <v>12</v>
      </c>
      <c r="G4123">
        <f t="shared" si="598"/>
        <v>1</v>
      </c>
      <c r="H4123">
        <f t="shared" si="599"/>
        <v>9638519.6799999997</v>
      </c>
      <c r="K4123">
        <f t="shared" si="600"/>
        <v>4.0491067827076239E-2</v>
      </c>
      <c r="L4123">
        <v>104</v>
      </c>
      <c r="M4123" t="s">
        <v>12</v>
      </c>
      <c r="N4123">
        <f t="shared" si="601"/>
        <v>4.0491067827076239E-2</v>
      </c>
      <c r="O4123">
        <f>STDEV(N4122:N4127)</f>
        <v>1.6549898790313737E-3</v>
      </c>
      <c r="P4123">
        <f>IF(N4123&gt;O4124,"ND",IF(N4123&lt;O4125,"ND",N4123))</f>
        <v>4.0491067827076239E-2</v>
      </c>
    </row>
    <row r="4124" spans="1:18">
      <c r="A4124">
        <v>415026.52</v>
      </c>
      <c r="B4124">
        <v>10146732.92</v>
      </c>
      <c r="D4124">
        <f t="shared" si="597"/>
        <v>10146732.92</v>
      </c>
      <c r="E4124">
        <v>104</v>
      </c>
      <c r="F4124" t="s">
        <v>12</v>
      </c>
      <c r="G4124">
        <f t="shared" si="598"/>
        <v>1</v>
      </c>
      <c r="H4124">
        <f t="shared" si="599"/>
        <v>10146732.92</v>
      </c>
      <c r="K4124">
        <f t="shared" si="600"/>
        <v>4.2626053017193959E-2</v>
      </c>
      <c r="L4124">
        <v>104</v>
      </c>
      <c r="M4124" t="s">
        <v>12</v>
      </c>
      <c r="N4124">
        <f t="shared" si="601"/>
        <v>4.2626053017193959E-2</v>
      </c>
      <c r="O4124">
        <f>O4122+(O4123*1.89)</f>
        <v>4.5211087759848903E-2</v>
      </c>
      <c r="P4124">
        <f>IF(N4124&gt;O4124,"ND",IF(N4124&lt;O4125,"ND",N4124))</f>
        <v>4.2626053017193959E-2</v>
      </c>
    </row>
    <row r="4125" spans="1:18">
      <c r="A4125">
        <v>424137.98</v>
      </c>
      <c r="B4125">
        <v>10407402.08</v>
      </c>
      <c r="D4125">
        <f t="shared" si="597"/>
        <v>10407402.08</v>
      </c>
      <c r="E4125">
        <v>104</v>
      </c>
      <c r="F4125" t="s">
        <v>12</v>
      </c>
      <c r="G4125">
        <f t="shared" si="598"/>
        <v>1</v>
      </c>
      <c r="H4125">
        <f t="shared" si="599"/>
        <v>10407402.08</v>
      </c>
      <c r="K4125">
        <f t="shared" si="600"/>
        <v>4.372111460220978E-2</v>
      </c>
      <c r="L4125">
        <v>104</v>
      </c>
      <c r="M4125" t="s">
        <v>12</v>
      </c>
      <c r="N4125">
        <f t="shared" si="601"/>
        <v>4.372111460220978E-2</v>
      </c>
      <c r="O4125">
        <f>O4122-(O4123*1.89)</f>
        <v>3.8955226017110309E-2</v>
      </c>
      <c r="P4125">
        <f>IF(N4125&gt;O4124,"ND",IF(N4125&lt;O4125,"ND",N4125))</f>
        <v>4.372111460220978E-2</v>
      </c>
    </row>
    <row r="4126" spans="1:18">
      <c r="A4126">
        <v>390731.61</v>
      </c>
      <c r="B4126">
        <v>10088501.17</v>
      </c>
      <c r="D4126">
        <f t="shared" si="597"/>
        <v>10088501.17</v>
      </c>
      <c r="E4126">
        <v>104</v>
      </c>
      <c r="F4126" t="s">
        <v>12</v>
      </c>
      <c r="G4126">
        <f t="shared" si="598"/>
        <v>1</v>
      </c>
      <c r="H4126">
        <f t="shared" si="599"/>
        <v>10088501.17</v>
      </c>
      <c r="K4126">
        <f t="shared" si="600"/>
        <v>4.2381423570222766E-2</v>
      </c>
      <c r="L4126">
        <v>104</v>
      </c>
      <c r="M4126" t="s">
        <v>12</v>
      </c>
      <c r="N4126">
        <f t="shared" si="601"/>
        <v>4.2381423570222766E-2</v>
      </c>
      <c r="P4126">
        <f>IF(N4126&gt;O4124,"ND",IF(N4126&lt;O4125,"ND",N4126))</f>
        <v>4.2381423570222766E-2</v>
      </c>
    </row>
    <row r="4127" spans="1:18">
      <c r="A4127">
        <v>395420.91</v>
      </c>
      <c r="B4127">
        <v>10379002.119999999</v>
      </c>
      <c r="D4127">
        <f t="shared" si="597"/>
        <v>10379002.119999999</v>
      </c>
      <c r="E4127">
        <v>104</v>
      </c>
      <c r="F4127" t="s">
        <v>12</v>
      </c>
      <c r="G4127">
        <f t="shared" si="598"/>
        <v>1</v>
      </c>
      <c r="H4127">
        <f t="shared" si="599"/>
        <v>10379002.119999999</v>
      </c>
      <c r="K4127">
        <f t="shared" si="600"/>
        <v>4.3601807411393703E-2</v>
      </c>
      <c r="L4127">
        <v>104</v>
      </c>
      <c r="M4127" t="s">
        <v>12</v>
      </c>
      <c r="N4127">
        <f t="shared" si="601"/>
        <v>4.3601807411393703E-2</v>
      </c>
      <c r="P4127">
        <f>IF(N4127&gt;O4124,"ND",IF(N4127&lt;O4125,"ND",N4127))</f>
        <v>4.3601807411393703E-2</v>
      </c>
    </row>
    <row r="4128" spans="1:18">
      <c r="A4128">
        <v>594900.29</v>
      </c>
      <c r="B4128">
        <v>845740.98</v>
      </c>
      <c r="D4128">
        <f t="shared" si="597"/>
        <v>845740.98</v>
      </c>
      <c r="E4128">
        <v>26</v>
      </c>
      <c r="F4128" t="s">
        <v>12</v>
      </c>
      <c r="G4128">
        <f t="shared" si="598"/>
        <v>1</v>
      </c>
      <c r="H4128">
        <f t="shared" si="599"/>
        <v>845740.98</v>
      </c>
      <c r="K4128">
        <f t="shared" si="600"/>
        <v>3.5529268520742316E-3</v>
      </c>
      <c r="L4128">
        <v>26</v>
      </c>
      <c r="M4128" t="s">
        <v>12</v>
      </c>
      <c r="N4128">
        <f t="shared" si="601"/>
        <v>3.5529268520742316E-3</v>
      </c>
      <c r="O4128">
        <f>AVERAGE(N4128:N4133)</f>
        <v>3.6184642467201483E-3</v>
      </c>
      <c r="P4128">
        <f>IF(N4128&gt;O4130,"ND",IF(N4128&lt;O4131,"ND",N4128))</f>
        <v>3.5529268520742316E-3</v>
      </c>
      <c r="Q4128">
        <f>AVERAGE(P4128:P4133)</f>
        <v>3.6184642467201483E-3</v>
      </c>
      <c r="R4128">
        <f t="shared" si="596"/>
        <v>26</v>
      </c>
    </row>
    <row r="4129" spans="1:18">
      <c r="A4129">
        <v>515966.47</v>
      </c>
      <c r="B4129">
        <v>813655.77</v>
      </c>
      <c r="D4129">
        <f t="shared" si="597"/>
        <v>813655.77</v>
      </c>
      <c r="E4129">
        <v>26</v>
      </c>
      <c r="F4129" t="s">
        <v>12</v>
      </c>
      <c r="G4129">
        <f t="shared" si="598"/>
        <v>1</v>
      </c>
      <c r="H4129">
        <f t="shared" si="599"/>
        <v>813655.77</v>
      </c>
      <c r="K4129">
        <f t="shared" si="600"/>
        <v>3.4181380611096024E-3</v>
      </c>
      <c r="L4129">
        <v>26</v>
      </c>
      <c r="M4129" t="s">
        <v>12</v>
      </c>
      <c r="N4129">
        <f t="shared" si="601"/>
        <v>3.4181380611096024E-3</v>
      </c>
      <c r="O4129">
        <f>STDEV(N4128:N4133)</f>
        <v>1.3430814245370126E-4</v>
      </c>
      <c r="P4129">
        <f>IF(N4129&gt;O4130,"ND",IF(N4129&lt;O4131,"ND",N4129))</f>
        <v>3.4181380611096024E-3</v>
      </c>
    </row>
    <row r="4130" spans="1:18">
      <c r="A4130">
        <v>585791.56000000006</v>
      </c>
      <c r="B4130">
        <v>880907.23</v>
      </c>
      <c r="D4130">
        <f t="shared" si="597"/>
        <v>880907.23</v>
      </c>
      <c r="E4130">
        <v>26</v>
      </c>
      <c r="F4130" t="s">
        <v>12</v>
      </c>
      <c r="G4130">
        <f t="shared" si="598"/>
        <v>1</v>
      </c>
      <c r="H4130">
        <f t="shared" si="599"/>
        <v>880907.23</v>
      </c>
      <c r="K4130">
        <f t="shared" si="600"/>
        <v>3.7006589791277835E-3</v>
      </c>
      <c r="L4130">
        <v>26</v>
      </c>
      <c r="M4130" t="s">
        <v>12</v>
      </c>
      <c r="N4130">
        <f t="shared" si="601"/>
        <v>3.7006589791277835E-3</v>
      </c>
      <c r="O4130">
        <f>O4128+(O4129*1.89)</f>
        <v>3.8723066359576436E-3</v>
      </c>
      <c r="P4130">
        <f>IF(N4130&gt;O4130,"ND",IF(N4130&lt;O4131,"ND",N4130))</f>
        <v>3.7006589791277835E-3</v>
      </c>
    </row>
    <row r="4131" spans="1:18">
      <c r="A4131">
        <v>537728.39</v>
      </c>
      <c r="B4131">
        <v>867888.73</v>
      </c>
      <c r="D4131">
        <f t="shared" si="597"/>
        <v>867888.73</v>
      </c>
      <c r="E4131">
        <v>26</v>
      </c>
      <c r="F4131" t="s">
        <v>12</v>
      </c>
      <c r="G4131">
        <f t="shared" si="598"/>
        <v>1</v>
      </c>
      <c r="H4131">
        <f t="shared" si="599"/>
        <v>867888.73</v>
      </c>
      <c r="K4131">
        <f t="shared" si="600"/>
        <v>3.6459687378866314E-3</v>
      </c>
      <c r="L4131">
        <v>26</v>
      </c>
      <c r="M4131" t="s">
        <v>12</v>
      </c>
      <c r="N4131">
        <f t="shared" si="601"/>
        <v>3.6459687378866314E-3</v>
      </c>
      <c r="O4131">
        <f>O4128-(O4129*1.89)</f>
        <v>3.364621857482653E-3</v>
      </c>
      <c r="P4131">
        <f>IF(N4131&gt;O4130,"ND",IF(N4131&lt;O4131,"ND",N4131))</f>
        <v>3.6459687378866314E-3</v>
      </c>
    </row>
    <row r="4132" spans="1:18">
      <c r="A4132">
        <v>543439.27</v>
      </c>
      <c r="B4132">
        <v>852755.37</v>
      </c>
      <c r="D4132">
        <f t="shared" si="597"/>
        <v>852755.37</v>
      </c>
      <c r="E4132">
        <v>26</v>
      </c>
      <c r="F4132" t="s">
        <v>12</v>
      </c>
      <c r="G4132">
        <f t="shared" si="598"/>
        <v>1</v>
      </c>
      <c r="H4132">
        <f t="shared" si="599"/>
        <v>852755.37</v>
      </c>
      <c r="K4132">
        <f t="shared" si="600"/>
        <v>3.5823940473163505E-3</v>
      </c>
      <c r="L4132">
        <v>26</v>
      </c>
      <c r="M4132" t="s">
        <v>12</v>
      </c>
      <c r="N4132">
        <f t="shared" si="601"/>
        <v>3.5823940473163505E-3</v>
      </c>
      <c r="P4132">
        <f>IF(N4132&gt;O4130,"ND",IF(N4132&lt;O4131,"ND",N4132))</f>
        <v>3.5823940473163505E-3</v>
      </c>
    </row>
    <row r="4133" spans="1:18">
      <c r="A4133">
        <v>569371.17000000004</v>
      </c>
      <c r="B4133">
        <v>907101.18</v>
      </c>
      <c r="D4133">
        <f t="shared" si="597"/>
        <v>907101.18</v>
      </c>
      <c r="E4133">
        <v>26</v>
      </c>
      <c r="F4133" t="s">
        <v>12</v>
      </c>
      <c r="G4133">
        <f t="shared" si="598"/>
        <v>1</v>
      </c>
      <c r="H4133">
        <f t="shared" si="599"/>
        <v>907101.18</v>
      </c>
      <c r="K4133">
        <f t="shared" si="600"/>
        <v>3.8106988028062932E-3</v>
      </c>
      <c r="L4133">
        <v>26</v>
      </c>
      <c r="M4133" t="s">
        <v>12</v>
      </c>
      <c r="N4133">
        <f t="shared" si="601"/>
        <v>3.8106988028062932E-3</v>
      </c>
      <c r="P4133">
        <f>IF(N4133&gt;O4130,"ND",IF(N4133&lt;O4131,"ND",N4133))</f>
        <v>3.8106988028062932E-3</v>
      </c>
    </row>
    <row r="4134" spans="1:18">
      <c r="A4134">
        <v>506800.14</v>
      </c>
      <c r="B4134">
        <v>12609.74</v>
      </c>
      <c r="D4134">
        <f t="shared" si="597"/>
        <v>12609.74</v>
      </c>
      <c r="E4134">
        <v>69</v>
      </c>
      <c r="F4134" t="s">
        <v>12</v>
      </c>
      <c r="G4134">
        <f t="shared" si="598"/>
        <v>1</v>
      </c>
      <c r="H4134">
        <f t="shared" si="599"/>
        <v>12609.74</v>
      </c>
      <c r="K4134">
        <f t="shared" si="600"/>
        <v>5.2973055466313721E-5</v>
      </c>
      <c r="L4134">
        <v>69</v>
      </c>
      <c r="M4134" t="s">
        <v>12</v>
      </c>
      <c r="N4134">
        <f t="shared" si="601"/>
        <v>5.2973055466313721E-5</v>
      </c>
      <c r="O4134">
        <f>AVERAGE(N4134:N4139)</f>
        <v>6.3901133428217324E-5</v>
      </c>
      <c r="P4134">
        <f>IF(N4134&gt;O4136,"ND",IF(N4134&lt;O4137,"ND",N4134))</f>
        <v>5.2973055466313721E-5</v>
      </c>
      <c r="Q4134">
        <f>AVERAGE(P4134:P4139)</f>
        <v>6.3901133428217324E-5</v>
      </c>
      <c r="R4134">
        <f t="shared" si="596"/>
        <v>69</v>
      </c>
    </row>
    <row r="4135" spans="1:18">
      <c r="A4135">
        <v>546024.80000000005</v>
      </c>
      <c r="B4135">
        <v>15990.52</v>
      </c>
      <c r="D4135">
        <f t="shared" si="597"/>
        <v>15990.52</v>
      </c>
      <c r="E4135">
        <v>69</v>
      </c>
      <c r="F4135" t="s">
        <v>12</v>
      </c>
      <c r="G4135">
        <f t="shared" si="598"/>
        <v>1</v>
      </c>
      <c r="H4135">
        <f t="shared" si="599"/>
        <v>15990.52</v>
      </c>
      <c r="K4135">
        <f t="shared" si="600"/>
        <v>6.7175588306753268E-5</v>
      </c>
      <c r="L4135">
        <v>69</v>
      </c>
      <c r="M4135" t="s">
        <v>12</v>
      </c>
      <c r="N4135">
        <f t="shared" si="601"/>
        <v>6.7175588306753268E-5</v>
      </c>
      <c r="O4135">
        <f>STDEV(N4134:N4139)</f>
        <v>3.1393167174903094E-5</v>
      </c>
      <c r="P4135">
        <f>IF(N4135&gt;O4136,"ND",IF(N4135&lt;O4137,"ND",N4135))</f>
        <v>6.7175588306753268E-5</v>
      </c>
    </row>
    <row r="4136" spans="1:18">
      <c r="A4136">
        <v>494490.62</v>
      </c>
      <c r="B4136">
        <v>17074.39</v>
      </c>
      <c r="D4136">
        <f t="shared" si="597"/>
        <v>17074.39</v>
      </c>
      <c r="E4136">
        <v>69</v>
      </c>
      <c r="F4136" t="s">
        <v>12</v>
      </c>
      <c r="G4136">
        <f t="shared" si="598"/>
        <v>1</v>
      </c>
      <c r="H4136">
        <f t="shared" si="599"/>
        <v>17074.39</v>
      </c>
      <c r="K4136">
        <f t="shared" si="600"/>
        <v>7.1728886442025945E-5</v>
      </c>
      <c r="L4136">
        <v>69</v>
      </c>
      <c r="M4136" t="s">
        <v>12</v>
      </c>
      <c r="N4136">
        <f t="shared" si="601"/>
        <v>7.1728886442025945E-5</v>
      </c>
      <c r="O4136">
        <f>O4134+(O4135*1.89)</f>
        <v>1.2323421938878416E-4</v>
      </c>
      <c r="P4136">
        <f>IF(N4136&gt;O4136,"ND",IF(N4136&lt;O4137,"ND",N4136))</f>
        <v>7.1728886442025945E-5</v>
      </c>
    </row>
    <row r="4137" spans="1:18">
      <c r="A4137">
        <v>531372.15</v>
      </c>
      <c r="B4137">
        <v>24287.58</v>
      </c>
      <c r="D4137">
        <f t="shared" si="597"/>
        <v>24287.58</v>
      </c>
      <c r="E4137">
        <v>69</v>
      </c>
      <c r="F4137" t="s">
        <v>12</v>
      </c>
      <c r="G4137">
        <f t="shared" si="598"/>
        <v>1</v>
      </c>
      <c r="H4137">
        <f t="shared" si="599"/>
        <v>24287.58</v>
      </c>
      <c r="K4137">
        <f t="shared" si="600"/>
        <v>1.0203123319612711E-4</v>
      </c>
      <c r="L4137">
        <v>69</v>
      </c>
      <c r="M4137" t="s">
        <v>12</v>
      </c>
      <c r="N4137">
        <f t="shared" si="601"/>
        <v>1.0203123319612711E-4</v>
      </c>
      <c r="O4137">
        <f>O4134-(O4135*1.89)</f>
        <v>4.5680474676504777E-6</v>
      </c>
      <c r="P4137">
        <f>IF(N4137&gt;O4136,"ND",IF(N4137&lt;O4137,"ND",N4137))</f>
        <v>1.0203123319612711E-4</v>
      </c>
    </row>
    <row r="4138" spans="1:18">
      <c r="A4138">
        <v>509568.49</v>
      </c>
      <c r="B4138">
        <v>2154.46</v>
      </c>
      <c r="D4138">
        <f t="shared" si="597"/>
        <v>2154.46</v>
      </c>
      <c r="E4138">
        <v>69</v>
      </c>
      <c r="F4138" t="s">
        <v>12</v>
      </c>
      <c r="G4138">
        <f t="shared" si="598"/>
        <v>1</v>
      </c>
      <c r="H4138">
        <f t="shared" si="599"/>
        <v>2154.46</v>
      </c>
      <c r="K4138">
        <f t="shared" si="600"/>
        <v>9.0508074773908309E-6</v>
      </c>
      <c r="L4138">
        <v>69</v>
      </c>
      <c r="M4138" t="s">
        <v>12</v>
      </c>
      <c r="N4138">
        <f t="shared" si="601"/>
        <v>9.0508074773908309E-6</v>
      </c>
      <c r="P4138">
        <f>IF(N4138&gt;O4136,"ND",IF(N4138&lt;O4137,"ND",N4138))</f>
        <v>9.0508074773908309E-6</v>
      </c>
    </row>
    <row r="4139" spans="1:18">
      <c r="A4139">
        <v>503700.95</v>
      </c>
      <c r="B4139">
        <v>19149.71</v>
      </c>
      <c r="D4139">
        <f t="shared" si="597"/>
        <v>19149.71</v>
      </c>
      <c r="E4139">
        <v>69</v>
      </c>
      <c r="F4139" t="s">
        <v>12</v>
      </c>
      <c r="G4139">
        <f t="shared" si="598"/>
        <v>1</v>
      </c>
      <c r="H4139">
        <f t="shared" si="599"/>
        <v>19149.71</v>
      </c>
      <c r="K4139">
        <f t="shared" si="600"/>
        <v>8.0447229680693055E-5</v>
      </c>
      <c r="L4139">
        <v>69</v>
      </c>
      <c r="M4139" t="s">
        <v>12</v>
      </c>
      <c r="N4139">
        <f t="shared" si="601"/>
        <v>8.0447229680693055E-5</v>
      </c>
      <c r="P4139">
        <f>IF(N4139&gt;O4136,"ND",IF(N4139&lt;O4137,"ND",N4139))</f>
        <v>8.0447229680693055E-5</v>
      </c>
    </row>
    <row r="4140" spans="1:18">
      <c r="A4140">
        <v>116900.97</v>
      </c>
      <c r="B4140">
        <v>435769.75</v>
      </c>
      <c r="D4140">
        <f t="shared" si="597"/>
        <v>435769.75</v>
      </c>
      <c r="E4140">
        <v>25</v>
      </c>
      <c r="F4140" t="s">
        <v>12</v>
      </c>
      <c r="G4140">
        <f t="shared" si="598"/>
        <v>1</v>
      </c>
      <c r="H4140">
        <f t="shared" si="599"/>
        <v>435769.75</v>
      </c>
      <c r="K4140">
        <f t="shared" si="600"/>
        <v>1.8306527444096122E-3</v>
      </c>
      <c r="L4140">
        <v>25</v>
      </c>
      <c r="M4140" t="s">
        <v>12</v>
      </c>
      <c r="N4140">
        <f t="shared" si="601"/>
        <v>1.8306527444096122E-3</v>
      </c>
      <c r="O4140">
        <f>AVERAGE(N4140:N4145)</f>
        <v>2.3119693600759344E-3</v>
      </c>
      <c r="P4140">
        <f>IF(N4140&gt;O4142,"ND",IF(N4140&lt;O4143,"ND",N4140))</f>
        <v>1.8306527444096122E-3</v>
      </c>
      <c r="Q4140">
        <f>AVERAGE(P4140:P4145)</f>
        <v>2.3119693600759344E-3</v>
      </c>
      <c r="R4140">
        <f t="shared" si="596"/>
        <v>25</v>
      </c>
    </row>
    <row r="4141" spans="1:18">
      <c r="A4141">
        <v>147576.31</v>
      </c>
      <c r="B4141">
        <v>483400.8</v>
      </c>
      <c r="D4141">
        <f t="shared" si="597"/>
        <v>483400.8</v>
      </c>
      <c r="E4141">
        <v>25</v>
      </c>
      <c r="F4141" t="s">
        <v>12</v>
      </c>
      <c r="G4141">
        <f t="shared" si="598"/>
        <v>1</v>
      </c>
      <c r="H4141">
        <f t="shared" si="599"/>
        <v>483400.8</v>
      </c>
      <c r="K4141">
        <f t="shared" si="600"/>
        <v>2.0307490393029854E-3</v>
      </c>
      <c r="L4141">
        <v>25</v>
      </c>
      <c r="M4141" t="s">
        <v>12</v>
      </c>
      <c r="N4141">
        <f t="shared" si="601"/>
        <v>2.0307490393029854E-3</v>
      </c>
      <c r="O4141">
        <f>STDEV(N4140:N4145)</f>
        <v>4.2956382082409711E-4</v>
      </c>
      <c r="P4141">
        <f>IF(N4141&gt;O4142,"ND",IF(N4141&lt;O4143,"ND",N4141))</f>
        <v>2.0307490393029854E-3</v>
      </c>
    </row>
    <row r="4142" spans="1:18">
      <c r="A4142">
        <v>138563.29</v>
      </c>
      <c r="B4142">
        <v>498627.23</v>
      </c>
      <c r="D4142">
        <f t="shared" si="597"/>
        <v>498627.23</v>
      </c>
      <c r="E4142">
        <v>25</v>
      </c>
      <c r="F4142" t="s">
        <v>12</v>
      </c>
      <c r="G4142">
        <f t="shared" si="598"/>
        <v>1</v>
      </c>
      <c r="H4142">
        <f t="shared" si="599"/>
        <v>498627.23</v>
      </c>
      <c r="K4142">
        <f t="shared" si="600"/>
        <v>2.0947147135313153E-3</v>
      </c>
      <c r="L4142">
        <v>25</v>
      </c>
      <c r="M4142" t="s">
        <v>12</v>
      </c>
      <c r="N4142">
        <f t="shared" si="601"/>
        <v>2.0947147135313153E-3</v>
      </c>
      <c r="O4142">
        <f>O4140+(O4141*1.89)</f>
        <v>3.1238449814334781E-3</v>
      </c>
      <c r="P4142">
        <f>IF(N4142&gt;O4142,"ND",IF(N4142&lt;O4143,"ND",N4142))</f>
        <v>2.0947147135313153E-3</v>
      </c>
    </row>
    <row r="4143" spans="1:18">
      <c r="A4143">
        <v>118303.05</v>
      </c>
      <c r="B4143">
        <v>619914.16</v>
      </c>
      <c r="D4143">
        <f t="shared" si="597"/>
        <v>619914.16</v>
      </c>
      <c r="E4143">
        <v>25</v>
      </c>
      <c r="F4143" t="s">
        <v>12</v>
      </c>
      <c r="G4143">
        <f t="shared" si="598"/>
        <v>1</v>
      </c>
      <c r="H4143">
        <f t="shared" si="599"/>
        <v>619914.16</v>
      </c>
      <c r="K4143">
        <f t="shared" si="600"/>
        <v>2.6042366600765188E-3</v>
      </c>
      <c r="L4143">
        <v>25</v>
      </c>
      <c r="M4143" t="s">
        <v>12</v>
      </c>
      <c r="N4143">
        <f t="shared" si="601"/>
        <v>2.6042366600765188E-3</v>
      </c>
      <c r="O4143">
        <f>O4140-(O4141*1.89)</f>
        <v>1.5000937387183908E-3</v>
      </c>
      <c r="P4143">
        <f>IF(N4143&gt;O4142,"ND",IF(N4143&lt;O4143,"ND",N4143))</f>
        <v>2.6042366600765188E-3</v>
      </c>
    </row>
    <row r="4144" spans="1:18">
      <c r="A4144">
        <v>197619.93</v>
      </c>
      <c r="B4144">
        <v>715130.17</v>
      </c>
      <c r="D4144">
        <f t="shared" si="597"/>
        <v>715130.17</v>
      </c>
      <c r="E4144">
        <v>25</v>
      </c>
      <c r="F4144" t="s">
        <v>12</v>
      </c>
      <c r="G4144">
        <f t="shared" si="598"/>
        <v>1</v>
      </c>
      <c r="H4144">
        <f t="shared" si="599"/>
        <v>715130.17</v>
      </c>
      <c r="K4144">
        <f t="shared" si="600"/>
        <v>3.0042356274629263E-3</v>
      </c>
      <c r="L4144">
        <v>25</v>
      </c>
      <c r="M4144" t="s">
        <v>12</v>
      </c>
      <c r="N4144">
        <f t="shared" si="601"/>
        <v>3.0042356274629263E-3</v>
      </c>
      <c r="P4144">
        <f>IF(N4144&gt;O4142,"ND",IF(N4144&lt;O4143,"ND",N4144))</f>
        <v>3.0042356274629263E-3</v>
      </c>
    </row>
    <row r="4145" spans="1:18">
      <c r="A4145">
        <v>265830.11</v>
      </c>
      <c r="B4145">
        <v>549213.88</v>
      </c>
      <c r="D4145">
        <f t="shared" si="597"/>
        <v>549213.88</v>
      </c>
      <c r="E4145">
        <v>25</v>
      </c>
      <c r="F4145" t="s">
        <v>12</v>
      </c>
      <c r="G4145">
        <f t="shared" si="598"/>
        <v>1</v>
      </c>
      <c r="H4145">
        <f t="shared" si="599"/>
        <v>549213.88</v>
      </c>
      <c r="K4145">
        <f t="shared" si="600"/>
        <v>2.3072273756722479E-3</v>
      </c>
      <c r="L4145">
        <v>25</v>
      </c>
      <c r="M4145" t="s">
        <v>12</v>
      </c>
      <c r="N4145">
        <f t="shared" si="601"/>
        <v>2.3072273756722479E-3</v>
      </c>
      <c r="P4145">
        <f>IF(N4145&gt;O4142,"ND",IF(N4145&lt;O4143,"ND",N4145))</f>
        <v>2.3072273756722479E-3</v>
      </c>
    </row>
    <row r="4146" spans="1:18">
      <c r="A4146">
        <v>311428.49</v>
      </c>
      <c r="B4146">
        <v>0</v>
      </c>
      <c r="D4146">
        <f t="shared" si="597"/>
        <v>0</v>
      </c>
      <c r="E4146">
        <v>67</v>
      </c>
      <c r="F4146" t="s">
        <v>12</v>
      </c>
      <c r="G4146">
        <f t="shared" si="598"/>
        <v>1</v>
      </c>
      <c r="H4146">
        <f t="shared" si="599"/>
        <v>0</v>
      </c>
      <c r="K4146">
        <f t="shared" si="600"/>
        <v>0</v>
      </c>
      <c r="L4146">
        <v>67</v>
      </c>
      <c r="M4146" t="s">
        <v>12</v>
      </c>
      <c r="N4146">
        <f t="shared" si="601"/>
        <v>0</v>
      </c>
      <c r="O4146">
        <f>AVERAGE(N4146:N4151)</f>
        <v>1.5460427293321068E-5</v>
      </c>
      <c r="P4146">
        <f>IF(N4146&gt;O4148,"ND",IF(N4146&lt;O4149,"ND",N4146))</f>
        <v>0</v>
      </c>
      <c r="Q4146">
        <f>AVERAGE(P4146:P4151)</f>
        <v>1.5460427293321068E-5</v>
      </c>
      <c r="R4146">
        <f t="shared" si="596"/>
        <v>67</v>
      </c>
    </row>
    <row r="4147" spans="1:18">
      <c r="A4147">
        <v>311241.21999999997</v>
      </c>
      <c r="B4147">
        <v>0</v>
      </c>
      <c r="D4147">
        <f t="shared" si="597"/>
        <v>0</v>
      </c>
      <c r="E4147">
        <v>67</v>
      </c>
      <c r="F4147" t="s">
        <v>12</v>
      </c>
      <c r="G4147">
        <f t="shared" si="598"/>
        <v>1</v>
      </c>
      <c r="H4147">
        <f t="shared" si="599"/>
        <v>0</v>
      </c>
      <c r="K4147">
        <f t="shared" si="600"/>
        <v>0</v>
      </c>
      <c r="L4147">
        <v>67</v>
      </c>
      <c r="M4147" t="s">
        <v>12</v>
      </c>
      <c r="N4147">
        <f t="shared" si="601"/>
        <v>0</v>
      </c>
      <c r="O4147">
        <f>STDEV(N4146:N4151)</f>
        <v>1.5365585108550094E-5</v>
      </c>
      <c r="P4147">
        <f>IF(N4147&gt;O4148,"ND",IF(N4147&lt;O4149,"ND",N4147))</f>
        <v>0</v>
      </c>
    </row>
    <row r="4148" spans="1:18">
      <c r="A4148">
        <v>288332.53000000003</v>
      </c>
      <c r="B4148">
        <v>1734.72</v>
      </c>
      <c r="D4148">
        <f t="shared" si="597"/>
        <v>1734.72</v>
      </c>
      <c r="E4148">
        <v>67</v>
      </c>
      <c r="F4148" t="s">
        <v>12</v>
      </c>
      <c r="G4148">
        <f t="shared" si="598"/>
        <v>1</v>
      </c>
      <c r="H4148">
        <f t="shared" si="599"/>
        <v>1734.72</v>
      </c>
      <c r="K4148">
        <f t="shared" si="600"/>
        <v>7.2874951250797982E-6</v>
      </c>
      <c r="L4148">
        <v>67</v>
      </c>
      <c r="M4148" t="s">
        <v>12</v>
      </c>
      <c r="N4148">
        <f t="shared" si="601"/>
        <v>7.2874951250797982E-6</v>
      </c>
      <c r="O4148">
        <f>O4146+(O4147*1.89)</f>
        <v>4.4501383148480743E-5</v>
      </c>
      <c r="P4148">
        <f>IF(N4148&gt;O4148,"ND",IF(N4148&lt;O4149,"ND",N4148))</f>
        <v>7.2874951250797982E-6</v>
      </c>
    </row>
    <row r="4149" spans="1:18">
      <c r="A4149">
        <v>283356.57</v>
      </c>
      <c r="B4149">
        <v>4600.63</v>
      </c>
      <c r="D4149">
        <f t="shared" si="597"/>
        <v>4600.63</v>
      </c>
      <c r="E4149">
        <v>67</v>
      </c>
      <c r="F4149" t="s">
        <v>12</v>
      </c>
      <c r="G4149">
        <f t="shared" si="598"/>
        <v>1</v>
      </c>
      <c r="H4149">
        <f t="shared" si="599"/>
        <v>4600.63</v>
      </c>
      <c r="K4149">
        <f t="shared" si="600"/>
        <v>1.9327077970678768E-5</v>
      </c>
      <c r="L4149">
        <v>67</v>
      </c>
      <c r="M4149" t="s">
        <v>12</v>
      </c>
      <c r="N4149">
        <f t="shared" si="601"/>
        <v>1.9327077970678768E-5</v>
      </c>
      <c r="O4149">
        <f>O4146-(O4147*1.89)</f>
        <v>-1.3580528561838607E-5</v>
      </c>
      <c r="P4149">
        <f>IF(N4149&gt;O4148,"ND",IF(N4149&lt;O4149,"ND",N4149))</f>
        <v>1.9327077970678768E-5</v>
      </c>
    </row>
    <row r="4150" spans="1:18">
      <c r="A4150">
        <v>289927</v>
      </c>
      <c r="B4150">
        <v>7954.21</v>
      </c>
      <c r="D4150">
        <f t="shared" si="597"/>
        <v>7954.21</v>
      </c>
      <c r="E4150">
        <v>67</v>
      </c>
      <c r="F4150" t="s">
        <v>12</v>
      </c>
      <c r="G4150">
        <f t="shared" si="598"/>
        <v>1</v>
      </c>
      <c r="H4150">
        <f t="shared" si="599"/>
        <v>7954.21</v>
      </c>
      <c r="K4150">
        <f t="shared" si="600"/>
        <v>3.3415344608271644E-5</v>
      </c>
      <c r="L4150">
        <v>67</v>
      </c>
      <c r="M4150" t="s">
        <v>12</v>
      </c>
      <c r="N4150">
        <f t="shared" si="601"/>
        <v>3.3415344608271644E-5</v>
      </c>
      <c r="P4150">
        <f>IF(N4150&gt;O4148,"ND",IF(N4150&lt;O4149,"ND",N4150))</f>
        <v>3.3415344608271644E-5</v>
      </c>
    </row>
    <row r="4151" spans="1:18">
      <c r="A4151">
        <v>359859.6</v>
      </c>
      <c r="B4151">
        <v>7791.7</v>
      </c>
      <c r="D4151">
        <f t="shared" si="597"/>
        <v>7791.7</v>
      </c>
      <c r="E4151">
        <v>67</v>
      </c>
      <c r="F4151" t="s">
        <v>12</v>
      </c>
      <c r="G4151">
        <f t="shared" si="598"/>
        <v>1</v>
      </c>
      <c r="H4151">
        <f t="shared" si="599"/>
        <v>7791.7</v>
      </c>
      <c r="K4151">
        <f t="shared" si="600"/>
        <v>3.2732646055896204E-5</v>
      </c>
      <c r="L4151">
        <v>67</v>
      </c>
      <c r="M4151" t="s">
        <v>12</v>
      </c>
      <c r="N4151">
        <f t="shared" si="601"/>
        <v>3.2732646055896204E-5</v>
      </c>
      <c r="P4151">
        <f>IF(N4151&gt;O4148,"ND",IF(N4151&lt;O4149,"ND",N4151))</f>
        <v>3.2732646055896204E-5</v>
      </c>
    </row>
    <row r="4152" spans="1:18">
      <c r="A4152">
        <v>207053.83</v>
      </c>
      <c r="B4152">
        <v>1034559.97</v>
      </c>
      <c r="D4152">
        <f t="shared" si="597"/>
        <v>1034559.97</v>
      </c>
      <c r="E4152">
        <v>24</v>
      </c>
      <c r="F4152" t="s">
        <v>12</v>
      </c>
      <c r="G4152">
        <f t="shared" si="598"/>
        <v>1</v>
      </c>
      <c r="H4152">
        <f t="shared" si="599"/>
        <v>1034559.97</v>
      </c>
      <c r="K4152">
        <f t="shared" si="600"/>
        <v>4.3461485069508062E-3</v>
      </c>
      <c r="L4152">
        <v>24</v>
      </c>
      <c r="M4152" t="s">
        <v>12</v>
      </c>
      <c r="N4152">
        <f t="shared" si="601"/>
        <v>4.3461485069508062E-3</v>
      </c>
      <c r="O4152">
        <f>AVERAGE(N4152:N4157)</f>
        <v>3.5211100020232336E-3</v>
      </c>
      <c r="P4152">
        <f>IF(N4152&gt;O4154,"ND",IF(N4152&lt;O4155,"ND",N4152))</f>
        <v>4.3461485069508062E-3</v>
      </c>
      <c r="Q4152">
        <f>AVERAGE(P4152:P4157)</f>
        <v>3.5211100020232336E-3</v>
      </c>
      <c r="R4152">
        <f t="shared" si="596"/>
        <v>24</v>
      </c>
    </row>
    <row r="4153" spans="1:18">
      <c r="A4153">
        <v>355227.88</v>
      </c>
      <c r="B4153">
        <v>839430.86</v>
      </c>
      <c r="D4153">
        <f t="shared" si="597"/>
        <v>839430.86</v>
      </c>
      <c r="E4153">
        <v>24</v>
      </c>
      <c r="F4153" t="s">
        <v>12</v>
      </c>
      <c r="G4153">
        <f t="shared" si="598"/>
        <v>1</v>
      </c>
      <c r="H4153">
        <f t="shared" si="599"/>
        <v>839430.86</v>
      </c>
      <c r="K4153">
        <f t="shared" si="600"/>
        <v>3.5264182692835403E-3</v>
      </c>
      <c r="L4153">
        <v>24</v>
      </c>
      <c r="M4153" t="s">
        <v>12</v>
      </c>
      <c r="N4153">
        <f t="shared" si="601"/>
        <v>3.5264182692835403E-3</v>
      </c>
      <c r="O4153">
        <f>STDEV(N4152:N4157)</f>
        <v>4.4478237157473697E-4</v>
      </c>
      <c r="P4153">
        <f>IF(N4153&gt;O4154,"ND",IF(N4153&lt;O4155,"ND",N4153))</f>
        <v>3.5264182692835403E-3</v>
      </c>
    </row>
    <row r="4154" spans="1:18">
      <c r="A4154">
        <v>346193.01</v>
      </c>
      <c r="B4154">
        <v>857561.84</v>
      </c>
      <c r="D4154">
        <f t="shared" si="597"/>
        <v>857561.84</v>
      </c>
      <c r="E4154">
        <v>24</v>
      </c>
      <c r="F4154" t="s">
        <v>12</v>
      </c>
      <c r="G4154">
        <f t="shared" si="598"/>
        <v>1</v>
      </c>
      <c r="H4154">
        <f t="shared" si="599"/>
        <v>857561.84</v>
      </c>
      <c r="K4154">
        <f t="shared" si="600"/>
        <v>3.6025858515809249E-3</v>
      </c>
      <c r="L4154">
        <v>24</v>
      </c>
      <c r="M4154" t="s">
        <v>12</v>
      </c>
      <c r="N4154">
        <f t="shared" si="601"/>
        <v>3.6025858515809249E-3</v>
      </c>
      <c r="O4154">
        <f>O4152+(O4153*1.89)</f>
        <v>4.3617486842994864E-3</v>
      </c>
      <c r="P4154">
        <f>IF(N4154&gt;O4154,"ND",IF(N4154&lt;O4155,"ND",N4154))</f>
        <v>3.6025858515809249E-3</v>
      </c>
    </row>
    <row r="4155" spans="1:18">
      <c r="A4155">
        <v>368553.34</v>
      </c>
      <c r="B4155">
        <v>794430.16</v>
      </c>
      <c r="D4155">
        <f t="shared" si="597"/>
        <v>794430.16</v>
      </c>
      <c r="E4155">
        <v>24</v>
      </c>
      <c r="F4155" t="s">
        <v>12</v>
      </c>
      <c r="G4155">
        <f t="shared" si="598"/>
        <v>1</v>
      </c>
      <c r="H4155">
        <f t="shared" si="599"/>
        <v>794430.16</v>
      </c>
      <c r="K4155">
        <f t="shared" si="600"/>
        <v>3.3373719783114071E-3</v>
      </c>
      <c r="L4155">
        <v>24</v>
      </c>
      <c r="M4155" t="s">
        <v>12</v>
      </c>
      <c r="N4155">
        <f t="shared" si="601"/>
        <v>3.3373719783114071E-3</v>
      </c>
      <c r="O4155">
        <f>O4152-(O4153*1.89)</f>
        <v>2.6804713197469809E-3</v>
      </c>
      <c r="P4155">
        <f>IF(N4155&gt;O4154,"ND",IF(N4155&lt;O4155,"ND",N4155))</f>
        <v>3.3373719783114071E-3</v>
      </c>
    </row>
    <row r="4156" spans="1:18">
      <c r="A4156">
        <v>332436.17</v>
      </c>
      <c r="B4156">
        <v>760712.02</v>
      </c>
      <c r="D4156">
        <f t="shared" si="597"/>
        <v>760712.02</v>
      </c>
      <c r="E4156">
        <v>24</v>
      </c>
      <c r="F4156" t="s">
        <v>12</v>
      </c>
      <c r="G4156">
        <f t="shared" si="598"/>
        <v>1</v>
      </c>
      <c r="H4156">
        <f t="shared" si="599"/>
        <v>760712.02</v>
      </c>
      <c r="K4156">
        <f t="shared" si="600"/>
        <v>3.1957233082800717E-3</v>
      </c>
      <c r="L4156">
        <v>24</v>
      </c>
      <c r="M4156" t="s">
        <v>12</v>
      </c>
      <c r="N4156">
        <f t="shared" si="601"/>
        <v>3.1957233082800717E-3</v>
      </c>
      <c r="P4156">
        <f>IF(N4156&gt;O4154,"ND",IF(N4156&lt;O4155,"ND",N4156))</f>
        <v>3.1957233082800717E-3</v>
      </c>
    </row>
    <row r="4157" spans="1:18">
      <c r="A4157">
        <v>305928.48</v>
      </c>
      <c r="B4157">
        <v>742308.81</v>
      </c>
      <c r="D4157">
        <f t="shared" si="597"/>
        <v>742308.81</v>
      </c>
      <c r="E4157">
        <v>24</v>
      </c>
      <c r="F4157" t="s">
        <v>12</v>
      </c>
      <c r="G4157">
        <f t="shared" si="598"/>
        <v>1</v>
      </c>
      <c r="H4157">
        <f t="shared" si="599"/>
        <v>742308.81</v>
      </c>
      <c r="K4157">
        <f t="shared" si="600"/>
        <v>3.1184120977326524E-3</v>
      </c>
      <c r="L4157">
        <v>24</v>
      </c>
      <c r="M4157" t="s">
        <v>12</v>
      </c>
      <c r="N4157">
        <f t="shared" si="601"/>
        <v>3.1184120977326524E-3</v>
      </c>
      <c r="P4157">
        <f>IF(N4157&gt;O4154,"ND",IF(N4157&lt;O4155,"ND",N4157))</f>
        <v>3.1184120977326524E-3</v>
      </c>
    </row>
    <row r="4158" spans="1:18">
      <c r="A4158">
        <v>245306.19</v>
      </c>
      <c r="B4158">
        <v>2779.48</v>
      </c>
      <c r="D4158">
        <f t="shared" si="597"/>
        <v>2779.48</v>
      </c>
      <c r="E4158">
        <v>123</v>
      </c>
      <c r="F4158" t="s">
        <v>12</v>
      </c>
      <c r="G4158">
        <f t="shared" si="598"/>
        <v>1</v>
      </c>
      <c r="H4158">
        <f t="shared" si="599"/>
        <v>2779.48</v>
      </c>
      <c r="K4158">
        <f t="shared" si="600"/>
        <v>1.1676493584127005E-5</v>
      </c>
      <c r="L4158">
        <v>123</v>
      </c>
      <c r="M4158" t="s">
        <v>12</v>
      </c>
      <c r="N4158">
        <f t="shared" si="601"/>
        <v>1.1676493584127005E-5</v>
      </c>
      <c r="O4158">
        <f>AVERAGE(N4158:N4163)</f>
        <v>6.2063632063322759E-6</v>
      </c>
      <c r="P4158">
        <f>IF(N4158&gt;O4160,"ND",IF(N4158&lt;O4161,"ND",N4158))</f>
        <v>1.1676493584127005E-5</v>
      </c>
      <c r="Q4158">
        <f>AVERAGE(P4158:P4163)</f>
        <v>6.2063632063322759E-6</v>
      </c>
      <c r="R4158">
        <f t="shared" ref="R4158:R4218" si="602">L4158</f>
        <v>123</v>
      </c>
    </row>
    <row r="4159" spans="1:18">
      <c r="A4159">
        <v>275448.89</v>
      </c>
      <c r="B4159">
        <v>848.31</v>
      </c>
      <c r="D4159">
        <f t="shared" si="597"/>
        <v>848.31</v>
      </c>
      <c r="E4159">
        <v>123</v>
      </c>
      <c r="F4159" t="s">
        <v>12</v>
      </c>
      <c r="G4159">
        <f t="shared" si="598"/>
        <v>1</v>
      </c>
      <c r="H4159">
        <f t="shared" si="599"/>
        <v>848.31</v>
      </c>
      <c r="K4159">
        <f t="shared" si="600"/>
        <v>3.5637192109138324E-6</v>
      </c>
      <c r="L4159">
        <v>123</v>
      </c>
      <c r="M4159" t="s">
        <v>12</v>
      </c>
      <c r="N4159">
        <f t="shared" si="601"/>
        <v>3.5637192109138324E-6</v>
      </c>
      <c r="O4159">
        <f>STDEV(N4158:N4163)</f>
        <v>5.939580324520661E-6</v>
      </c>
      <c r="P4159">
        <f>IF(N4159&gt;O4160,"ND",IF(N4159&lt;O4161,"ND",N4159))</f>
        <v>3.5637192109138324E-6</v>
      </c>
    </row>
    <row r="4160" spans="1:18">
      <c r="A4160">
        <v>220818.2</v>
      </c>
      <c r="B4160">
        <v>1934.26</v>
      </c>
      <c r="D4160">
        <f t="shared" si="597"/>
        <v>1934.26</v>
      </c>
      <c r="E4160">
        <v>123</v>
      </c>
      <c r="F4160" t="s">
        <v>12</v>
      </c>
      <c r="G4160">
        <f t="shared" si="598"/>
        <v>1</v>
      </c>
      <c r="H4160">
        <f t="shared" si="599"/>
        <v>1934.26</v>
      </c>
      <c r="K4160">
        <f t="shared" si="600"/>
        <v>8.1257553499336216E-6</v>
      </c>
      <c r="L4160">
        <v>123</v>
      </c>
      <c r="M4160" t="s">
        <v>12</v>
      </c>
      <c r="N4160">
        <f t="shared" si="601"/>
        <v>8.1257553499336216E-6</v>
      </c>
      <c r="O4160">
        <f>O4158+(O4159*1.89)</f>
        <v>1.7432170019676325E-5</v>
      </c>
      <c r="P4160">
        <f>IF(N4160&gt;O4160,"ND",IF(N4160&lt;O4161,"ND",N4160))</f>
        <v>8.1257553499336216E-6</v>
      </c>
    </row>
    <row r="4161" spans="1:18">
      <c r="A4161">
        <v>215822.91</v>
      </c>
      <c r="B4161">
        <v>3302.15</v>
      </c>
      <c r="D4161">
        <f t="shared" si="597"/>
        <v>3302.15</v>
      </c>
      <c r="E4161">
        <v>123</v>
      </c>
      <c r="F4161" t="s">
        <v>12</v>
      </c>
      <c r="G4161">
        <f t="shared" si="598"/>
        <v>1</v>
      </c>
      <c r="H4161">
        <f t="shared" si="599"/>
        <v>3302.15</v>
      </c>
      <c r="K4161">
        <f t="shared" si="600"/>
        <v>1.3872211093019194E-5</v>
      </c>
      <c r="L4161">
        <v>123</v>
      </c>
      <c r="M4161" t="s">
        <v>12</v>
      </c>
      <c r="N4161">
        <f t="shared" si="601"/>
        <v>1.3872211093019194E-5</v>
      </c>
      <c r="O4161">
        <f>O4158-(O4159*1.89)</f>
        <v>-5.0194436070117721E-6</v>
      </c>
      <c r="P4161">
        <f>IF(N4161&gt;O4160,"ND",IF(N4161&lt;O4161,"ND",N4161))</f>
        <v>1.3872211093019194E-5</v>
      </c>
    </row>
    <row r="4162" spans="1:18">
      <c r="A4162">
        <v>245301.41</v>
      </c>
      <c r="B4162">
        <v>0</v>
      </c>
      <c r="D4162">
        <f t="shared" si="597"/>
        <v>0</v>
      </c>
      <c r="E4162">
        <v>123</v>
      </c>
      <c r="F4162" t="s">
        <v>12</v>
      </c>
      <c r="G4162">
        <f t="shared" si="598"/>
        <v>1</v>
      </c>
      <c r="H4162">
        <f t="shared" si="599"/>
        <v>0</v>
      </c>
      <c r="K4162">
        <f t="shared" si="600"/>
        <v>0</v>
      </c>
      <c r="L4162">
        <v>123</v>
      </c>
      <c r="M4162" t="s">
        <v>12</v>
      </c>
      <c r="N4162">
        <f t="shared" si="601"/>
        <v>0</v>
      </c>
      <c r="P4162">
        <f>IF(N4162&gt;O4160,"ND",IF(N4162&lt;O4161,"ND",N4162))</f>
        <v>0</v>
      </c>
    </row>
    <row r="4163" spans="1:18">
      <c r="A4163">
        <v>318565.38</v>
      </c>
      <c r="B4163">
        <v>0</v>
      </c>
      <c r="D4163">
        <f t="shared" si="597"/>
        <v>0</v>
      </c>
      <c r="E4163">
        <v>123</v>
      </c>
      <c r="F4163" t="s">
        <v>12</v>
      </c>
      <c r="G4163">
        <f t="shared" si="598"/>
        <v>1</v>
      </c>
      <c r="H4163">
        <f t="shared" si="599"/>
        <v>0</v>
      </c>
      <c r="K4163">
        <f t="shared" si="600"/>
        <v>0</v>
      </c>
      <c r="L4163">
        <v>123</v>
      </c>
      <c r="M4163" t="s">
        <v>12</v>
      </c>
      <c r="N4163">
        <f t="shared" si="601"/>
        <v>0</v>
      </c>
      <c r="P4163">
        <f>IF(N4163&gt;O4160,"ND",IF(N4163&lt;O4161,"ND",N4163))</f>
        <v>0</v>
      </c>
    </row>
    <row r="4164" spans="1:18">
      <c r="A4164">
        <v>397127.99</v>
      </c>
      <c r="B4164">
        <v>1573858.93</v>
      </c>
      <c r="D4164">
        <f t="shared" ref="D4164:D4227" si="603">IF(A4164&lt;$A$4623,"NA",B4164)</f>
        <v>1573858.93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1573858.93</v>
      </c>
      <c r="K4164">
        <f t="shared" ref="K4164:K4227" si="606">IF(F4164="A",H4164/$J$3,IF(F4164="B",H4164/$J$4,IF(F4164="C",H4164/$J$5,IF(F4164="D",H4164/$J$5))))</f>
        <v>6.6117236671845063E-3</v>
      </c>
      <c r="L4164">
        <v>23</v>
      </c>
      <c r="M4164" t="s">
        <v>12</v>
      </c>
      <c r="N4164">
        <f t="shared" ref="N4164:N4227" si="607">VALUE(K4164)</f>
        <v>6.6117236671845063E-3</v>
      </c>
      <c r="O4164">
        <f>AVERAGE(N4164:N4169)</f>
        <v>7.1676047145232376E-3</v>
      </c>
      <c r="P4164">
        <f>IF(N4164&gt;O4166,"ND",IF(N4164&lt;O4167,"ND",N4164))</f>
        <v>6.6117236671845063E-3</v>
      </c>
      <c r="Q4164">
        <f>AVERAGE(P4164:P4169)</f>
        <v>7.1676047145232376E-3</v>
      </c>
      <c r="R4164">
        <f t="shared" si="602"/>
        <v>23</v>
      </c>
    </row>
    <row r="4165" spans="1:18">
      <c r="A4165">
        <v>400966.02</v>
      </c>
      <c r="B4165">
        <v>1409467.26</v>
      </c>
      <c r="D4165">
        <f t="shared" si="603"/>
        <v>1409467.26</v>
      </c>
      <c r="E4165">
        <v>23</v>
      </c>
      <c r="F4165" t="s">
        <v>12</v>
      </c>
      <c r="G4165">
        <f t="shared" si="604"/>
        <v>1</v>
      </c>
      <c r="H4165">
        <f t="shared" si="605"/>
        <v>1409467.26</v>
      </c>
      <c r="K4165">
        <f t="shared" si="606"/>
        <v>5.9211202881211842E-3</v>
      </c>
      <c r="L4165">
        <v>23</v>
      </c>
      <c r="M4165" t="s">
        <v>12</v>
      </c>
      <c r="N4165">
        <f t="shared" si="607"/>
        <v>5.9211202881211842E-3</v>
      </c>
      <c r="O4165">
        <f>STDEV(N4164:N4169)</f>
        <v>7.5866987709051709E-4</v>
      </c>
      <c r="P4165">
        <f>IF(N4165&gt;O4166,"ND",IF(N4165&lt;O4167,"ND",N4165))</f>
        <v>5.9211202881211842E-3</v>
      </c>
    </row>
    <row r="4166" spans="1:18">
      <c r="A4166">
        <v>400316.48</v>
      </c>
      <c r="B4166">
        <v>1752506.72</v>
      </c>
      <c r="D4166">
        <f t="shared" si="603"/>
        <v>1752506.72</v>
      </c>
      <c r="E4166">
        <v>23</v>
      </c>
      <c r="F4166" t="s">
        <v>12</v>
      </c>
      <c r="G4166">
        <f t="shared" si="604"/>
        <v>1</v>
      </c>
      <c r="H4166">
        <f t="shared" si="605"/>
        <v>1752506.72</v>
      </c>
      <c r="K4166">
        <f t="shared" si="606"/>
        <v>7.3622164837377716E-3</v>
      </c>
      <c r="L4166">
        <v>23</v>
      </c>
      <c r="M4166" t="s">
        <v>12</v>
      </c>
      <c r="N4166">
        <f t="shared" si="607"/>
        <v>7.3622164837377716E-3</v>
      </c>
      <c r="O4166">
        <f>O4164+(O4165*1.89)</f>
        <v>8.6014907822243147E-3</v>
      </c>
      <c r="P4166">
        <f>IF(N4166&gt;O4166,"ND",IF(N4166&lt;O4167,"ND",N4166))</f>
        <v>7.3622164837377716E-3</v>
      </c>
    </row>
    <row r="4167" spans="1:18">
      <c r="A4167">
        <v>382898.15</v>
      </c>
      <c r="B4167">
        <v>1869202.56</v>
      </c>
      <c r="D4167">
        <f t="shared" si="603"/>
        <v>1869202.56</v>
      </c>
      <c r="E4167">
        <v>23</v>
      </c>
      <c r="F4167" t="s">
        <v>12</v>
      </c>
      <c r="G4167">
        <f t="shared" si="604"/>
        <v>1</v>
      </c>
      <c r="H4167">
        <f t="shared" si="605"/>
        <v>1869202.56</v>
      </c>
      <c r="K4167">
        <f t="shared" si="606"/>
        <v>7.8524514295025601E-3</v>
      </c>
      <c r="L4167">
        <v>23</v>
      </c>
      <c r="M4167" t="s">
        <v>12</v>
      </c>
      <c r="N4167">
        <f t="shared" si="607"/>
        <v>7.8524514295025601E-3</v>
      </c>
      <c r="O4167">
        <f>O4164-(O4165*1.89)</f>
        <v>5.7337186468221606E-3</v>
      </c>
      <c r="P4167">
        <f>IF(N4167&gt;O4166,"ND",IF(N4167&lt;O4167,"ND",N4167))</f>
        <v>7.8524514295025601E-3</v>
      </c>
    </row>
    <row r="4168" spans="1:18">
      <c r="A4168">
        <v>420576.71</v>
      </c>
      <c r="B4168">
        <v>1767707.36</v>
      </c>
      <c r="D4168">
        <f t="shared" si="603"/>
        <v>1767707.36</v>
      </c>
      <c r="E4168">
        <v>23</v>
      </c>
      <c r="F4168" t="s">
        <v>12</v>
      </c>
      <c r="G4168">
        <f t="shared" si="604"/>
        <v>1</v>
      </c>
      <c r="H4168">
        <f t="shared" si="605"/>
        <v>1767707.36</v>
      </c>
      <c r="K4168">
        <f t="shared" si="606"/>
        <v>7.4260738151215649E-3</v>
      </c>
      <c r="L4168">
        <v>23</v>
      </c>
      <c r="M4168" t="s">
        <v>12</v>
      </c>
      <c r="N4168">
        <f t="shared" si="607"/>
        <v>7.4260738151215649E-3</v>
      </c>
      <c r="P4168">
        <f>IF(N4168&gt;O4166,"ND",IF(N4168&lt;O4167,"ND",N4168))</f>
        <v>7.4260738151215649E-3</v>
      </c>
    </row>
    <row r="4169" spans="1:18">
      <c r="A4169">
        <v>335779.51</v>
      </c>
      <c r="B4169">
        <v>1864344.43</v>
      </c>
      <c r="D4169">
        <f t="shared" si="603"/>
        <v>1864344.43</v>
      </c>
      <c r="E4169">
        <v>23</v>
      </c>
      <c r="F4169" t="s">
        <v>12</v>
      </c>
      <c r="G4169">
        <f t="shared" si="604"/>
        <v>1</v>
      </c>
      <c r="H4169">
        <f t="shared" si="605"/>
        <v>1864344.43</v>
      </c>
      <c r="K4169">
        <f t="shared" si="606"/>
        <v>7.8320426034718428E-3</v>
      </c>
      <c r="L4169">
        <v>23</v>
      </c>
      <c r="M4169" t="s">
        <v>12</v>
      </c>
      <c r="N4169">
        <f t="shared" si="607"/>
        <v>7.8320426034718428E-3</v>
      </c>
      <c r="P4169">
        <f>IF(N4169&gt;O4166,"ND",IF(N4169&lt;O4167,"ND",N4169))</f>
        <v>7.8320426034718428E-3</v>
      </c>
    </row>
    <row r="4170" spans="1:18">
      <c r="A4170">
        <v>540841.9</v>
      </c>
      <c r="B4170">
        <v>559295.47</v>
      </c>
      <c r="D4170">
        <f t="shared" si="603"/>
        <v>559295.47</v>
      </c>
      <c r="E4170">
        <v>103</v>
      </c>
      <c r="F4170" t="s">
        <v>12</v>
      </c>
      <c r="G4170">
        <f t="shared" si="604"/>
        <v>1</v>
      </c>
      <c r="H4170">
        <f t="shared" si="605"/>
        <v>559295.47</v>
      </c>
      <c r="K4170">
        <f t="shared" si="606"/>
        <v>2.3495797656706641E-3</v>
      </c>
      <c r="L4170">
        <v>103</v>
      </c>
      <c r="M4170" t="s">
        <v>12</v>
      </c>
      <c r="N4170">
        <f t="shared" si="607"/>
        <v>2.3495797656706641E-3</v>
      </c>
      <c r="O4170">
        <f>AVERAGE(N4170:N4175)</f>
        <v>2.3631863428500931E-3</v>
      </c>
      <c r="P4170">
        <f>IF(N4170&gt;O4172,"ND",IF(N4170&lt;O4173,"ND",N4170))</f>
        <v>2.3495797656706641E-3</v>
      </c>
      <c r="Q4170">
        <f>AVERAGE(P4170:P4175)</f>
        <v>2.3631863428500931E-3</v>
      </c>
      <c r="R4170">
        <f t="shared" si="602"/>
        <v>103</v>
      </c>
    </row>
    <row r="4171" spans="1:18">
      <c r="A4171">
        <v>456072.05</v>
      </c>
      <c r="B4171">
        <v>533503.29</v>
      </c>
      <c r="D4171">
        <f t="shared" si="603"/>
        <v>533503.29</v>
      </c>
      <c r="E4171">
        <v>103</v>
      </c>
      <c r="F4171" t="s">
        <v>12</v>
      </c>
      <c r="G4171">
        <f t="shared" si="604"/>
        <v>1</v>
      </c>
      <c r="H4171">
        <f t="shared" si="605"/>
        <v>533503.29</v>
      </c>
      <c r="K4171">
        <f t="shared" si="606"/>
        <v>2.241227763033247E-3</v>
      </c>
      <c r="L4171">
        <v>103</v>
      </c>
      <c r="M4171" t="s">
        <v>12</v>
      </c>
      <c r="N4171">
        <f t="shared" si="607"/>
        <v>2.241227763033247E-3</v>
      </c>
      <c r="O4171">
        <f>STDEV(N4170:N4175)</f>
        <v>1.7661283037015478E-4</v>
      </c>
      <c r="P4171">
        <f>IF(N4171&gt;O4172,"ND",IF(N4171&lt;O4173,"ND",N4171))</f>
        <v>2.241227763033247E-3</v>
      </c>
    </row>
    <row r="4172" spans="1:18">
      <c r="A4172">
        <v>466178.75</v>
      </c>
      <c r="B4172">
        <v>511402.3</v>
      </c>
      <c r="D4172">
        <f t="shared" si="603"/>
        <v>511402.3</v>
      </c>
      <c r="E4172">
        <v>103</v>
      </c>
      <c r="F4172" t="s">
        <v>12</v>
      </c>
      <c r="G4172">
        <f t="shared" si="604"/>
        <v>1</v>
      </c>
      <c r="H4172">
        <f t="shared" si="605"/>
        <v>511402.3</v>
      </c>
      <c r="K4172">
        <f t="shared" si="606"/>
        <v>2.148382314266623E-3</v>
      </c>
      <c r="L4172">
        <v>103</v>
      </c>
      <c r="M4172" t="s">
        <v>12</v>
      </c>
      <c r="N4172">
        <f t="shared" si="607"/>
        <v>2.148382314266623E-3</v>
      </c>
      <c r="O4172">
        <f>O4170+(O4171*1.89)</f>
        <v>2.6969845922496854E-3</v>
      </c>
      <c r="P4172">
        <f>IF(N4172&gt;O4172,"ND",IF(N4172&lt;O4173,"ND",N4172))</f>
        <v>2.148382314266623E-3</v>
      </c>
    </row>
    <row r="4173" spans="1:18">
      <c r="A4173">
        <v>576281.89</v>
      </c>
      <c r="B4173">
        <v>565136.93000000005</v>
      </c>
      <c r="D4173">
        <f t="shared" si="603"/>
        <v>565136.93000000005</v>
      </c>
      <c r="E4173">
        <v>103</v>
      </c>
      <c r="F4173" t="s">
        <v>12</v>
      </c>
      <c r="G4173">
        <f t="shared" si="604"/>
        <v>1</v>
      </c>
      <c r="H4173">
        <f t="shared" si="605"/>
        <v>565136.93000000005</v>
      </c>
      <c r="K4173">
        <f t="shared" si="606"/>
        <v>2.3741195249824547E-3</v>
      </c>
      <c r="L4173">
        <v>103</v>
      </c>
      <c r="M4173" t="s">
        <v>12</v>
      </c>
      <c r="N4173">
        <f t="shared" si="607"/>
        <v>2.3741195249824547E-3</v>
      </c>
      <c r="O4173">
        <f>O4170-(O4171*1.89)</f>
        <v>2.0293880934505008E-3</v>
      </c>
      <c r="P4173">
        <f>IF(N4173&gt;O4172,"ND",IF(N4173&lt;O4173,"ND",N4173))</f>
        <v>2.3741195249824547E-3</v>
      </c>
    </row>
    <row r="4174" spans="1:18">
      <c r="A4174">
        <v>458453.74</v>
      </c>
      <c r="B4174">
        <v>570542.82999999996</v>
      </c>
      <c r="D4174">
        <f t="shared" si="603"/>
        <v>570542.82999999996</v>
      </c>
      <c r="E4174">
        <v>103</v>
      </c>
      <c r="F4174" t="s">
        <v>12</v>
      </c>
      <c r="G4174">
        <f t="shared" si="604"/>
        <v>1</v>
      </c>
      <c r="H4174">
        <f t="shared" si="605"/>
        <v>570542.82999999996</v>
      </c>
      <c r="K4174">
        <f t="shared" si="606"/>
        <v>2.3968295127018953E-3</v>
      </c>
      <c r="L4174">
        <v>103</v>
      </c>
      <c r="M4174" t="s">
        <v>12</v>
      </c>
      <c r="N4174">
        <f t="shared" si="607"/>
        <v>2.3968295127018953E-3</v>
      </c>
      <c r="P4174">
        <f>IF(N4174&gt;O4172,"ND",IF(N4174&lt;O4173,"ND",N4174))</f>
        <v>2.3968295127018953E-3</v>
      </c>
    </row>
    <row r="4175" spans="1:18">
      <c r="A4175">
        <v>518637.25</v>
      </c>
      <c r="B4175">
        <v>635325.51</v>
      </c>
      <c r="D4175">
        <f t="shared" si="603"/>
        <v>635325.51</v>
      </c>
      <c r="E4175">
        <v>103</v>
      </c>
      <c r="F4175" t="s">
        <v>12</v>
      </c>
      <c r="G4175">
        <f t="shared" si="604"/>
        <v>1</v>
      </c>
      <c r="H4175">
        <f t="shared" si="605"/>
        <v>635325.51</v>
      </c>
      <c r="K4175">
        <f t="shared" si="606"/>
        <v>2.6689791764456725E-3</v>
      </c>
      <c r="L4175">
        <v>103</v>
      </c>
      <c r="M4175" t="s">
        <v>12</v>
      </c>
      <c r="N4175">
        <f t="shared" si="607"/>
        <v>2.6689791764456725E-3</v>
      </c>
      <c r="P4175">
        <f>IF(N4175&gt;O4172,"ND",IF(N4175&lt;O4173,"ND",N4175))</f>
        <v>2.6689791764456725E-3</v>
      </c>
    </row>
    <row r="4176" spans="1:18">
      <c r="A4176">
        <v>397166.35</v>
      </c>
      <c r="B4176">
        <v>1650602.04</v>
      </c>
      <c r="D4176">
        <f t="shared" si="603"/>
        <v>1650602.04</v>
      </c>
      <c r="E4176">
        <v>22</v>
      </c>
      <c r="F4176" t="s">
        <v>12</v>
      </c>
      <c r="G4176">
        <f t="shared" si="604"/>
        <v>1</v>
      </c>
      <c r="H4176">
        <f t="shared" si="605"/>
        <v>1650602.04</v>
      </c>
      <c r="K4176">
        <f t="shared" si="606"/>
        <v>6.934118658888334E-3</v>
      </c>
      <c r="L4176">
        <v>22</v>
      </c>
      <c r="M4176" t="s">
        <v>12</v>
      </c>
      <c r="N4176">
        <f t="shared" si="607"/>
        <v>6.934118658888334E-3</v>
      </c>
      <c r="O4176">
        <f>AVERAGE(N4176:N4181)</f>
        <v>8.7182497112199501E-3</v>
      </c>
      <c r="P4176">
        <f>IF(N4176&gt;O4178,"ND",IF(N4176&lt;O4179,"ND",N4176))</f>
        <v>6.934118658888334E-3</v>
      </c>
      <c r="Q4176">
        <f>AVERAGE(P4176:P4181)</f>
        <v>8.7182497112199501E-3</v>
      </c>
      <c r="R4176">
        <f t="shared" si="602"/>
        <v>22</v>
      </c>
    </row>
    <row r="4177" spans="1:18">
      <c r="A4177">
        <v>368945.99</v>
      </c>
      <c r="B4177">
        <v>1856684.45</v>
      </c>
      <c r="D4177">
        <f t="shared" si="603"/>
        <v>1856684.45</v>
      </c>
      <c r="E4177">
        <v>22</v>
      </c>
      <c r="F4177" t="s">
        <v>12</v>
      </c>
      <c r="G4177">
        <f t="shared" si="604"/>
        <v>1</v>
      </c>
      <c r="H4177">
        <f t="shared" si="605"/>
        <v>1856684.45</v>
      </c>
      <c r="K4177">
        <f t="shared" si="606"/>
        <v>7.7998633083070854E-3</v>
      </c>
      <c r="L4177">
        <v>22</v>
      </c>
      <c r="M4177" t="s">
        <v>12</v>
      </c>
      <c r="N4177">
        <f t="shared" si="607"/>
        <v>7.7998633083070854E-3</v>
      </c>
      <c r="O4177">
        <f>STDEV(N4176:N4181)</f>
        <v>1.3018609800053162E-3</v>
      </c>
      <c r="P4177">
        <f>IF(N4177&gt;O4178,"ND",IF(N4177&lt;O4179,"ND",N4177))</f>
        <v>7.7998633083070854E-3</v>
      </c>
    </row>
    <row r="4178" spans="1:18">
      <c r="A4178">
        <v>386960.78</v>
      </c>
      <c r="B4178">
        <v>1986484.43</v>
      </c>
      <c r="D4178">
        <f t="shared" si="603"/>
        <v>1986484.43</v>
      </c>
      <c r="E4178">
        <v>22</v>
      </c>
      <c r="F4178" t="s">
        <v>12</v>
      </c>
      <c r="G4178">
        <f t="shared" si="604"/>
        <v>1</v>
      </c>
      <c r="H4178">
        <f t="shared" si="605"/>
        <v>1986484.43</v>
      </c>
      <c r="K4178">
        <f t="shared" si="606"/>
        <v>8.3451482658134582E-3</v>
      </c>
      <c r="L4178">
        <v>22</v>
      </c>
      <c r="M4178" t="s">
        <v>12</v>
      </c>
      <c r="N4178">
        <f t="shared" si="607"/>
        <v>8.3451482658134582E-3</v>
      </c>
      <c r="O4178">
        <f>O4176+(O4177*1.89)</f>
        <v>1.1178766963429999E-2</v>
      </c>
      <c r="P4178">
        <f>IF(N4178&gt;O4178,"ND",IF(N4178&lt;O4179,"ND",N4178))</f>
        <v>8.3451482658134582E-3</v>
      </c>
    </row>
    <row r="4179" spans="1:18">
      <c r="A4179">
        <v>396590.75</v>
      </c>
      <c r="B4179">
        <v>2224637.17</v>
      </c>
      <c r="D4179">
        <f t="shared" si="603"/>
        <v>2224637.17</v>
      </c>
      <c r="E4179">
        <v>22</v>
      </c>
      <c r="F4179" t="s">
        <v>12</v>
      </c>
      <c r="G4179">
        <f t="shared" si="604"/>
        <v>1</v>
      </c>
      <c r="H4179">
        <f t="shared" si="605"/>
        <v>2224637.17</v>
      </c>
      <c r="K4179">
        <f t="shared" si="606"/>
        <v>9.3456191958623397E-3</v>
      </c>
      <c r="L4179">
        <v>22</v>
      </c>
      <c r="M4179" t="s">
        <v>12</v>
      </c>
      <c r="N4179">
        <f t="shared" si="607"/>
        <v>9.3456191958623397E-3</v>
      </c>
      <c r="O4179">
        <f>O4176-(O4177*1.89)</f>
        <v>6.2577324590099024E-3</v>
      </c>
      <c r="P4179">
        <f>IF(N4179&gt;O4178,"ND",IF(N4179&lt;O4179,"ND",N4179))</f>
        <v>9.3456191958623397E-3</v>
      </c>
    </row>
    <row r="4180" spans="1:18">
      <c r="A4180">
        <v>404707.65</v>
      </c>
      <c r="B4180">
        <v>2205427.12</v>
      </c>
      <c r="D4180">
        <f t="shared" si="603"/>
        <v>2205427.12</v>
      </c>
      <c r="E4180">
        <v>22</v>
      </c>
      <c r="F4180" t="s">
        <v>12</v>
      </c>
      <c r="G4180">
        <f t="shared" si="604"/>
        <v>1</v>
      </c>
      <c r="H4180">
        <f t="shared" si="605"/>
        <v>2205427.12</v>
      </c>
      <c r="K4180">
        <f t="shared" si="606"/>
        <v>9.2649184800537143E-3</v>
      </c>
      <c r="L4180">
        <v>22</v>
      </c>
      <c r="M4180" t="s">
        <v>12</v>
      </c>
      <c r="N4180">
        <f t="shared" si="607"/>
        <v>9.2649184800537143E-3</v>
      </c>
      <c r="P4180">
        <f>IF(N4180&gt;O4178,"ND",IF(N4180&lt;O4179,"ND",N4180))</f>
        <v>9.2649184800537143E-3</v>
      </c>
    </row>
    <row r="4181" spans="1:18">
      <c r="A4181">
        <v>472648.91</v>
      </c>
      <c r="B4181">
        <v>2527951.21</v>
      </c>
      <c r="D4181">
        <f t="shared" si="603"/>
        <v>2527951.21</v>
      </c>
      <c r="E4181">
        <v>22</v>
      </c>
      <c r="F4181" t="s">
        <v>12</v>
      </c>
      <c r="G4181">
        <f t="shared" si="604"/>
        <v>1</v>
      </c>
      <c r="H4181">
        <f t="shared" si="605"/>
        <v>2527951.21</v>
      </c>
      <c r="K4181">
        <f t="shared" si="606"/>
        <v>1.0619830358394771E-2</v>
      </c>
      <c r="L4181">
        <v>22</v>
      </c>
      <c r="M4181" t="s">
        <v>12</v>
      </c>
      <c r="N4181">
        <f t="shared" si="607"/>
        <v>1.0619830358394771E-2</v>
      </c>
      <c r="P4181">
        <f>IF(N4181&gt;O4178,"ND",IF(N4181&lt;O4179,"ND",N4181))</f>
        <v>1.0619830358394771E-2</v>
      </c>
    </row>
    <row r="4182" spans="1:18">
      <c r="A4182">
        <v>417129.49</v>
      </c>
      <c r="B4182">
        <v>4763802.66</v>
      </c>
      <c r="D4182">
        <f t="shared" si="603"/>
        <v>4763802.66</v>
      </c>
      <c r="E4182">
        <v>95</v>
      </c>
      <c r="F4182" t="s">
        <v>12</v>
      </c>
      <c r="G4182">
        <f t="shared" si="604"/>
        <v>1</v>
      </c>
      <c r="H4182">
        <f t="shared" si="605"/>
        <v>4763802.66</v>
      </c>
      <c r="K4182">
        <f t="shared" si="606"/>
        <v>2.0012560333421057E-2</v>
      </c>
      <c r="L4182">
        <v>95</v>
      </c>
      <c r="M4182" t="s">
        <v>12</v>
      </c>
      <c r="N4182">
        <f t="shared" si="607"/>
        <v>2.0012560333421057E-2</v>
      </c>
      <c r="O4182">
        <f>AVERAGE(N4182:N4187)</f>
        <v>1.973798862526845E-2</v>
      </c>
      <c r="P4182">
        <f>IF(N4182&gt;O4184,"ND",IF(N4182&lt;O4185,"ND",N4182))</f>
        <v>2.0012560333421057E-2</v>
      </c>
      <c r="Q4182">
        <f>AVERAGE(P4182:P4187)</f>
        <v>1.973798862526845E-2</v>
      </c>
      <c r="R4182">
        <f t="shared" si="602"/>
        <v>95</v>
      </c>
    </row>
    <row r="4183" spans="1:18">
      <c r="A4183">
        <v>420235.35</v>
      </c>
      <c r="B4183">
        <v>4667809.99</v>
      </c>
      <c r="D4183">
        <f t="shared" si="603"/>
        <v>4667809.99</v>
      </c>
      <c r="E4183">
        <v>95</v>
      </c>
      <c r="F4183" t="s">
        <v>12</v>
      </c>
      <c r="G4183">
        <f t="shared" si="604"/>
        <v>1</v>
      </c>
      <c r="H4183">
        <f t="shared" si="605"/>
        <v>4667809.99</v>
      </c>
      <c r="K4183">
        <f t="shared" si="606"/>
        <v>1.9609298645847043E-2</v>
      </c>
      <c r="L4183">
        <v>95</v>
      </c>
      <c r="M4183" t="s">
        <v>12</v>
      </c>
      <c r="N4183">
        <f t="shared" si="607"/>
        <v>1.9609298645847043E-2</v>
      </c>
      <c r="O4183">
        <f>STDEV(N4182:N4187)</f>
        <v>1.8000400014943533E-4</v>
      </c>
      <c r="P4183">
        <f>IF(N4183&gt;O4184,"ND",IF(N4183&lt;O4185,"ND",N4183))</f>
        <v>1.9609298645847043E-2</v>
      </c>
    </row>
    <row r="4184" spans="1:18">
      <c r="A4184">
        <v>402065.72</v>
      </c>
      <c r="B4184">
        <v>4712403.3099999996</v>
      </c>
      <c r="D4184">
        <f t="shared" si="603"/>
        <v>4712403.3099999996</v>
      </c>
      <c r="E4184">
        <v>95</v>
      </c>
      <c r="F4184" t="s">
        <v>12</v>
      </c>
      <c r="G4184">
        <f t="shared" si="604"/>
        <v>1</v>
      </c>
      <c r="H4184">
        <f t="shared" si="605"/>
        <v>4712403.3099999996</v>
      </c>
      <c r="K4184">
        <f t="shared" si="606"/>
        <v>1.9796633548373747E-2</v>
      </c>
      <c r="L4184">
        <v>95</v>
      </c>
      <c r="M4184" t="s">
        <v>12</v>
      </c>
      <c r="N4184">
        <f t="shared" si="607"/>
        <v>1.9796633548373747E-2</v>
      </c>
      <c r="O4184">
        <f>O4182+(O4183*1.89)</f>
        <v>2.0078196185550883E-2</v>
      </c>
      <c r="P4184">
        <f>IF(N4184&gt;O4184,"ND",IF(N4184&lt;O4185,"ND",N4184))</f>
        <v>1.9796633548373747E-2</v>
      </c>
    </row>
    <row r="4185" spans="1:18">
      <c r="A4185">
        <v>387164.8</v>
      </c>
      <c r="B4185">
        <v>4694146.2</v>
      </c>
      <c r="D4185">
        <f t="shared" si="603"/>
        <v>4694146.2</v>
      </c>
      <c r="E4185">
        <v>95</v>
      </c>
      <c r="F4185" t="s">
        <v>12</v>
      </c>
      <c r="G4185">
        <f t="shared" si="604"/>
        <v>1</v>
      </c>
      <c r="H4185">
        <f t="shared" si="605"/>
        <v>4694146.2</v>
      </c>
      <c r="K4185">
        <f t="shared" si="606"/>
        <v>1.9719936098570295E-2</v>
      </c>
      <c r="L4185">
        <v>95</v>
      </c>
      <c r="M4185" t="s">
        <v>12</v>
      </c>
      <c r="N4185">
        <f t="shared" si="607"/>
        <v>1.9719936098570295E-2</v>
      </c>
      <c r="O4185">
        <f>O4182-(O4183*1.89)</f>
        <v>1.9397781064986016E-2</v>
      </c>
      <c r="P4185">
        <f>IF(N4185&gt;O4184,"ND",IF(N4185&lt;O4185,"ND",N4185))</f>
        <v>1.9719936098570295E-2</v>
      </c>
    </row>
    <row r="4186" spans="1:18">
      <c r="A4186">
        <v>406760.77</v>
      </c>
      <c r="B4186">
        <v>4713472.3600000003</v>
      </c>
      <c r="D4186">
        <f t="shared" si="603"/>
        <v>4713472.3600000003</v>
      </c>
      <c r="E4186">
        <v>95</v>
      </c>
      <c r="F4186" t="s">
        <v>12</v>
      </c>
      <c r="G4186">
        <f t="shared" si="604"/>
        <v>1</v>
      </c>
      <c r="H4186">
        <f t="shared" si="605"/>
        <v>4713472.3600000003</v>
      </c>
      <c r="K4186">
        <f t="shared" si="606"/>
        <v>1.9801124588232324E-2</v>
      </c>
      <c r="L4186">
        <v>95</v>
      </c>
      <c r="M4186" t="s">
        <v>12</v>
      </c>
      <c r="N4186">
        <f t="shared" si="607"/>
        <v>1.9801124588232324E-2</v>
      </c>
      <c r="P4186">
        <f>IF(N4186&gt;O4184,"ND",IF(N4186&lt;O4185,"ND",N4186))</f>
        <v>1.9801124588232324E-2</v>
      </c>
    </row>
    <row r="4187" spans="1:18">
      <c r="A4187">
        <v>418586.87</v>
      </c>
      <c r="B4187">
        <v>4639026.09</v>
      </c>
      <c r="D4187">
        <f t="shared" si="603"/>
        <v>4639026.09</v>
      </c>
      <c r="E4187">
        <v>95</v>
      </c>
      <c r="F4187" t="s">
        <v>12</v>
      </c>
      <c r="G4187">
        <f t="shared" si="604"/>
        <v>1</v>
      </c>
      <c r="H4187">
        <f t="shared" si="605"/>
        <v>4639026.09</v>
      </c>
      <c r="K4187">
        <f t="shared" si="606"/>
        <v>1.9488378537166229E-2</v>
      </c>
      <c r="L4187">
        <v>95</v>
      </c>
      <c r="M4187" t="s">
        <v>12</v>
      </c>
      <c r="N4187">
        <f t="shared" si="607"/>
        <v>1.9488378537166229E-2</v>
      </c>
      <c r="P4187">
        <f>IF(N4187&gt;O4184,"ND",IF(N4187&lt;O4185,"ND",N4187))</f>
        <v>1.9488378537166229E-2</v>
      </c>
    </row>
    <row r="4188" spans="1:18">
      <c r="A4188">
        <v>110649.9</v>
      </c>
      <c r="B4188">
        <v>733796.89</v>
      </c>
      <c r="D4188">
        <f t="shared" si="603"/>
        <v>733796.89</v>
      </c>
      <c r="E4188">
        <v>21</v>
      </c>
      <c r="F4188" t="s">
        <v>12</v>
      </c>
      <c r="G4188">
        <f t="shared" si="604"/>
        <v>1</v>
      </c>
      <c r="H4188">
        <f t="shared" si="605"/>
        <v>733796.89</v>
      </c>
      <c r="K4188">
        <f t="shared" si="606"/>
        <v>3.0826538338600564E-3</v>
      </c>
      <c r="L4188">
        <v>21</v>
      </c>
      <c r="M4188" t="s">
        <v>12</v>
      </c>
      <c r="N4188">
        <f t="shared" si="607"/>
        <v>3.0826538338600564E-3</v>
      </c>
      <c r="O4188">
        <f>AVERAGE(N4188:N4193)</f>
        <v>3.4413596771526102E-3</v>
      </c>
      <c r="P4188">
        <f>IF(N4188&gt;O4190,"ND",IF(N4188&lt;O4191,"ND",N4188))</f>
        <v>3.0826538338600564E-3</v>
      </c>
      <c r="Q4188">
        <f>AVERAGE(P4188:P4193)</f>
        <v>3.3070543316488219E-3</v>
      </c>
      <c r="R4188">
        <f t="shared" si="602"/>
        <v>21</v>
      </c>
    </row>
    <row r="4189" spans="1:18">
      <c r="A4189">
        <v>154845.29999999999</v>
      </c>
      <c r="B4189">
        <v>813890.21</v>
      </c>
      <c r="D4189">
        <f t="shared" si="603"/>
        <v>813890.21</v>
      </c>
      <c r="E4189">
        <v>21</v>
      </c>
      <c r="F4189" t="s">
        <v>12</v>
      </c>
      <c r="G4189">
        <f t="shared" si="604"/>
        <v>1</v>
      </c>
      <c r="H4189">
        <f t="shared" si="605"/>
        <v>813890.21</v>
      </c>
      <c r="K4189">
        <f t="shared" si="606"/>
        <v>3.4191229349550207E-3</v>
      </c>
      <c r="L4189">
        <v>21</v>
      </c>
      <c r="M4189" t="s">
        <v>12</v>
      </c>
      <c r="N4189">
        <f t="shared" si="607"/>
        <v>3.4191229349550207E-3</v>
      </c>
      <c r="O4189">
        <f>STDEV(N4188:N4193)</f>
        <v>3.5027315833910117E-4</v>
      </c>
      <c r="P4189">
        <f>IF(N4189&gt;O4190,"ND",IF(N4189&lt;O4191,"ND",N4189))</f>
        <v>3.4191229349550207E-3</v>
      </c>
    </row>
    <row r="4190" spans="1:18">
      <c r="A4190">
        <v>95170.23</v>
      </c>
      <c r="B4190">
        <v>803410.03</v>
      </c>
      <c r="D4190">
        <f t="shared" si="603"/>
        <v>803410.03</v>
      </c>
      <c r="E4190">
        <v>21</v>
      </c>
      <c r="F4190" t="s">
        <v>12</v>
      </c>
      <c r="G4190">
        <f t="shared" si="604"/>
        <v>1</v>
      </c>
      <c r="H4190">
        <f t="shared" si="605"/>
        <v>803410.03</v>
      </c>
      <c r="K4190">
        <f t="shared" si="606"/>
        <v>3.3750960829789329E-3</v>
      </c>
      <c r="L4190">
        <v>21</v>
      </c>
      <c r="M4190" t="s">
        <v>12</v>
      </c>
      <c r="N4190">
        <f t="shared" si="607"/>
        <v>3.3750960829789329E-3</v>
      </c>
      <c r="O4190">
        <f>O4188+(O4189*1.89)</f>
        <v>4.1033759464135112E-3</v>
      </c>
      <c r="P4190">
        <f>IF(N4190&gt;O4190,"ND",IF(N4190&lt;O4191,"ND",N4190))</f>
        <v>3.3750960829789329E-3</v>
      </c>
    </row>
    <row r="4191" spans="1:18">
      <c r="A4191">
        <v>135205.76999999999</v>
      </c>
      <c r="B4191">
        <v>782118.08</v>
      </c>
      <c r="D4191">
        <f t="shared" si="603"/>
        <v>782118.08</v>
      </c>
      <c r="E4191">
        <v>21</v>
      </c>
      <c r="F4191" t="s">
        <v>12</v>
      </c>
      <c r="G4191">
        <f t="shared" si="604"/>
        <v>1</v>
      </c>
      <c r="H4191">
        <f t="shared" si="605"/>
        <v>782118.08</v>
      </c>
      <c r="K4191">
        <f t="shared" si="606"/>
        <v>3.2856493815928631E-3</v>
      </c>
      <c r="L4191">
        <v>21</v>
      </c>
      <c r="M4191" t="s">
        <v>12</v>
      </c>
      <c r="N4191">
        <f t="shared" si="607"/>
        <v>3.2856493815928631E-3</v>
      </c>
      <c r="O4191">
        <f>O4188-(O4189*1.89)</f>
        <v>2.7793434078917092E-3</v>
      </c>
      <c r="P4191">
        <f>IF(N4191&gt;O4190,"ND",IF(N4191&lt;O4191,"ND",N4191))</f>
        <v>3.2856493815928631E-3</v>
      </c>
    </row>
    <row r="4192" spans="1:18">
      <c r="A4192">
        <v>166038.91</v>
      </c>
      <c r="B4192">
        <v>979034.11</v>
      </c>
      <c r="D4192">
        <f t="shared" si="603"/>
        <v>979034.11</v>
      </c>
      <c r="E4192">
        <v>21</v>
      </c>
      <c r="F4192" t="s">
        <v>12</v>
      </c>
      <c r="G4192">
        <f t="shared" si="604"/>
        <v>1</v>
      </c>
      <c r="H4192">
        <f t="shared" si="605"/>
        <v>979034.11</v>
      </c>
      <c r="K4192">
        <f t="shared" si="606"/>
        <v>4.1128864046715546E-3</v>
      </c>
      <c r="L4192">
        <v>21</v>
      </c>
      <c r="M4192" t="s">
        <v>12</v>
      </c>
      <c r="N4192">
        <f t="shared" si="607"/>
        <v>4.1128864046715546E-3</v>
      </c>
      <c r="P4192" t="str">
        <f>IF(N4192&gt;O4190,"ND",IF(N4192&lt;O4191,"ND",N4192))</f>
        <v>ND</v>
      </c>
    </row>
    <row r="4193" spans="1:18">
      <c r="A4193">
        <v>210247.94</v>
      </c>
      <c r="B4193">
        <v>802851.43</v>
      </c>
      <c r="D4193">
        <f t="shared" si="603"/>
        <v>802851.43</v>
      </c>
      <c r="E4193">
        <v>21</v>
      </c>
      <c r="F4193" t="s">
        <v>12</v>
      </c>
      <c r="G4193">
        <f t="shared" si="604"/>
        <v>1</v>
      </c>
      <c r="H4193">
        <f t="shared" si="605"/>
        <v>802851.43</v>
      </c>
      <c r="K4193">
        <f t="shared" si="606"/>
        <v>3.3727494248572366E-3</v>
      </c>
      <c r="L4193">
        <v>21</v>
      </c>
      <c r="M4193" t="s">
        <v>12</v>
      </c>
      <c r="N4193">
        <f t="shared" si="607"/>
        <v>3.3727494248572366E-3</v>
      </c>
      <c r="P4193">
        <f>IF(N4193&gt;O4190,"ND",IF(N4193&lt;O4191,"ND",N4193))</f>
        <v>3.3727494248572366E-3</v>
      </c>
    </row>
    <row r="4194" spans="1:18">
      <c r="A4194">
        <v>464859.98</v>
      </c>
      <c r="B4194">
        <v>26390.42</v>
      </c>
      <c r="D4194">
        <f t="shared" si="603"/>
        <v>26390.42</v>
      </c>
      <c r="E4194" t="s">
        <v>8</v>
      </c>
      <c r="F4194" t="s">
        <v>12</v>
      </c>
      <c r="G4194">
        <f t="shared" si="604"/>
        <v>1</v>
      </c>
      <c r="H4194">
        <f t="shared" si="605"/>
        <v>26390.42</v>
      </c>
      <c r="K4194">
        <f t="shared" si="606"/>
        <v>1.1086518694590966E-4</v>
      </c>
      <c r="L4194" t="s">
        <v>8</v>
      </c>
      <c r="M4194" t="s">
        <v>12</v>
      </c>
      <c r="N4194">
        <f t="shared" si="607"/>
        <v>1.1086518694590966E-4</v>
      </c>
      <c r="O4194">
        <f>AVERAGE(N4194:N4199)</f>
        <v>5.2247885174571387E-5</v>
      </c>
      <c r="P4194">
        <f>IF(N4194&gt;O4196,"ND",IF(N4194&lt;O4197,"ND",N4194))</f>
        <v>1.1086518694590966E-4</v>
      </c>
      <c r="Q4194">
        <f>AVERAGE(P4194:P4199)</f>
        <v>5.2247885174571387E-5</v>
      </c>
      <c r="R4194" t="str">
        <f t="shared" si="602"/>
        <v>F</v>
      </c>
    </row>
    <row r="4195" spans="1:18">
      <c r="A4195">
        <v>388572.63</v>
      </c>
      <c r="B4195">
        <v>7265.73</v>
      </c>
      <c r="D4195">
        <f t="shared" si="603"/>
        <v>7265.73</v>
      </c>
      <c r="E4195" t="s">
        <v>8</v>
      </c>
      <c r="F4195" t="s">
        <v>12</v>
      </c>
      <c r="G4195">
        <f t="shared" si="604"/>
        <v>1</v>
      </c>
      <c r="H4195">
        <f t="shared" si="605"/>
        <v>7265.73</v>
      </c>
      <c r="K4195">
        <f t="shared" si="606"/>
        <v>3.0523065367982178E-5</v>
      </c>
      <c r="L4195" t="s">
        <v>8</v>
      </c>
      <c r="M4195" t="s">
        <v>12</v>
      </c>
      <c r="N4195">
        <f t="shared" si="607"/>
        <v>3.0523065367982178E-5</v>
      </c>
      <c r="O4195">
        <f>STDEV(N4194:N4199)</f>
        <v>3.8820842228145689E-5</v>
      </c>
      <c r="P4195">
        <f>IF(N4195&gt;O4196,"ND",IF(N4195&lt;O4197,"ND",N4195))</f>
        <v>3.0523065367982178E-5</v>
      </c>
    </row>
    <row r="4196" spans="1:18">
      <c r="A4196">
        <v>434978.95</v>
      </c>
      <c r="B4196">
        <v>20548.689999999999</v>
      </c>
      <c r="D4196">
        <f t="shared" si="603"/>
        <v>20548.689999999999</v>
      </c>
      <c r="E4196" t="s">
        <v>8</v>
      </c>
      <c r="F4196" t="s">
        <v>12</v>
      </c>
      <c r="G4196">
        <f t="shared" si="604"/>
        <v>1</v>
      </c>
      <c r="H4196">
        <f t="shared" si="605"/>
        <v>20548.689999999999</v>
      </c>
      <c r="K4196">
        <f t="shared" si="606"/>
        <v>8.6324293374017702E-5</v>
      </c>
      <c r="L4196" t="s">
        <v>8</v>
      </c>
      <c r="M4196" t="s">
        <v>12</v>
      </c>
      <c r="N4196">
        <f t="shared" si="607"/>
        <v>8.6324293374017702E-5</v>
      </c>
      <c r="O4196">
        <f>O4194+(O4195*1.89)</f>
        <v>1.2561927698576672E-4</v>
      </c>
      <c r="P4196">
        <f>IF(N4196&gt;O4196,"ND",IF(N4196&lt;O4197,"ND",N4196))</f>
        <v>8.6324293374017702E-5</v>
      </c>
    </row>
    <row r="4197" spans="1:18">
      <c r="A4197">
        <v>398907.06</v>
      </c>
      <c r="B4197">
        <v>6130.9</v>
      </c>
      <c r="D4197">
        <f t="shared" si="603"/>
        <v>6130.9</v>
      </c>
      <c r="E4197" t="s">
        <v>8</v>
      </c>
      <c r="F4197" t="s">
        <v>12</v>
      </c>
      <c r="G4197">
        <f t="shared" si="604"/>
        <v>1</v>
      </c>
      <c r="H4197">
        <f t="shared" si="605"/>
        <v>6130.9</v>
      </c>
      <c r="K4197">
        <f t="shared" si="606"/>
        <v>2.5755686140905584E-5</v>
      </c>
      <c r="L4197" t="s">
        <v>8</v>
      </c>
      <c r="M4197" t="s">
        <v>12</v>
      </c>
      <c r="N4197">
        <f t="shared" si="607"/>
        <v>2.5755686140905584E-5</v>
      </c>
      <c r="O4197">
        <f>O4194-(O4195*1.89)</f>
        <v>-2.1123506636623958E-5</v>
      </c>
      <c r="P4197">
        <f>IF(N4197&gt;O4196,"ND",IF(N4197&lt;O4197,"ND",N4197))</f>
        <v>2.5755686140905584E-5</v>
      </c>
    </row>
    <row r="4198" spans="1:18">
      <c r="A4198">
        <v>367411.99</v>
      </c>
      <c r="B4198">
        <v>11829.95</v>
      </c>
      <c r="D4198">
        <f t="shared" si="603"/>
        <v>11829.95</v>
      </c>
      <c r="E4198" t="s">
        <v>8</v>
      </c>
      <c r="F4198" t="s">
        <v>12</v>
      </c>
      <c r="G4198">
        <f t="shared" si="604"/>
        <v>1</v>
      </c>
      <c r="H4198">
        <f t="shared" si="605"/>
        <v>11829.95</v>
      </c>
      <c r="K4198">
        <f t="shared" si="606"/>
        <v>4.9697186263453333E-5</v>
      </c>
      <c r="L4198" t="s">
        <v>8</v>
      </c>
      <c r="M4198" t="s">
        <v>12</v>
      </c>
      <c r="N4198">
        <f t="shared" si="607"/>
        <v>4.9697186263453333E-5</v>
      </c>
      <c r="P4198">
        <f>IF(N4198&gt;O4196,"ND",IF(N4198&lt;O4197,"ND",N4198))</f>
        <v>4.9697186263453333E-5</v>
      </c>
    </row>
    <row r="4199" spans="1:18">
      <c r="A4199">
        <v>456896.86</v>
      </c>
      <c r="B4199">
        <v>2457.0300000000002</v>
      </c>
      <c r="D4199">
        <f t="shared" si="603"/>
        <v>2457.0300000000002</v>
      </c>
      <c r="E4199" t="s">
        <v>8</v>
      </c>
      <c r="F4199" t="s">
        <v>12</v>
      </c>
      <c r="G4199">
        <f t="shared" si="604"/>
        <v>1</v>
      </c>
      <c r="H4199">
        <f t="shared" si="605"/>
        <v>2457.0300000000002</v>
      </c>
      <c r="K4199">
        <f t="shared" si="606"/>
        <v>1.0321892955159807E-5</v>
      </c>
      <c r="L4199" t="s">
        <v>8</v>
      </c>
      <c r="M4199" t="s">
        <v>12</v>
      </c>
      <c r="N4199">
        <f t="shared" si="607"/>
        <v>1.0321892955159807E-5</v>
      </c>
      <c r="P4199">
        <f>IF(N4199&gt;O4196,"ND",IF(N4199&lt;O4197,"ND",N4199))</f>
        <v>1.0321892955159807E-5</v>
      </c>
    </row>
    <row r="4200" spans="1:18">
      <c r="A4200">
        <v>263040.26</v>
      </c>
      <c r="B4200">
        <v>770388.02</v>
      </c>
      <c r="D4200">
        <f t="shared" si="603"/>
        <v>770388.02</v>
      </c>
      <c r="E4200">
        <v>20</v>
      </c>
      <c r="F4200" t="s">
        <v>12</v>
      </c>
      <c r="G4200">
        <f t="shared" si="604"/>
        <v>1</v>
      </c>
      <c r="H4200">
        <f t="shared" si="605"/>
        <v>770388.02</v>
      </c>
      <c r="K4200">
        <f t="shared" si="606"/>
        <v>3.236371829557438E-3</v>
      </c>
      <c r="L4200">
        <v>20</v>
      </c>
      <c r="M4200" t="s">
        <v>12</v>
      </c>
      <c r="N4200">
        <f t="shared" si="607"/>
        <v>3.236371829557438E-3</v>
      </c>
      <c r="O4200">
        <f>AVERAGE(N4200:N4205)</f>
        <v>2.415560025871879E-3</v>
      </c>
      <c r="P4200">
        <f>IF(N4200&gt;O4202,"ND",IF(N4200&lt;O4203,"ND",N4200))</f>
        <v>3.236371829557438E-3</v>
      </c>
      <c r="Q4200">
        <f>AVERAGE(P4200:P4205)</f>
        <v>2.415560025871879E-3</v>
      </c>
      <c r="R4200">
        <f t="shared" si="602"/>
        <v>20</v>
      </c>
    </row>
    <row r="4201" spans="1:18">
      <c r="A4201">
        <v>259698.83</v>
      </c>
      <c r="B4201">
        <v>617113.82999999996</v>
      </c>
      <c r="D4201">
        <f t="shared" si="603"/>
        <v>617113.82999999996</v>
      </c>
      <c r="E4201">
        <v>20</v>
      </c>
      <c r="F4201" t="s">
        <v>12</v>
      </c>
      <c r="G4201">
        <f t="shared" si="604"/>
        <v>1</v>
      </c>
      <c r="H4201">
        <f t="shared" si="605"/>
        <v>617113.82999999996</v>
      </c>
      <c r="K4201">
        <f t="shared" si="606"/>
        <v>2.5924725764067532E-3</v>
      </c>
      <c r="L4201">
        <v>20</v>
      </c>
      <c r="M4201" t="s">
        <v>12</v>
      </c>
      <c r="N4201">
        <f t="shared" si="607"/>
        <v>2.5924725764067532E-3</v>
      </c>
      <c r="O4201">
        <f>STDEV(N4200:N4205)</f>
        <v>4.4485200905862237E-4</v>
      </c>
      <c r="P4201">
        <f>IF(N4201&gt;O4202,"ND",IF(N4201&lt;O4203,"ND",N4201))</f>
        <v>2.5924725764067532E-3</v>
      </c>
    </row>
    <row r="4202" spans="1:18">
      <c r="A4202">
        <v>282245.51</v>
      </c>
      <c r="B4202">
        <v>542274.35</v>
      </c>
      <c r="D4202">
        <f t="shared" si="603"/>
        <v>542274.35</v>
      </c>
      <c r="E4202">
        <v>20</v>
      </c>
      <c r="F4202" t="s">
        <v>12</v>
      </c>
      <c r="G4202">
        <f t="shared" si="604"/>
        <v>1</v>
      </c>
      <c r="H4202">
        <f t="shared" si="605"/>
        <v>542274.35</v>
      </c>
      <c r="K4202">
        <f t="shared" si="606"/>
        <v>2.2780746645457576E-3</v>
      </c>
      <c r="L4202">
        <v>20</v>
      </c>
      <c r="M4202" t="s">
        <v>12</v>
      </c>
      <c r="N4202">
        <f t="shared" si="607"/>
        <v>2.2780746645457576E-3</v>
      </c>
      <c r="O4202">
        <f>O4200+(O4201*1.89)</f>
        <v>3.2563303229926751E-3</v>
      </c>
      <c r="P4202">
        <f>IF(N4202&gt;O4202,"ND",IF(N4202&lt;O4203,"ND",N4202))</f>
        <v>2.2780746645457576E-3</v>
      </c>
    </row>
    <row r="4203" spans="1:18">
      <c r="A4203">
        <v>252773.56</v>
      </c>
      <c r="B4203">
        <v>497651.58</v>
      </c>
      <c r="D4203">
        <f t="shared" si="603"/>
        <v>497651.58</v>
      </c>
      <c r="E4203">
        <v>20</v>
      </c>
      <c r="F4203" t="s">
        <v>12</v>
      </c>
      <c r="G4203">
        <f t="shared" si="604"/>
        <v>1</v>
      </c>
      <c r="H4203">
        <f t="shared" si="605"/>
        <v>497651.58</v>
      </c>
      <c r="K4203">
        <f t="shared" si="606"/>
        <v>2.0906160436486923E-3</v>
      </c>
      <c r="L4203">
        <v>20</v>
      </c>
      <c r="M4203" t="s">
        <v>12</v>
      </c>
      <c r="N4203">
        <f t="shared" si="607"/>
        <v>2.0906160436486923E-3</v>
      </c>
      <c r="O4203">
        <f>O4200-(O4201*1.89)</f>
        <v>1.574789728751083E-3</v>
      </c>
      <c r="P4203">
        <f>IF(N4203&gt;O4202,"ND",IF(N4203&lt;O4203,"ND",N4203))</f>
        <v>2.0906160436486923E-3</v>
      </c>
    </row>
    <row r="4204" spans="1:18">
      <c r="A4204">
        <v>226366.64</v>
      </c>
      <c r="B4204">
        <v>533026.13</v>
      </c>
      <c r="D4204">
        <f t="shared" si="603"/>
        <v>533026.13</v>
      </c>
      <c r="E4204">
        <v>20</v>
      </c>
      <c r="F4204" t="s">
        <v>12</v>
      </c>
      <c r="G4204">
        <f t="shared" si="604"/>
        <v>1</v>
      </c>
      <c r="H4204">
        <f t="shared" si="605"/>
        <v>533026.13</v>
      </c>
      <c r="K4204">
        <f t="shared" si="606"/>
        <v>2.2392232313659557E-3</v>
      </c>
      <c r="L4204">
        <v>20</v>
      </c>
      <c r="M4204" t="s">
        <v>12</v>
      </c>
      <c r="N4204">
        <f t="shared" si="607"/>
        <v>2.2392232313659557E-3</v>
      </c>
      <c r="P4204">
        <f>IF(N4204&gt;O4202,"ND",IF(N4204&lt;O4203,"ND",N4204))</f>
        <v>2.2392232313659557E-3</v>
      </c>
    </row>
    <row r="4205" spans="1:18">
      <c r="A4205">
        <v>267980.05</v>
      </c>
      <c r="B4205">
        <v>489554.81</v>
      </c>
      <c r="D4205">
        <f t="shared" si="603"/>
        <v>489554.81</v>
      </c>
      <c r="E4205">
        <v>20</v>
      </c>
      <c r="F4205" t="s">
        <v>12</v>
      </c>
      <c r="G4205">
        <f t="shared" si="604"/>
        <v>1</v>
      </c>
      <c r="H4205">
        <f t="shared" si="605"/>
        <v>489554.81</v>
      </c>
      <c r="K4205">
        <f t="shared" si="606"/>
        <v>2.0566018097066771E-3</v>
      </c>
      <c r="L4205">
        <v>20</v>
      </c>
      <c r="M4205" t="s">
        <v>12</v>
      </c>
      <c r="N4205">
        <f t="shared" si="607"/>
        <v>2.0566018097066771E-3</v>
      </c>
      <c r="P4205">
        <f>IF(N4205&gt;O4202,"ND",IF(N4205&lt;O4203,"ND",N4205))</f>
        <v>2.0566018097066771E-3</v>
      </c>
    </row>
    <row r="4206" spans="1:18">
      <c r="A4206">
        <v>175221.29</v>
      </c>
      <c r="B4206">
        <v>3691.39</v>
      </c>
      <c r="D4206">
        <f t="shared" si="603"/>
        <v>3691.39</v>
      </c>
      <c r="E4206">
        <v>122</v>
      </c>
      <c r="F4206" t="s">
        <v>12</v>
      </c>
      <c r="G4206">
        <f t="shared" si="604"/>
        <v>1</v>
      </c>
      <c r="H4206">
        <f t="shared" si="605"/>
        <v>3691.39</v>
      </c>
      <c r="K4206">
        <f t="shared" si="606"/>
        <v>1.5507394063461721E-5</v>
      </c>
      <c r="L4206">
        <v>122</v>
      </c>
      <c r="M4206" t="s">
        <v>12</v>
      </c>
      <c r="N4206">
        <f t="shared" si="607"/>
        <v>1.5507394063461721E-5</v>
      </c>
      <c r="O4206">
        <f>AVERAGE(N4206:N4211)</f>
        <v>1.6191618965850672E-5</v>
      </c>
      <c r="P4206">
        <f>IF(N4206&gt;O4208,"ND",IF(N4206&lt;O4209,"ND",N4206))</f>
        <v>1.5507394063461721E-5</v>
      </c>
      <c r="Q4206">
        <f>AVERAGE(P4206:P4211)</f>
        <v>1.6191618965850672E-5</v>
      </c>
      <c r="R4206">
        <f t="shared" si="602"/>
        <v>122</v>
      </c>
    </row>
    <row r="4207" spans="1:18">
      <c r="A4207">
        <v>172002.85</v>
      </c>
      <c r="B4207">
        <v>1001.1</v>
      </c>
      <c r="D4207">
        <f t="shared" si="603"/>
        <v>1001.1</v>
      </c>
      <c r="E4207">
        <v>122</v>
      </c>
      <c r="F4207" t="s">
        <v>12</v>
      </c>
      <c r="G4207">
        <f t="shared" si="604"/>
        <v>1</v>
      </c>
      <c r="H4207">
        <f t="shared" si="605"/>
        <v>1001.1</v>
      </c>
      <c r="K4207">
        <f t="shared" si="606"/>
        <v>4.2055843996249459E-6</v>
      </c>
      <c r="L4207">
        <v>122</v>
      </c>
      <c r="M4207" t="s">
        <v>12</v>
      </c>
      <c r="N4207">
        <f t="shared" si="607"/>
        <v>4.2055843996249459E-6</v>
      </c>
      <c r="O4207">
        <f>STDEV(N4206:N4211)</f>
        <v>1.475307743529067E-5</v>
      </c>
      <c r="P4207">
        <f>IF(N4207&gt;O4208,"ND",IF(N4207&lt;O4209,"ND",N4207))</f>
        <v>4.2055843996249459E-6</v>
      </c>
    </row>
    <row r="4208" spans="1:18">
      <c r="A4208">
        <v>170942.89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4.407493531855004E-5</v>
      </c>
      <c r="P4208">
        <f>IF(N4208&gt;O4208,"ND",IF(N4208&lt;O4209,"ND",N4208))</f>
        <v>0</v>
      </c>
    </row>
    <row r="4209" spans="1:18">
      <c r="A4209">
        <v>164101.29</v>
      </c>
      <c r="B4209">
        <v>6685.97</v>
      </c>
      <c r="D4209">
        <f t="shared" si="603"/>
        <v>6685.97</v>
      </c>
      <c r="E4209">
        <v>122</v>
      </c>
      <c r="F4209" t="s">
        <v>12</v>
      </c>
      <c r="G4209">
        <f t="shared" si="604"/>
        <v>1</v>
      </c>
      <c r="H4209">
        <f t="shared" si="605"/>
        <v>6685.97</v>
      </c>
      <c r="K4209">
        <f t="shared" si="606"/>
        <v>2.8087514862012186E-5</v>
      </c>
      <c r="L4209">
        <v>122</v>
      </c>
      <c r="M4209" t="s">
        <v>12</v>
      </c>
      <c r="N4209">
        <f t="shared" si="607"/>
        <v>2.8087514862012186E-5</v>
      </c>
      <c r="O4209">
        <f>O4206-(O4207*1.89)</f>
        <v>-1.1691697386848692E-5</v>
      </c>
      <c r="P4209">
        <f>IF(N4209&gt;O4208,"ND",IF(N4209&lt;O4209,"ND",N4209))</f>
        <v>2.8087514862012186E-5</v>
      </c>
    </row>
    <row r="4210" spans="1:18">
      <c r="A4210">
        <v>190327.02</v>
      </c>
      <c r="B4210">
        <v>9225.33</v>
      </c>
      <c r="D4210">
        <f t="shared" si="603"/>
        <v>9225.33</v>
      </c>
      <c r="E4210">
        <v>122</v>
      </c>
      <c r="F4210" t="s">
        <v>12</v>
      </c>
      <c r="G4210">
        <f t="shared" si="604"/>
        <v>1</v>
      </c>
      <c r="H4210">
        <f t="shared" si="605"/>
        <v>9225.33</v>
      </c>
      <c r="K4210">
        <f t="shared" si="606"/>
        <v>3.8755273128950159E-5</v>
      </c>
      <c r="L4210">
        <v>122</v>
      </c>
      <c r="M4210" t="s">
        <v>12</v>
      </c>
      <c r="N4210">
        <f t="shared" si="607"/>
        <v>3.8755273128950159E-5</v>
      </c>
      <c r="P4210">
        <f>IF(N4210&gt;O4208,"ND",IF(N4210&lt;O4209,"ND",N4210))</f>
        <v>3.8755273128950159E-5</v>
      </c>
    </row>
    <row r="4211" spans="1:18">
      <c r="A4211">
        <v>246965.03</v>
      </c>
      <c r="B4211">
        <v>2521.79</v>
      </c>
      <c r="D4211">
        <f t="shared" si="603"/>
        <v>2521.79</v>
      </c>
      <c r="E4211">
        <v>122</v>
      </c>
      <c r="F4211" t="s">
        <v>12</v>
      </c>
      <c r="G4211">
        <f t="shared" si="604"/>
        <v>1</v>
      </c>
      <c r="H4211">
        <f t="shared" si="605"/>
        <v>2521.79</v>
      </c>
      <c r="K4211">
        <f t="shared" si="606"/>
        <v>1.0593947341055032E-5</v>
      </c>
      <c r="L4211">
        <v>122</v>
      </c>
      <c r="M4211" t="s">
        <v>12</v>
      </c>
      <c r="N4211">
        <f t="shared" si="607"/>
        <v>1.0593947341055032E-5</v>
      </c>
      <c r="P4211">
        <f>IF(N4211&gt;O4208,"ND",IF(N4211&lt;O4209,"ND",N4211))</f>
        <v>1.0593947341055032E-5</v>
      </c>
    </row>
    <row r="4212" spans="1:18">
      <c r="A4212">
        <v>395965.38</v>
      </c>
      <c r="B4212">
        <v>802853.05</v>
      </c>
      <c r="D4212">
        <f t="shared" si="603"/>
        <v>802853.05</v>
      </c>
      <c r="E4212">
        <v>19</v>
      </c>
      <c r="F4212" t="s">
        <v>12</v>
      </c>
      <c r="G4212">
        <f t="shared" si="604"/>
        <v>1</v>
      </c>
      <c r="H4212">
        <f t="shared" si="605"/>
        <v>802853.05</v>
      </c>
      <c r="K4212">
        <f t="shared" si="606"/>
        <v>3.3727562304178473E-3</v>
      </c>
      <c r="L4212">
        <v>19</v>
      </c>
      <c r="M4212" t="s">
        <v>12</v>
      </c>
      <c r="N4212">
        <f t="shared" si="607"/>
        <v>3.3727562304178473E-3</v>
      </c>
      <c r="O4212">
        <f>AVERAGE(N4212:N4217)</f>
        <v>4.1220651874954916E-3</v>
      </c>
      <c r="P4212">
        <f>IF(N4212&gt;O4214,"ND",IF(N4212&lt;O4215,"ND",N4212))</f>
        <v>3.3727562304178473E-3</v>
      </c>
      <c r="Q4212">
        <f>AVERAGE(P4212:P4217)</f>
        <v>4.1220651874954916E-3</v>
      </c>
      <c r="R4212">
        <f t="shared" si="602"/>
        <v>19</v>
      </c>
    </row>
    <row r="4213" spans="1:18">
      <c r="A4213">
        <v>457360.46</v>
      </c>
      <c r="B4213">
        <v>788202.5</v>
      </c>
      <c r="D4213">
        <f t="shared" si="603"/>
        <v>788202.5</v>
      </c>
      <c r="E4213">
        <v>19</v>
      </c>
      <c r="F4213" t="s">
        <v>12</v>
      </c>
      <c r="G4213">
        <f t="shared" si="604"/>
        <v>1</v>
      </c>
      <c r="H4213">
        <f t="shared" si="605"/>
        <v>788202.5</v>
      </c>
      <c r="K4213">
        <f t="shared" si="606"/>
        <v>3.3112098069577279E-3</v>
      </c>
      <c r="L4213">
        <v>19</v>
      </c>
      <c r="M4213" t="s">
        <v>12</v>
      </c>
      <c r="N4213">
        <f t="shared" si="607"/>
        <v>3.3112098069577279E-3</v>
      </c>
      <c r="O4213">
        <f>STDEV(N4212:N4217)</f>
        <v>9.2575514730147701E-4</v>
      </c>
      <c r="P4213">
        <f>IF(N4213&gt;O4214,"ND",IF(N4213&lt;O4215,"ND",N4213))</f>
        <v>3.3112098069577279E-3</v>
      </c>
    </row>
    <row r="4214" spans="1:18">
      <c r="A4214">
        <v>441594.26</v>
      </c>
      <c r="B4214">
        <v>827730.83</v>
      </c>
      <c r="D4214">
        <f t="shared" si="603"/>
        <v>827730.83</v>
      </c>
      <c r="E4214">
        <v>19</v>
      </c>
      <c r="F4214" t="s">
        <v>12</v>
      </c>
      <c r="G4214">
        <f t="shared" si="604"/>
        <v>1</v>
      </c>
      <c r="H4214">
        <f t="shared" si="605"/>
        <v>827730.83</v>
      </c>
      <c r="K4214">
        <f t="shared" si="606"/>
        <v>3.477266872177213E-3</v>
      </c>
      <c r="L4214">
        <v>19</v>
      </c>
      <c r="M4214" t="s">
        <v>12</v>
      </c>
      <c r="N4214">
        <f t="shared" si="607"/>
        <v>3.477266872177213E-3</v>
      </c>
      <c r="O4214">
        <f>O4212+(O4213*1.89)</f>
        <v>5.8717424158952827E-3</v>
      </c>
      <c r="P4214">
        <f>IF(N4214&gt;O4214,"ND",IF(N4214&lt;O4215,"ND",N4214))</f>
        <v>3.477266872177213E-3</v>
      </c>
    </row>
    <row r="4215" spans="1:18">
      <c r="A4215">
        <v>446303.34</v>
      </c>
      <c r="B4215">
        <v>976457</v>
      </c>
      <c r="D4215">
        <f t="shared" si="603"/>
        <v>976457</v>
      </c>
      <c r="E4215">
        <v>19</v>
      </c>
      <c r="F4215" t="s">
        <v>12</v>
      </c>
      <c r="G4215">
        <f t="shared" si="604"/>
        <v>1</v>
      </c>
      <c r="H4215">
        <f t="shared" si="605"/>
        <v>976457</v>
      </c>
      <c r="K4215">
        <f t="shared" si="606"/>
        <v>4.1020600600385334E-3</v>
      </c>
      <c r="L4215">
        <v>19</v>
      </c>
      <c r="M4215" t="s">
        <v>12</v>
      </c>
      <c r="N4215">
        <f t="shared" si="607"/>
        <v>4.1020600600385334E-3</v>
      </c>
      <c r="O4215">
        <f>O4212-(O4213*1.89)</f>
        <v>2.3723879590957001E-3</v>
      </c>
      <c r="P4215">
        <f>IF(N4215&gt;O4214,"ND",IF(N4215&lt;O4215,"ND",N4215))</f>
        <v>4.1020600600385334E-3</v>
      </c>
    </row>
    <row r="4216" spans="1:18">
      <c r="A4216">
        <v>368261.43</v>
      </c>
      <c r="B4216">
        <v>1316399.82</v>
      </c>
      <c r="D4216">
        <f t="shared" si="603"/>
        <v>1316399.82</v>
      </c>
      <c r="E4216">
        <v>19</v>
      </c>
      <c r="F4216" t="s">
        <v>12</v>
      </c>
      <c r="G4216">
        <f t="shared" si="604"/>
        <v>1</v>
      </c>
      <c r="H4216">
        <f t="shared" si="605"/>
        <v>1316399.82</v>
      </c>
      <c r="K4216">
        <f t="shared" si="606"/>
        <v>5.530147384538095E-3</v>
      </c>
      <c r="L4216">
        <v>19</v>
      </c>
      <c r="M4216" t="s">
        <v>12</v>
      </c>
      <c r="N4216">
        <f t="shared" si="607"/>
        <v>5.530147384538095E-3</v>
      </c>
      <c r="P4216">
        <f>IF(N4216&gt;O4214,"ND",IF(N4216&lt;O4215,"ND",N4216))</f>
        <v>5.530147384538095E-3</v>
      </c>
    </row>
    <row r="4217" spans="1:18">
      <c r="A4217">
        <v>409353.48</v>
      </c>
      <c r="B4217">
        <v>1175671</v>
      </c>
      <c r="D4217">
        <f t="shared" si="603"/>
        <v>1175671</v>
      </c>
      <c r="E4217">
        <v>19</v>
      </c>
      <c r="F4217" t="s">
        <v>12</v>
      </c>
      <c r="G4217">
        <f t="shared" si="604"/>
        <v>1</v>
      </c>
      <c r="H4217">
        <f t="shared" si="605"/>
        <v>1175671</v>
      </c>
      <c r="K4217">
        <f t="shared" si="606"/>
        <v>4.9389507708435323E-3</v>
      </c>
      <c r="L4217">
        <v>19</v>
      </c>
      <c r="M4217" t="s">
        <v>12</v>
      </c>
      <c r="N4217">
        <f t="shared" si="607"/>
        <v>4.9389507708435323E-3</v>
      </c>
      <c r="P4217">
        <f>IF(N4217&gt;O4214,"ND",IF(N4217&lt;O4215,"ND",N4217))</f>
        <v>4.9389507708435323E-3</v>
      </c>
    </row>
    <row r="4218" spans="1:18">
      <c r="A4218">
        <v>462263.14</v>
      </c>
      <c r="B4218">
        <v>2575185.0699999998</v>
      </c>
      <c r="D4218">
        <f t="shared" si="603"/>
        <v>2575185.0699999998</v>
      </c>
      <c r="E4218">
        <v>102</v>
      </c>
      <c r="F4218" t="s">
        <v>12</v>
      </c>
      <c r="G4218">
        <f t="shared" si="604"/>
        <v>1</v>
      </c>
      <c r="H4218">
        <f t="shared" si="605"/>
        <v>2575185.0699999998</v>
      </c>
      <c r="K4218">
        <f t="shared" si="606"/>
        <v>1.0818258072659149E-2</v>
      </c>
      <c r="L4218">
        <v>102</v>
      </c>
      <c r="M4218" t="s">
        <v>12</v>
      </c>
      <c r="N4218">
        <f t="shared" si="607"/>
        <v>1.0818258072659149E-2</v>
      </c>
      <c r="O4218">
        <f>AVERAGE(N4218:N4223)</f>
        <v>1.1119313304856127E-2</v>
      </c>
      <c r="P4218">
        <f>IF(N4218&gt;O4220,"ND",IF(N4218&lt;O4221,"ND",N4218))</f>
        <v>1.0818258072659149E-2</v>
      </c>
      <c r="Q4218">
        <f>AVERAGE(P4218:P4223)</f>
        <v>1.1119313304856127E-2</v>
      </c>
      <c r="R4218">
        <f t="shared" si="602"/>
        <v>102</v>
      </c>
    </row>
    <row r="4219" spans="1:18">
      <c r="A4219">
        <v>465984.73</v>
      </c>
      <c r="B4219">
        <v>2638659.1</v>
      </c>
      <c r="D4219">
        <f t="shared" si="603"/>
        <v>2638659.1</v>
      </c>
      <c r="E4219">
        <v>102</v>
      </c>
      <c r="F4219" t="s">
        <v>12</v>
      </c>
      <c r="G4219">
        <f t="shared" si="604"/>
        <v>1</v>
      </c>
      <c r="H4219">
        <f t="shared" si="605"/>
        <v>2638659.1</v>
      </c>
      <c r="K4219">
        <f t="shared" si="606"/>
        <v>1.10849101457281E-2</v>
      </c>
      <c r="L4219">
        <v>102</v>
      </c>
      <c r="M4219" t="s">
        <v>12</v>
      </c>
      <c r="N4219">
        <f t="shared" si="607"/>
        <v>1.10849101457281E-2</v>
      </c>
      <c r="O4219">
        <f>STDEV(N4218:N4223)</f>
        <v>3.5109627020742459E-4</v>
      </c>
      <c r="P4219">
        <f>IF(N4219&gt;O4220,"ND",IF(N4219&lt;O4221,"ND",N4219))</f>
        <v>1.10849101457281E-2</v>
      </c>
    </row>
    <row r="4220" spans="1:18">
      <c r="A4220">
        <v>431558.41</v>
      </c>
      <c r="B4220">
        <v>2600407.86</v>
      </c>
      <c r="D4220">
        <f t="shared" si="603"/>
        <v>2600407.86</v>
      </c>
      <c r="E4220">
        <v>102</v>
      </c>
      <c r="F4220" t="s">
        <v>12</v>
      </c>
      <c r="G4220">
        <f t="shared" si="604"/>
        <v>1</v>
      </c>
      <c r="H4220">
        <f t="shared" si="605"/>
        <v>2600407.86</v>
      </c>
      <c r="K4220">
        <f t="shared" si="606"/>
        <v>1.0924218088780432E-2</v>
      </c>
      <c r="L4220">
        <v>102</v>
      </c>
      <c r="M4220" t="s">
        <v>12</v>
      </c>
      <c r="N4220">
        <f t="shared" si="607"/>
        <v>1.0924218088780432E-2</v>
      </c>
      <c r="O4220">
        <f>O4218+(O4219*1.89)</f>
        <v>1.1782885255548159E-2</v>
      </c>
      <c r="P4220">
        <f>IF(N4220&gt;O4220,"ND",IF(N4220&lt;O4221,"ND",N4220))</f>
        <v>1.0924218088780432E-2</v>
      </c>
    </row>
    <row r="4221" spans="1:18">
      <c r="A4221">
        <v>470000.25</v>
      </c>
      <c r="B4221">
        <v>2592266.16</v>
      </c>
      <c r="D4221">
        <f t="shared" si="603"/>
        <v>2592266.16</v>
      </c>
      <c r="E4221">
        <v>102</v>
      </c>
      <c r="F4221" t="s">
        <v>12</v>
      </c>
      <c r="G4221">
        <f t="shared" si="604"/>
        <v>1</v>
      </c>
      <c r="H4221">
        <f t="shared" si="605"/>
        <v>2592266.16</v>
      </c>
      <c r="K4221">
        <f t="shared" si="606"/>
        <v>1.0890015105555553E-2</v>
      </c>
      <c r="L4221">
        <v>102</v>
      </c>
      <c r="M4221" t="s">
        <v>12</v>
      </c>
      <c r="N4221">
        <f t="shared" si="607"/>
        <v>1.0890015105555553E-2</v>
      </c>
      <c r="O4221">
        <f>O4218-(O4219*1.89)</f>
        <v>1.0455741354164095E-2</v>
      </c>
      <c r="P4221">
        <f>IF(N4221&gt;O4220,"ND",IF(N4221&lt;O4221,"ND",N4221))</f>
        <v>1.0890015105555553E-2</v>
      </c>
    </row>
    <row r="4222" spans="1:18">
      <c r="A4222">
        <v>457018.19</v>
      </c>
      <c r="B4222">
        <v>2673148.12</v>
      </c>
      <c r="D4222">
        <f t="shared" si="603"/>
        <v>2673148.12</v>
      </c>
      <c r="E4222">
        <v>102</v>
      </c>
      <c r="F4222" t="s">
        <v>12</v>
      </c>
      <c r="G4222">
        <f t="shared" si="604"/>
        <v>1</v>
      </c>
      <c r="H4222">
        <f t="shared" si="605"/>
        <v>2673148.12</v>
      </c>
      <c r="K4222">
        <f t="shared" si="606"/>
        <v>1.1229797254378936E-2</v>
      </c>
      <c r="L4222">
        <v>102</v>
      </c>
      <c r="M4222" t="s">
        <v>12</v>
      </c>
      <c r="N4222">
        <f t="shared" si="607"/>
        <v>1.1229797254378936E-2</v>
      </c>
      <c r="P4222">
        <f>IF(N4222&gt;O4220,"ND",IF(N4222&lt;O4221,"ND",N4222))</f>
        <v>1.1229797254378936E-2</v>
      </c>
    </row>
    <row r="4223" spans="1:18">
      <c r="A4223">
        <v>433932.77</v>
      </c>
      <c r="B4223">
        <v>2801424.39</v>
      </c>
      <c r="D4223">
        <f t="shared" si="603"/>
        <v>2801424.39</v>
      </c>
      <c r="E4223">
        <v>102</v>
      </c>
      <c r="F4223" t="s">
        <v>12</v>
      </c>
      <c r="G4223">
        <f t="shared" si="604"/>
        <v>1</v>
      </c>
      <c r="H4223">
        <f t="shared" si="605"/>
        <v>2801424.39</v>
      </c>
      <c r="K4223">
        <f t="shared" si="606"/>
        <v>1.1768681162034594E-2</v>
      </c>
      <c r="L4223">
        <v>102</v>
      </c>
      <c r="M4223" t="s">
        <v>12</v>
      </c>
      <c r="N4223">
        <f t="shared" si="607"/>
        <v>1.1768681162034594E-2</v>
      </c>
      <c r="P4223">
        <f>IF(N4223&gt;O4220,"ND",IF(N4223&lt;O4221,"ND",N4223))</f>
        <v>1.1768681162034594E-2</v>
      </c>
    </row>
    <row r="4224" spans="1:18">
      <c r="A4224">
        <v>489709.79</v>
      </c>
      <c r="B4224">
        <v>1597258.68</v>
      </c>
      <c r="D4224">
        <f t="shared" si="603"/>
        <v>1597258.68</v>
      </c>
      <c r="E4224">
        <v>18</v>
      </c>
      <c r="F4224" t="s">
        <v>12</v>
      </c>
      <c r="G4224">
        <f t="shared" si="604"/>
        <v>1</v>
      </c>
      <c r="H4224">
        <f t="shared" si="605"/>
        <v>1597258.68</v>
      </c>
      <c r="K4224">
        <f t="shared" si="606"/>
        <v>6.7100251590985248E-3</v>
      </c>
      <c r="L4224">
        <v>18</v>
      </c>
      <c r="M4224" t="s">
        <v>12</v>
      </c>
      <c r="N4224">
        <f t="shared" si="607"/>
        <v>6.7100251590985248E-3</v>
      </c>
      <c r="O4224">
        <f>AVERAGE(N4224:N4229)</f>
        <v>8.0034218481418954E-3</v>
      </c>
      <c r="P4224">
        <f>IF(N4224&gt;O4226,"ND",IF(N4224&lt;O4227,"ND",N4224))</f>
        <v>6.7100251590985248E-3</v>
      </c>
      <c r="Q4224">
        <f>AVERAGE(P4224:P4229)</f>
        <v>8.0034218481418954E-3</v>
      </c>
      <c r="R4224">
        <f t="shared" ref="R4224:R4284" si="608">L4224</f>
        <v>18</v>
      </c>
    </row>
    <row r="4225" spans="1:18">
      <c r="A4225">
        <v>426232.96</v>
      </c>
      <c r="B4225">
        <v>1870073.91</v>
      </c>
      <c r="D4225">
        <f t="shared" si="603"/>
        <v>1870073.91</v>
      </c>
      <c r="E4225">
        <v>18</v>
      </c>
      <c r="F4225" t="s">
        <v>12</v>
      </c>
      <c r="G4225">
        <f t="shared" si="604"/>
        <v>1</v>
      </c>
      <c r="H4225">
        <f t="shared" si="605"/>
        <v>1870073.91</v>
      </c>
      <c r="K4225">
        <f t="shared" si="606"/>
        <v>7.8561119389088246E-3</v>
      </c>
      <c r="L4225">
        <v>18</v>
      </c>
      <c r="M4225" t="s">
        <v>12</v>
      </c>
      <c r="N4225">
        <f t="shared" si="607"/>
        <v>7.8561119389088246E-3</v>
      </c>
      <c r="O4225">
        <f>STDEV(N4224:N4229)</f>
        <v>7.9573812162583521E-4</v>
      </c>
      <c r="P4225">
        <f>IF(N4225&gt;O4226,"ND",IF(N4225&lt;O4227,"ND",N4225))</f>
        <v>7.8561119389088246E-3</v>
      </c>
    </row>
    <row r="4226" spans="1:18">
      <c r="A4226">
        <v>459826.96</v>
      </c>
      <c r="B4226">
        <v>1801912.85</v>
      </c>
      <c r="D4226">
        <f t="shared" si="603"/>
        <v>1801912.85</v>
      </c>
      <c r="E4226">
        <v>18</v>
      </c>
      <c r="F4226" t="s">
        <v>12</v>
      </c>
      <c r="G4226">
        <f t="shared" si="604"/>
        <v>1</v>
      </c>
      <c r="H4226">
        <f t="shared" si="605"/>
        <v>1801912.85</v>
      </c>
      <c r="K4226">
        <f t="shared" si="606"/>
        <v>7.5697698246366251E-3</v>
      </c>
      <c r="L4226">
        <v>18</v>
      </c>
      <c r="M4226" t="s">
        <v>12</v>
      </c>
      <c r="N4226">
        <f t="shared" si="607"/>
        <v>7.5697698246366251E-3</v>
      </c>
      <c r="O4226">
        <f>O4224+(O4225*1.89)</f>
        <v>9.5073668980147248E-3</v>
      </c>
      <c r="P4226">
        <f>IF(N4226&gt;O4226,"ND",IF(N4226&lt;O4227,"ND",N4226))</f>
        <v>7.5697698246366251E-3</v>
      </c>
    </row>
    <row r="4227" spans="1:18">
      <c r="A4227">
        <v>447461.54</v>
      </c>
      <c r="B4227">
        <v>2019251.55</v>
      </c>
      <c r="D4227">
        <f t="shared" si="603"/>
        <v>2019251.55</v>
      </c>
      <c r="E4227">
        <v>18</v>
      </c>
      <c r="F4227" t="s">
        <v>12</v>
      </c>
      <c r="G4227">
        <f t="shared" si="604"/>
        <v>1</v>
      </c>
      <c r="H4227">
        <f t="shared" si="605"/>
        <v>2019251.55</v>
      </c>
      <c r="K4227">
        <f t="shared" si="606"/>
        <v>8.4828017356892334E-3</v>
      </c>
      <c r="L4227">
        <v>18</v>
      </c>
      <c r="M4227" t="s">
        <v>12</v>
      </c>
      <c r="N4227">
        <f t="shared" si="607"/>
        <v>8.4828017356892334E-3</v>
      </c>
      <c r="O4227">
        <f>O4224-(O4225*1.89)</f>
        <v>6.4994767982690669E-3</v>
      </c>
      <c r="P4227">
        <f>IF(N4227&gt;O4226,"ND",IF(N4227&lt;O4227,"ND",N4227))</f>
        <v>8.4828017356892334E-3</v>
      </c>
    </row>
    <row r="4228" spans="1:18">
      <c r="A4228">
        <v>457863.85</v>
      </c>
      <c r="B4228">
        <v>2023390.49</v>
      </c>
      <c r="D4228">
        <f t="shared" ref="D4228:D4291" si="609">IF(A4228&lt;$A$4623,"NA",B4228)</f>
        <v>2023390.49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2023390.49</v>
      </c>
      <c r="K4228">
        <f t="shared" ref="K4228:K4291" si="612">IF(F4228="A",H4228/$J$3,IF(F4228="B",H4228/$J$4,IF(F4228="C",H4228/$J$5,IF(F4228="D",H4228/$J$5))))</f>
        <v>8.5001892708954901E-3</v>
      </c>
      <c r="L4228">
        <v>18</v>
      </c>
      <c r="M4228" t="s">
        <v>12</v>
      </c>
      <c r="N4228">
        <f t="shared" ref="N4228:N4291" si="613">VALUE(K4228)</f>
        <v>8.5001892708954901E-3</v>
      </c>
      <c r="P4228">
        <f>IF(N4228&gt;O4226,"ND",IF(N4228&lt;O4227,"ND",N4228))</f>
        <v>8.5001892708954901E-3</v>
      </c>
    </row>
    <row r="4229" spans="1:18">
      <c r="A4229">
        <v>513908.53</v>
      </c>
      <c r="B4229">
        <v>2118950.4500000002</v>
      </c>
      <c r="D4229">
        <f t="shared" si="609"/>
        <v>2118950.4500000002</v>
      </c>
      <c r="E4229">
        <v>18</v>
      </c>
      <c r="F4229" t="s">
        <v>12</v>
      </c>
      <c r="G4229">
        <f t="shared" si="610"/>
        <v>1</v>
      </c>
      <c r="H4229">
        <f t="shared" si="611"/>
        <v>2118950.4500000002</v>
      </c>
      <c r="K4229">
        <f t="shared" si="612"/>
        <v>8.9016331596226753E-3</v>
      </c>
      <c r="L4229">
        <v>18</v>
      </c>
      <c r="M4229" t="s">
        <v>12</v>
      </c>
      <c r="N4229">
        <f t="shared" si="613"/>
        <v>8.9016331596226753E-3</v>
      </c>
      <c r="P4229">
        <f>IF(N4229&gt;O4226,"ND",IF(N4229&lt;O4227,"ND",N4229))</f>
        <v>8.9016331596226753E-3</v>
      </c>
    </row>
    <row r="4230" spans="1:18">
      <c r="A4230">
        <v>362532.53</v>
      </c>
      <c r="B4230">
        <v>2562967.98</v>
      </c>
      <c r="D4230">
        <f t="shared" si="609"/>
        <v>2562967.98</v>
      </c>
      <c r="E4230">
        <v>93</v>
      </c>
      <c r="F4230" t="s">
        <v>12</v>
      </c>
      <c r="G4230">
        <f t="shared" si="610"/>
        <v>1</v>
      </c>
      <c r="H4230">
        <f t="shared" si="611"/>
        <v>2562967.98</v>
      </c>
      <c r="K4230">
        <f t="shared" si="612"/>
        <v>1.0766934525448267E-2</v>
      </c>
      <c r="L4230">
        <v>93</v>
      </c>
      <c r="M4230" t="s">
        <v>12</v>
      </c>
      <c r="N4230">
        <f t="shared" si="613"/>
        <v>1.0766934525448267E-2</v>
      </c>
      <c r="O4230">
        <f>AVERAGE(N4230:N4235)</f>
        <v>9.7429657240071417E-3</v>
      </c>
      <c r="P4230">
        <f>IF(N4230&gt;O4232,"ND",IF(N4230&lt;O4233,"ND",N4230))</f>
        <v>1.0766934525448267E-2</v>
      </c>
      <c r="Q4230">
        <f>AVERAGE(P4230:P4235)</f>
        <v>9.7429657240071417E-3</v>
      </c>
      <c r="R4230">
        <f t="shared" si="608"/>
        <v>93</v>
      </c>
    </row>
    <row r="4231" spans="1:18">
      <c r="A4231">
        <v>318520.90000000002</v>
      </c>
      <c r="B4231">
        <v>2343648.08</v>
      </c>
      <c r="D4231">
        <f t="shared" si="609"/>
        <v>2343648.08</v>
      </c>
      <c r="E4231">
        <v>93</v>
      </c>
      <c r="F4231" t="s">
        <v>12</v>
      </c>
      <c r="G4231">
        <f t="shared" si="610"/>
        <v>1</v>
      </c>
      <c r="H4231">
        <f t="shared" si="611"/>
        <v>2343648.08</v>
      </c>
      <c r="K4231">
        <f t="shared" si="612"/>
        <v>9.8455796658265485E-3</v>
      </c>
      <c r="L4231">
        <v>93</v>
      </c>
      <c r="M4231" t="s">
        <v>12</v>
      </c>
      <c r="N4231">
        <f t="shared" si="613"/>
        <v>9.8455796658265485E-3</v>
      </c>
      <c r="O4231">
        <f>STDEV(N4230:N4235)</f>
        <v>6.6060221478770665E-4</v>
      </c>
      <c r="P4231">
        <f>IF(N4231&gt;O4232,"ND",IF(N4231&lt;O4233,"ND",N4231))</f>
        <v>9.8455796658265485E-3</v>
      </c>
    </row>
    <row r="4232" spans="1:18">
      <c r="A4232">
        <v>317698.94</v>
      </c>
      <c r="B4232">
        <v>2425543.4700000002</v>
      </c>
      <c r="D4232">
        <f t="shared" si="609"/>
        <v>2425543.4700000002</v>
      </c>
      <c r="E4232">
        <v>93</v>
      </c>
      <c r="F4232" t="s">
        <v>12</v>
      </c>
      <c r="G4232">
        <f t="shared" si="610"/>
        <v>1</v>
      </c>
      <c r="H4232">
        <f t="shared" si="611"/>
        <v>2425543.4700000002</v>
      </c>
      <c r="K4232">
        <f t="shared" si="612"/>
        <v>1.0189619196927539E-2</v>
      </c>
      <c r="L4232">
        <v>93</v>
      </c>
      <c r="M4232" t="s">
        <v>12</v>
      </c>
      <c r="N4232">
        <f t="shared" si="613"/>
        <v>1.0189619196927539E-2</v>
      </c>
      <c r="O4232">
        <f>O4230+(O4231*1.89)</f>
        <v>1.0991503909955907E-2</v>
      </c>
      <c r="P4232">
        <f>IF(N4232&gt;O4232,"ND",IF(N4232&lt;O4233,"ND",N4232))</f>
        <v>1.0189619196927539E-2</v>
      </c>
    </row>
    <row r="4233" spans="1:18">
      <c r="A4233">
        <v>337783.65</v>
      </c>
      <c r="B4233">
        <v>2248280</v>
      </c>
      <c r="D4233">
        <f t="shared" si="609"/>
        <v>2248280</v>
      </c>
      <c r="E4233">
        <v>93</v>
      </c>
      <c r="F4233" t="s">
        <v>12</v>
      </c>
      <c r="G4233">
        <f t="shared" si="610"/>
        <v>1</v>
      </c>
      <c r="H4233">
        <f t="shared" si="611"/>
        <v>2248280</v>
      </c>
      <c r="K4233">
        <f t="shared" si="612"/>
        <v>9.4449418579450346E-3</v>
      </c>
      <c r="L4233">
        <v>93</v>
      </c>
      <c r="M4233" t="s">
        <v>12</v>
      </c>
      <c r="N4233">
        <f t="shared" si="613"/>
        <v>9.4449418579450346E-3</v>
      </c>
      <c r="O4233">
        <f>O4230-(O4231*1.89)</f>
        <v>8.4944275380583762E-3</v>
      </c>
      <c r="P4233">
        <f>IF(N4233&gt;O4232,"ND",IF(N4233&lt;O4233,"ND",N4233))</f>
        <v>9.4449418579450346E-3</v>
      </c>
    </row>
    <row r="4234" spans="1:18">
      <c r="A4234">
        <v>349156.45</v>
      </c>
      <c r="B4234">
        <v>2142745.59</v>
      </c>
      <c r="D4234">
        <f t="shared" si="609"/>
        <v>2142745.59</v>
      </c>
      <c r="E4234">
        <v>93</v>
      </c>
      <c r="F4234" t="s">
        <v>12</v>
      </c>
      <c r="G4234">
        <f t="shared" si="610"/>
        <v>1</v>
      </c>
      <c r="H4234">
        <f t="shared" si="611"/>
        <v>2142745.59</v>
      </c>
      <c r="K4234">
        <f t="shared" si="612"/>
        <v>9.0015956704316748E-3</v>
      </c>
      <c r="L4234">
        <v>93</v>
      </c>
      <c r="M4234" t="s">
        <v>12</v>
      </c>
      <c r="N4234">
        <f t="shared" si="613"/>
        <v>9.0015956704316748E-3</v>
      </c>
      <c r="P4234">
        <f>IF(N4234&gt;O4232,"ND",IF(N4234&lt;O4233,"ND",N4234))</f>
        <v>9.0015956704316748E-3</v>
      </c>
    </row>
    <row r="4235" spans="1:18">
      <c r="A4235">
        <v>349266.52</v>
      </c>
      <c r="B4235">
        <v>2192145.63</v>
      </c>
      <c r="D4235">
        <f t="shared" si="609"/>
        <v>2192145.63</v>
      </c>
      <c r="E4235">
        <v>93</v>
      </c>
      <c r="F4235" t="s">
        <v>12</v>
      </c>
      <c r="G4235">
        <f t="shared" si="610"/>
        <v>1</v>
      </c>
      <c r="H4235">
        <f t="shared" si="611"/>
        <v>2192145.63</v>
      </c>
      <c r="K4235">
        <f t="shared" si="612"/>
        <v>9.2091234274637879E-3</v>
      </c>
      <c r="L4235">
        <v>93</v>
      </c>
      <c r="M4235" t="s">
        <v>12</v>
      </c>
      <c r="N4235">
        <f t="shared" si="613"/>
        <v>9.2091234274637879E-3</v>
      </c>
      <c r="P4235">
        <f>IF(N4235&gt;O4232,"ND",IF(N4235&lt;O4233,"ND",N4235))</f>
        <v>9.2091234274637879E-3</v>
      </c>
    </row>
    <row r="4236" spans="1:18">
      <c r="A4236">
        <v>86266.17</v>
      </c>
      <c r="B4236">
        <v>711.26</v>
      </c>
      <c r="D4236">
        <f t="shared" si="609"/>
        <v>711.26</v>
      </c>
      <c r="E4236">
        <v>17</v>
      </c>
      <c r="F4236" t="s">
        <v>12</v>
      </c>
      <c r="G4236">
        <f t="shared" si="610"/>
        <v>1</v>
      </c>
      <c r="H4236">
        <f t="shared" si="611"/>
        <v>711.26</v>
      </c>
      <c r="K4236">
        <f t="shared" si="612"/>
        <v>2.9879771851735483E-6</v>
      </c>
      <c r="L4236">
        <v>17</v>
      </c>
      <c r="M4236" t="s">
        <v>12</v>
      </c>
      <c r="N4236">
        <f t="shared" si="613"/>
        <v>2.9879771851735483E-6</v>
      </c>
      <c r="O4236">
        <f>AVERAGE(N4236:N4241)</f>
        <v>2.0270635341648464E-5</v>
      </c>
      <c r="P4236">
        <f>IF(N4236&gt;O4238,"ND",IF(N4236&lt;O4239,"ND",N4236))</f>
        <v>2.9879771851735483E-6</v>
      </c>
      <c r="Q4236">
        <f>AVERAGE(P4236:P4241)</f>
        <v>2.0270635341648464E-5</v>
      </c>
      <c r="R4236">
        <f t="shared" si="608"/>
        <v>17</v>
      </c>
    </row>
    <row r="4237" spans="1:18">
      <c r="A4237">
        <v>91269.51</v>
      </c>
      <c r="B4237">
        <v>12993.23</v>
      </c>
      <c r="D4237">
        <f t="shared" si="609"/>
        <v>12993.23</v>
      </c>
      <c r="E4237">
        <v>17</v>
      </c>
      <c r="F4237" t="s">
        <v>12</v>
      </c>
      <c r="G4237">
        <f t="shared" si="610"/>
        <v>1</v>
      </c>
      <c r="H4237">
        <f t="shared" si="611"/>
        <v>12993.23</v>
      </c>
      <c r="K4237">
        <f t="shared" si="612"/>
        <v>5.4584082897551526E-5</v>
      </c>
      <c r="L4237">
        <v>17</v>
      </c>
      <c r="M4237" t="s">
        <v>12</v>
      </c>
      <c r="N4237">
        <f t="shared" si="613"/>
        <v>5.4584082897551526E-5</v>
      </c>
      <c r="O4237">
        <f>STDEV(N4236:N4241)</f>
        <v>2.0344845212463014E-5</v>
      </c>
      <c r="P4237">
        <f>IF(N4237&gt;O4238,"ND",IF(N4237&lt;O4239,"ND",N4237))</f>
        <v>5.4584082897551526E-5</v>
      </c>
    </row>
    <row r="4238" spans="1:18">
      <c r="A4238">
        <v>102787.6</v>
      </c>
      <c r="B4238">
        <v>7470.58</v>
      </c>
      <c r="D4238">
        <f t="shared" si="609"/>
        <v>7470.58</v>
      </c>
      <c r="E4238">
        <v>17</v>
      </c>
      <c r="F4238" t="s">
        <v>12</v>
      </c>
      <c r="G4238">
        <f t="shared" si="610"/>
        <v>1</v>
      </c>
      <c r="H4238">
        <f t="shared" si="611"/>
        <v>7470.58</v>
      </c>
      <c r="K4238">
        <f t="shared" si="612"/>
        <v>3.1383632708171141E-5</v>
      </c>
      <c r="L4238">
        <v>17</v>
      </c>
      <c r="M4238" t="s">
        <v>12</v>
      </c>
      <c r="N4238">
        <f t="shared" si="613"/>
        <v>3.1383632708171141E-5</v>
      </c>
      <c r="O4238">
        <f>O4236+(O4237*1.89)</f>
        <v>5.872239279320356E-5</v>
      </c>
      <c r="P4238">
        <f>IF(N4238&gt;O4238,"ND",IF(N4238&lt;O4239,"ND",N4238))</f>
        <v>3.1383632708171141E-5</v>
      </c>
    </row>
    <row r="4239" spans="1:18">
      <c r="A4239">
        <v>127401.04</v>
      </c>
      <c r="B4239">
        <v>4779.95</v>
      </c>
      <c r="D4239">
        <f t="shared" si="609"/>
        <v>4779.95</v>
      </c>
      <c r="E4239">
        <v>17</v>
      </c>
      <c r="F4239" t="s">
        <v>12</v>
      </c>
      <c r="G4239">
        <f t="shared" si="610"/>
        <v>1</v>
      </c>
      <c r="H4239">
        <f t="shared" si="611"/>
        <v>4779.95</v>
      </c>
      <c r="K4239">
        <f t="shared" si="612"/>
        <v>2.0080394716798781E-5</v>
      </c>
      <c r="L4239">
        <v>17</v>
      </c>
      <c r="M4239" t="s">
        <v>12</v>
      </c>
      <c r="N4239">
        <f t="shared" si="613"/>
        <v>2.0080394716798781E-5</v>
      </c>
      <c r="O4239">
        <f>O4236-(O4237*1.89)</f>
        <v>-1.8181122109906629E-5</v>
      </c>
      <c r="P4239">
        <f>IF(N4239&gt;O4238,"ND",IF(N4239&lt;O4239,"ND",N4239))</f>
        <v>2.0080394716798781E-5</v>
      </c>
    </row>
    <row r="4240" spans="1:18">
      <c r="A4240">
        <v>119029.61</v>
      </c>
      <c r="B4240">
        <v>0</v>
      </c>
      <c r="D4240">
        <f t="shared" si="609"/>
        <v>0</v>
      </c>
      <c r="E4240">
        <v>17</v>
      </c>
      <c r="F4240" t="s">
        <v>12</v>
      </c>
      <c r="G4240">
        <f t="shared" si="610"/>
        <v>1</v>
      </c>
      <c r="H4240">
        <f t="shared" si="611"/>
        <v>0</v>
      </c>
      <c r="K4240">
        <f t="shared" si="612"/>
        <v>0</v>
      </c>
      <c r="L4240">
        <v>17</v>
      </c>
      <c r="M4240" t="s">
        <v>12</v>
      </c>
      <c r="N4240">
        <f t="shared" si="613"/>
        <v>0</v>
      </c>
      <c r="P4240">
        <f>IF(N4240&gt;O4238,"ND",IF(N4240&lt;O4239,"ND",N4240))</f>
        <v>0</v>
      </c>
    </row>
    <row r="4241" spans="1:18">
      <c r="A4241">
        <v>146554.19</v>
      </c>
      <c r="B4241">
        <v>2996.39</v>
      </c>
      <c r="D4241">
        <f t="shared" si="609"/>
        <v>2996.39</v>
      </c>
      <c r="E4241">
        <v>17</v>
      </c>
      <c r="F4241" t="s">
        <v>12</v>
      </c>
      <c r="G4241">
        <f t="shared" si="610"/>
        <v>1</v>
      </c>
      <c r="H4241">
        <f t="shared" si="611"/>
        <v>2996.39</v>
      </c>
      <c r="K4241">
        <f t="shared" si="612"/>
        <v>1.2587724542195776E-5</v>
      </c>
      <c r="L4241">
        <v>17</v>
      </c>
      <c r="M4241" t="s">
        <v>12</v>
      </c>
      <c r="N4241">
        <f t="shared" si="613"/>
        <v>1.2587724542195776E-5</v>
      </c>
      <c r="P4241">
        <f>IF(N4241&gt;O4238,"ND",IF(N4241&lt;O4239,"ND",N4241))</f>
        <v>1.2587724542195776E-5</v>
      </c>
    </row>
    <row r="4242" spans="1:18">
      <c r="A4242">
        <v>269895.74</v>
      </c>
      <c r="B4242">
        <v>2818.87</v>
      </c>
      <c r="D4242">
        <f t="shared" si="609"/>
        <v>2818.87</v>
      </c>
      <c r="E4242">
        <v>66</v>
      </c>
      <c r="F4242" t="s">
        <v>12</v>
      </c>
      <c r="G4242">
        <f t="shared" si="610"/>
        <v>1</v>
      </c>
      <c r="H4242">
        <f t="shared" si="611"/>
        <v>2818.87</v>
      </c>
      <c r="K4242">
        <f t="shared" si="612"/>
        <v>1.1841969530087675E-5</v>
      </c>
      <c r="L4242">
        <v>66</v>
      </c>
      <c r="M4242" t="s">
        <v>12</v>
      </c>
      <c r="N4242">
        <f t="shared" si="613"/>
        <v>1.1841969530087675E-5</v>
      </c>
      <c r="O4242">
        <f>AVERAGE(N4242:N4247)</f>
        <v>1.4663385520437731E-5</v>
      </c>
      <c r="P4242">
        <f>IF(N4242&gt;O4244,"ND",IF(N4242&lt;O4245,"ND",N4242))</f>
        <v>1.1841969530087675E-5</v>
      </c>
      <c r="Q4242">
        <f>AVERAGE(P4242:P4247)</f>
        <v>5.4471539089674245E-6</v>
      </c>
      <c r="R4242">
        <f t="shared" si="608"/>
        <v>66</v>
      </c>
    </row>
    <row r="4243" spans="1:18">
      <c r="A4243">
        <v>231552.16</v>
      </c>
      <c r="B4243">
        <v>1491.77</v>
      </c>
      <c r="D4243">
        <f t="shared" si="609"/>
        <v>1491.77</v>
      </c>
      <c r="E4243">
        <v>66</v>
      </c>
      <c r="F4243" t="s">
        <v>12</v>
      </c>
      <c r="G4243">
        <f t="shared" si="610"/>
        <v>1</v>
      </c>
      <c r="H4243">
        <f t="shared" si="611"/>
        <v>1491.77</v>
      </c>
      <c r="K4243">
        <f t="shared" si="612"/>
        <v>6.2668710816387032E-6</v>
      </c>
      <c r="L4243">
        <v>66</v>
      </c>
      <c r="M4243" t="s">
        <v>12</v>
      </c>
      <c r="N4243">
        <f t="shared" si="613"/>
        <v>6.2668710816387032E-6</v>
      </c>
      <c r="O4243">
        <f>STDEV(N4242:N4247)</f>
        <v>2.3076468846873005E-5</v>
      </c>
      <c r="P4243">
        <f>IF(N4243&gt;O4244,"ND",IF(N4243&lt;O4245,"ND",N4243))</f>
        <v>6.2668710816387032E-6</v>
      </c>
    </row>
    <row r="4244" spans="1:18">
      <c r="A4244">
        <v>285538.61</v>
      </c>
      <c r="B4244">
        <v>2172.58</v>
      </c>
      <c r="D4244">
        <f t="shared" si="609"/>
        <v>2172.58</v>
      </c>
      <c r="E4244">
        <v>66</v>
      </c>
      <c r="F4244" t="s">
        <v>12</v>
      </c>
      <c r="G4244">
        <f t="shared" si="610"/>
        <v>1</v>
      </c>
      <c r="H4244">
        <f t="shared" si="611"/>
        <v>2172.58</v>
      </c>
      <c r="K4244">
        <f t="shared" si="612"/>
        <v>9.1269289331107433E-6</v>
      </c>
      <c r="L4244">
        <v>66</v>
      </c>
      <c r="M4244" t="s">
        <v>12</v>
      </c>
      <c r="N4244">
        <f t="shared" si="613"/>
        <v>9.1269289331107433E-6</v>
      </c>
      <c r="O4244">
        <f>O4242+(O4243*1.89)</f>
        <v>5.8277911641027707E-5</v>
      </c>
      <c r="P4244">
        <f>IF(N4244&gt;O4244,"ND",IF(N4244&lt;O4245,"ND",N4244))</f>
        <v>9.1269289331107433E-6</v>
      </c>
    </row>
    <row r="4245" spans="1:18">
      <c r="A4245">
        <v>267381.25</v>
      </c>
      <c r="B4245">
        <v>0</v>
      </c>
      <c r="D4245">
        <f t="shared" si="609"/>
        <v>0</v>
      </c>
      <c r="E4245">
        <v>66</v>
      </c>
      <c r="F4245" t="s">
        <v>12</v>
      </c>
      <c r="G4245">
        <f t="shared" si="610"/>
        <v>1</v>
      </c>
      <c r="H4245">
        <f t="shared" si="611"/>
        <v>0</v>
      </c>
      <c r="K4245">
        <f t="shared" si="612"/>
        <v>0</v>
      </c>
      <c r="L4245">
        <v>66</v>
      </c>
      <c r="M4245" t="s">
        <v>12</v>
      </c>
      <c r="N4245">
        <f t="shared" si="613"/>
        <v>0</v>
      </c>
      <c r="O4245">
        <f>O4242-(O4243*1.89)</f>
        <v>-2.895114060015225E-5</v>
      </c>
      <c r="P4245">
        <f>IF(N4245&gt;O4244,"ND",IF(N4245&lt;O4245,"ND",N4245))</f>
        <v>0</v>
      </c>
    </row>
    <row r="4246" spans="1:18">
      <c r="A4246">
        <v>260717.27</v>
      </c>
      <c r="B4246">
        <v>14459.67</v>
      </c>
      <c r="D4246">
        <f t="shared" si="609"/>
        <v>14459.67</v>
      </c>
      <c r="E4246">
        <v>66</v>
      </c>
      <c r="F4246" t="s">
        <v>12</v>
      </c>
      <c r="G4246">
        <f t="shared" si="610"/>
        <v>1</v>
      </c>
      <c r="H4246">
        <f t="shared" si="611"/>
        <v>14459.67</v>
      </c>
      <c r="K4246">
        <f t="shared" si="612"/>
        <v>6.0744543577789273E-5</v>
      </c>
      <c r="L4246">
        <v>66</v>
      </c>
      <c r="M4246" t="s">
        <v>12</v>
      </c>
      <c r="N4246">
        <f t="shared" si="613"/>
        <v>6.0744543577789273E-5</v>
      </c>
      <c r="P4246" t="str">
        <f>IF(N4246&gt;O4244,"ND",IF(N4246&lt;O4245,"ND",N4246))</f>
        <v>ND</v>
      </c>
    </row>
    <row r="4247" spans="1:18">
      <c r="A4247">
        <v>280965.77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156702.1</v>
      </c>
      <c r="B4248">
        <v>5688.1</v>
      </c>
      <c r="D4248">
        <f t="shared" si="609"/>
        <v>5688.1</v>
      </c>
      <c r="E4248">
        <v>16</v>
      </c>
      <c r="F4248" t="s">
        <v>12</v>
      </c>
      <c r="G4248">
        <f t="shared" si="610"/>
        <v>1</v>
      </c>
      <c r="H4248">
        <f t="shared" si="611"/>
        <v>5688.1</v>
      </c>
      <c r="K4248">
        <f t="shared" si="612"/>
        <v>2.3895499573975284E-5</v>
      </c>
      <c r="L4248">
        <v>16</v>
      </c>
      <c r="M4248" t="s">
        <v>12</v>
      </c>
      <c r="N4248">
        <f t="shared" si="613"/>
        <v>2.3895499573975284E-5</v>
      </c>
      <c r="O4248">
        <f>AVERAGE(N4248:N4253)</f>
        <v>1.4108039171712911E-5</v>
      </c>
      <c r="P4248">
        <f>IF(N4248&gt;O4250,"ND",IF(N4248&lt;O4251,"ND",N4248))</f>
        <v>2.3895499573975284E-5</v>
      </c>
      <c r="Q4248">
        <f>AVERAGE(P4248:P4253)</f>
        <v>1.4108039171712911E-5</v>
      </c>
      <c r="R4248">
        <f t="shared" si="608"/>
        <v>16</v>
      </c>
    </row>
    <row r="4249" spans="1:18">
      <c r="A4249">
        <v>133413.35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1.4361515466435688E-5</v>
      </c>
      <c r="P4249">
        <f>IF(N4249&gt;O4250,"ND",IF(N4249&lt;O4251,"ND",N4249))</f>
        <v>0</v>
      </c>
    </row>
    <row r="4250" spans="1:18">
      <c r="A4250">
        <v>189253.7</v>
      </c>
      <c r="B4250">
        <v>0</v>
      </c>
      <c r="D4250">
        <f t="shared" si="609"/>
        <v>0</v>
      </c>
      <c r="E4250">
        <v>16</v>
      </c>
      <c r="F4250" t="s">
        <v>12</v>
      </c>
      <c r="G4250">
        <f t="shared" si="610"/>
        <v>1</v>
      </c>
      <c r="H4250">
        <f t="shared" si="611"/>
        <v>0</v>
      </c>
      <c r="K4250">
        <f t="shared" si="612"/>
        <v>0</v>
      </c>
      <c r="L4250">
        <v>16</v>
      </c>
      <c r="M4250" t="s">
        <v>12</v>
      </c>
      <c r="N4250">
        <f t="shared" si="613"/>
        <v>0</v>
      </c>
      <c r="O4250">
        <f>O4248+(O4249*1.89)</f>
        <v>4.1251303403276361E-5</v>
      </c>
      <c r="P4250">
        <f>IF(N4250&gt;O4250,"ND",IF(N4250&lt;O4251,"ND",N4250))</f>
        <v>0</v>
      </c>
    </row>
    <row r="4251" spans="1:18">
      <c r="A4251">
        <v>177933.44</v>
      </c>
      <c r="B4251">
        <v>3423.61</v>
      </c>
      <c r="D4251">
        <f t="shared" si="609"/>
        <v>3423.61</v>
      </c>
      <c r="E4251">
        <v>16</v>
      </c>
      <c r="F4251" t="s">
        <v>12</v>
      </c>
      <c r="G4251">
        <f t="shared" si="610"/>
        <v>1</v>
      </c>
      <c r="H4251">
        <f t="shared" si="611"/>
        <v>3423.61</v>
      </c>
      <c r="K4251">
        <f t="shared" si="612"/>
        <v>1.4382460100289643E-5</v>
      </c>
      <c r="L4251">
        <v>16</v>
      </c>
      <c r="M4251" t="s">
        <v>12</v>
      </c>
      <c r="N4251">
        <f t="shared" si="613"/>
        <v>1.4382460100289643E-5</v>
      </c>
      <c r="O4251">
        <f>O4248-(O4249*1.89)</f>
        <v>-1.3035225059850538E-5</v>
      </c>
      <c r="P4251">
        <f>IF(N4251&gt;O4250,"ND",IF(N4251&lt;O4251,"ND",N4251))</f>
        <v>1.4382460100289643E-5</v>
      </c>
    </row>
    <row r="4252" spans="1:18">
      <c r="A4252">
        <v>220761.45</v>
      </c>
      <c r="B4252">
        <v>8767.7800000000007</v>
      </c>
      <c r="D4252">
        <f t="shared" si="609"/>
        <v>8767.7800000000007</v>
      </c>
      <c r="E4252">
        <v>16</v>
      </c>
      <c r="F4252" t="s">
        <v>12</v>
      </c>
      <c r="G4252">
        <f t="shared" si="610"/>
        <v>1</v>
      </c>
      <c r="H4252">
        <f t="shared" si="611"/>
        <v>8767.7800000000007</v>
      </c>
      <c r="K4252">
        <f t="shared" si="612"/>
        <v>3.6833122352755583E-5</v>
      </c>
      <c r="L4252">
        <v>16</v>
      </c>
      <c r="M4252" t="s">
        <v>12</v>
      </c>
      <c r="N4252">
        <f t="shared" si="613"/>
        <v>3.6833122352755583E-5</v>
      </c>
      <c r="P4252">
        <f>IF(N4252&gt;O4250,"ND",IF(N4252&lt;O4251,"ND",N4252))</f>
        <v>3.6833122352755583E-5</v>
      </c>
    </row>
    <row r="4253" spans="1:18">
      <c r="A4253">
        <v>166324.69</v>
      </c>
      <c r="B4253">
        <v>2270.23</v>
      </c>
      <c r="D4253">
        <f t="shared" si="609"/>
        <v>2270.23</v>
      </c>
      <c r="E4253">
        <v>16</v>
      </c>
      <c r="F4253" t="s">
        <v>12</v>
      </c>
      <c r="G4253">
        <f t="shared" si="610"/>
        <v>1</v>
      </c>
      <c r="H4253">
        <f t="shared" si="611"/>
        <v>2270.23</v>
      </c>
      <c r="K4253">
        <f t="shared" si="612"/>
        <v>9.5371530032569591E-6</v>
      </c>
      <c r="L4253">
        <v>16</v>
      </c>
      <c r="M4253" t="s">
        <v>12</v>
      </c>
      <c r="N4253">
        <f t="shared" si="613"/>
        <v>9.5371530032569591E-6</v>
      </c>
      <c r="P4253">
        <f>IF(N4253&gt;O4250,"ND",IF(N4253&lt;O4251,"ND",N4253))</f>
        <v>9.5371530032569591E-6</v>
      </c>
    </row>
    <row r="4254" spans="1:18">
      <c r="A4254">
        <v>419980.83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3.9161100190800553E-6</v>
      </c>
      <c r="P4254">
        <f>IF(N4254&gt;O4256,"ND",IF(N4254&lt;O4257,"ND",N4254))</f>
        <v>0</v>
      </c>
      <c r="Q4254">
        <f>AVERAGE(P4254:P4259)</f>
        <v>8.6545726151666531E-7</v>
      </c>
      <c r="R4254" t="str">
        <f t="shared" si="608"/>
        <v>F</v>
      </c>
    </row>
    <row r="4255" spans="1:18">
      <c r="A4255">
        <v>418351.45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7.5594163674410236E-6</v>
      </c>
      <c r="P4255">
        <f>IF(N4255&gt;O4256,"ND",IF(N4255&lt;O4257,"ND",N4255))</f>
        <v>0</v>
      </c>
    </row>
    <row r="4256" spans="1:18">
      <c r="A4256">
        <v>378532.78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1.8203406953543589E-5</v>
      </c>
      <c r="P4256">
        <f>IF(N4256&gt;O4256,"ND",IF(N4256&lt;O4257,"ND",N4256))</f>
        <v>0</v>
      </c>
    </row>
    <row r="4257" spans="1:18">
      <c r="A4257">
        <v>433645.85</v>
      </c>
      <c r="B4257">
        <v>354.31</v>
      </c>
      <c r="D4257">
        <f t="shared" si="609"/>
        <v>354.31</v>
      </c>
      <c r="E4257" t="s">
        <v>8</v>
      </c>
      <c r="F4257" t="s">
        <v>12</v>
      </c>
      <c r="G4257">
        <f t="shared" si="610"/>
        <v>1</v>
      </c>
      <c r="H4257">
        <f t="shared" si="611"/>
        <v>354.31</v>
      </c>
      <c r="K4257">
        <f t="shared" si="612"/>
        <v>1.4884433209780387E-6</v>
      </c>
      <c r="L4257" t="s">
        <v>8</v>
      </c>
      <c r="M4257" t="s">
        <v>12</v>
      </c>
      <c r="N4257">
        <f t="shared" si="613"/>
        <v>1.4884433209780387E-6</v>
      </c>
      <c r="O4257">
        <f>O4254-(O4255*1.89)</f>
        <v>-1.037118691538348E-5</v>
      </c>
      <c r="P4257">
        <f>IF(N4257&gt;O4256,"ND",IF(N4257&lt;O4257,"ND",N4257))</f>
        <v>1.4884433209780387E-6</v>
      </c>
    </row>
    <row r="4258" spans="1:18">
      <c r="A4258">
        <v>413843.81</v>
      </c>
      <c r="B4258">
        <v>4563.09</v>
      </c>
      <c r="D4258">
        <f t="shared" si="609"/>
        <v>4563.09</v>
      </c>
      <c r="E4258" t="s">
        <v>8</v>
      </c>
      <c r="F4258" t="s">
        <v>12</v>
      </c>
      <c r="G4258">
        <f t="shared" si="610"/>
        <v>1</v>
      </c>
      <c r="H4258">
        <f t="shared" si="611"/>
        <v>4563.09</v>
      </c>
      <c r="K4258">
        <f t="shared" si="612"/>
        <v>1.9169373806897009E-5</v>
      </c>
      <c r="L4258" t="s">
        <v>8</v>
      </c>
      <c r="M4258" t="s">
        <v>12</v>
      </c>
      <c r="N4258">
        <f t="shared" si="613"/>
        <v>1.9169373806897009E-5</v>
      </c>
      <c r="P4258" t="str">
        <f>IF(N4258&gt;O4256,"ND",IF(N4258&lt;O4257,"ND",N4258))</f>
        <v>ND</v>
      </c>
    </row>
    <row r="4259" spans="1:18">
      <c r="A4259">
        <v>492900.74</v>
      </c>
      <c r="B4259">
        <v>675.76</v>
      </c>
      <c r="D4259">
        <f t="shared" si="609"/>
        <v>675.76</v>
      </c>
      <c r="E4259" t="s">
        <v>8</v>
      </c>
      <c r="F4259" t="s">
        <v>12</v>
      </c>
      <c r="G4259">
        <f t="shared" si="610"/>
        <v>1</v>
      </c>
      <c r="H4259">
        <f t="shared" si="611"/>
        <v>675.76</v>
      </c>
      <c r="K4259">
        <f t="shared" si="612"/>
        <v>2.8388429866052877E-6</v>
      </c>
      <c r="L4259" t="s">
        <v>8</v>
      </c>
      <c r="M4259" t="s">
        <v>12</v>
      </c>
      <c r="N4259">
        <f t="shared" si="613"/>
        <v>2.8388429866052877E-6</v>
      </c>
      <c r="P4259">
        <f>IF(N4259&gt;O4256,"ND",IF(N4259&lt;O4257,"ND",N4259))</f>
        <v>2.8388429866052877E-6</v>
      </c>
    </row>
    <row r="4260" spans="1:18">
      <c r="A4260">
        <v>309696.53000000003</v>
      </c>
      <c r="B4260">
        <v>3776.28</v>
      </c>
      <c r="D4260">
        <f t="shared" si="609"/>
        <v>3776.28</v>
      </c>
      <c r="E4260">
        <v>15</v>
      </c>
      <c r="F4260" t="s">
        <v>12</v>
      </c>
      <c r="G4260">
        <f t="shared" si="610"/>
        <v>1</v>
      </c>
      <c r="H4260">
        <f t="shared" si="611"/>
        <v>3776.28</v>
      </c>
      <c r="K4260">
        <f t="shared" si="612"/>
        <v>1.5864013841390164E-5</v>
      </c>
      <c r="L4260">
        <v>15</v>
      </c>
      <c r="M4260" t="s">
        <v>12</v>
      </c>
      <c r="N4260">
        <f t="shared" si="613"/>
        <v>1.5864013841390164E-5</v>
      </c>
      <c r="O4260">
        <f>AVERAGE(N4260:N4265)</f>
        <v>6.7607223286722096E-6</v>
      </c>
      <c r="P4260">
        <f>IF(N4260&gt;O4262,"ND",IF(N4260&lt;O4263,"ND",N4260))</f>
        <v>1.5864013841390164E-5</v>
      </c>
      <c r="Q4260">
        <f>AVERAGE(P4260:P4265)</f>
        <v>6.7607223286722096E-6</v>
      </c>
      <c r="R4260">
        <f t="shared" si="608"/>
        <v>15</v>
      </c>
    </row>
    <row r="4261" spans="1:18">
      <c r="A4261">
        <v>335732.34</v>
      </c>
      <c r="B4261">
        <v>0</v>
      </c>
      <c r="D4261">
        <f t="shared" si="609"/>
        <v>0</v>
      </c>
      <c r="E4261">
        <v>15</v>
      </c>
      <c r="F4261" t="s">
        <v>12</v>
      </c>
      <c r="G4261">
        <f t="shared" si="610"/>
        <v>1</v>
      </c>
      <c r="H4261">
        <f t="shared" si="611"/>
        <v>0</v>
      </c>
      <c r="K4261">
        <f t="shared" si="612"/>
        <v>0</v>
      </c>
      <c r="L4261">
        <v>15</v>
      </c>
      <c r="M4261" t="s">
        <v>12</v>
      </c>
      <c r="N4261">
        <f t="shared" si="613"/>
        <v>0</v>
      </c>
      <c r="O4261">
        <f>STDEV(N4260:N4265)</f>
        <v>7.2327245326567147E-6</v>
      </c>
      <c r="P4261">
        <f>IF(N4261&gt;O4262,"ND",IF(N4261&lt;O4263,"ND",N4261))</f>
        <v>0</v>
      </c>
    </row>
    <row r="4262" spans="1:18">
      <c r="A4262">
        <v>368538.51</v>
      </c>
      <c r="B4262">
        <v>3700.5</v>
      </c>
      <c r="D4262">
        <f t="shared" si="609"/>
        <v>3700.5</v>
      </c>
      <c r="E4262">
        <v>15</v>
      </c>
      <c r="F4262" t="s">
        <v>12</v>
      </c>
      <c r="G4262">
        <f t="shared" si="610"/>
        <v>1</v>
      </c>
      <c r="H4262">
        <f t="shared" si="611"/>
        <v>3700.5</v>
      </c>
      <c r="K4262">
        <f t="shared" si="612"/>
        <v>1.5545664839488676E-5</v>
      </c>
      <c r="L4262">
        <v>15</v>
      </c>
      <c r="M4262" t="s">
        <v>12</v>
      </c>
      <c r="N4262">
        <f t="shared" si="613"/>
        <v>1.5545664839488676E-5</v>
      </c>
      <c r="O4262">
        <f>O4260+(O4261*1.89)</f>
        <v>2.04305716953934E-5</v>
      </c>
      <c r="P4262">
        <f>IF(N4262&gt;O4262,"ND",IF(N4262&lt;O4263,"ND",N4262))</f>
        <v>1.5545664839488676E-5</v>
      </c>
    </row>
    <row r="4263" spans="1:18">
      <c r="A4263">
        <v>303590.15999999997</v>
      </c>
      <c r="B4263">
        <v>962.82</v>
      </c>
      <c r="D4263">
        <f t="shared" si="609"/>
        <v>962.82</v>
      </c>
      <c r="E4263">
        <v>15</v>
      </c>
      <c r="F4263" t="s">
        <v>12</v>
      </c>
      <c r="G4263">
        <f t="shared" si="610"/>
        <v>1</v>
      </c>
      <c r="H4263">
        <f t="shared" si="611"/>
        <v>962.82</v>
      </c>
      <c r="K4263">
        <f t="shared" si="612"/>
        <v>4.0447715229716218E-6</v>
      </c>
      <c r="L4263">
        <v>15</v>
      </c>
      <c r="M4263" t="s">
        <v>12</v>
      </c>
      <c r="N4263">
        <f t="shared" si="613"/>
        <v>4.0447715229716218E-6</v>
      </c>
      <c r="O4263">
        <f>O4260-(O4261*1.89)</f>
        <v>-6.9091270380489802E-6</v>
      </c>
      <c r="P4263">
        <f>IF(N4263&gt;O4262,"ND",IF(N4263&lt;O4263,"ND",N4263))</f>
        <v>4.0447715229716218E-6</v>
      </c>
    </row>
    <row r="4264" spans="1:18">
      <c r="A4264">
        <v>343388.17</v>
      </c>
      <c r="B4264">
        <v>1216.3599999999999</v>
      </c>
      <c r="D4264">
        <f t="shared" si="609"/>
        <v>1216.3599999999999</v>
      </c>
      <c r="E4264">
        <v>15</v>
      </c>
      <c r="F4264" t="s">
        <v>12</v>
      </c>
      <c r="G4264">
        <f t="shared" si="610"/>
        <v>1</v>
      </c>
      <c r="H4264">
        <f t="shared" si="611"/>
        <v>1216.3599999999999</v>
      </c>
      <c r="K4264">
        <f t="shared" si="612"/>
        <v>5.1098837681827977E-6</v>
      </c>
      <c r="L4264">
        <v>15</v>
      </c>
      <c r="M4264" t="s">
        <v>12</v>
      </c>
      <c r="N4264">
        <f t="shared" si="613"/>
        <v>5.1098837681827977E-6</v>
      </c>
      <c r="P4264">
        <f>IF(N4264&gt;O4262,"ND",IF(N4264&lt;O4263,"ND",N4264))</f>
        <v>5.1098837681827977E-6</v>
      </c>
    </row>
    <row r="4265" spans="1:18">
      <c r="A4265">
        <v>332890.71999999997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326621.99</v>
      </c>
      <c r="B4266">
        <v>7012259.7699999996</v>
      </c>
      <c r="D4266">
        <f t="shared" si="609"/>
        <v>7012259.7699999996</v>
      </c>
      <c r="E4266">
        <v>101</v>
      </c>
      <c r="F4266" t="s">
        <v>12</v>
      </c>
      <c r="G4266">
        <f t="shared" si="610"/>
        <v>1</v>
      </c>
      <c r="H4266">
        <f t="shared" si="611"/>
        <v>7012259.7699999996</v>
      </c>
      <c r="K4266">
        <f t="shared" si="612"/>
        <v>2.9458246223983228E-2</v>
      </c>
      <c r="L4266">
        <v>101</v>
      </c>
      <c r="M4266" t="s">
        <v>12</v>
      </c>
      <c r="N4266">
        <f t="shared" si="613"/>
        <v>2.9458246223983228E-2</v>
      </c>
      <c r="O4266">
        <f>AVERAGE(N4266:N4271)</f>
        <v>2.8407264857181119E-2</v>
      </c>
      <c r="P4266">
        <f>IF(N4266&gt;O4268,"ND",IF(N4266&lt;O4269,"ND",N4266))</f>
        <v>2.9458246223983228E-2</v>
      </c>
      <c r="Q4266">
        <f>AVERAGE(P4266:P4271)</f>
        <v>2.8407264857181119E-2</v>
      </c>
      <c r="R4266">
        <f t="shared" si="608"/>
        <v>101</v>
      </c>
    </row>
    <row r="4267" spans="1:18">
      <c r="A4267">
        <v>330215.17</v>
      </c>
      <c r="B4267">
        <v>6779059.5</v>
      </c>
      <c r="D4267">
        <f t="shared" si="609"/>
        <v>6779059.5</v>
      </c>
      <c r="E4267">
        <v>101</v>
      </c>
      <c r="F4267" t="s">
        <v>12</v>
      </c>
      <c r="G4267">
        <f t="shared" si="610"/>
        <v>1</v>
      </c>
      <c r="H4267">
        <f t="shared" si="611"/>
        <v>6779059.5</v>
      </c>
      <c r="K4267">
        <f t="shared" si="612"/>
        <v>2.8478580438846556E-2</v>
      </c>
      <c r="L4267">
        <v>101</v>
      </c>
      <c r="M4267" t="s">
        <v>12</v>
      </c>
      <c r="N4267">
        <f t="shared" si="613"/>
        <v>2.8478580438846556E-2</v>
      </c>
      <c r="O4267">
        <f>STDEV(N4266:N4271)</f>
        <v>8.1581144046732673E-4</v>
      </c>
      <c r="P4267">
        <f>IF(N4267&gt;O4268,"ND",IF(N4267&lt;O4269,"ND",N4267))</f>
        <v>2.8478580438846556E-2</v>
      </c>
    </row>
    <row r="4268" spans="1:18">
      <c r="A4268">
        <v>287694.39</v>
      </c>
      <c r="B4268">
        <v>6647923.8799999999</v>
      </c>
      <c r="D4268">
        <f t="shared" si="609"/>
        <v>6647923.8799999999</v>
      </c>
      <c r="E4268">
        <v>101</v>
      </c>
      <c r="F4268" t="s">
        <v>12</v>
      </c>
      <c r="G4268">
        <f t="shared" si="610"/>
        <v>1</v>
      </c>
      <c r="H4268">
        <f t="shared" si="611"/>
        <v>6647923.8799999999</v>
      </c>
      <c r="K4268">
        <f t="shared" si="612"/>
        <v>2.7927684506664809E-2</v>
      </c>
      <c r="L4268">
        <v>101</v>
      </c>
      <c r="M4268" t="s">
        <v>12</v>
      </c>
      <c r="N4268">
        <f t="shared" si="613"/>
        <v>2.7927684506664809E-2</v>
      </c>
      <c r="O4268">
        <f>O4266+(O4267*1.89)</f>
        <v>2.9949148479664366E-2</v>
      </c>
      <c r="P4268">
        <f>IF(N4268&gt;O4268,"ND",IF(N4268&lt;O4269,"ND",N4268))</f>
        <v>2.7927684506664809E-2</v>
      </c>
    </row>
    <row r="4269" spans="1:18">
      <c r="A4269">
        <v>327843.84999999998</v>
      </c>
      <c r="B4269">
        <v>6973552.4900000002</v>
      </c>
      <c r="D4269">
        <f t="shared" si="609"/>
        <v>6973552.4900000002</v>
      </c>
      <c r="E4269">
        <v>101</v>
      </c>
      <c r="F4269" t="s">
        <v>12</v>
      </c>
      <c r="G4269">
        <f t="shared" si="610"/>
        <v>1</v>
      </c>
      <c r="H4269">
        <f t="shared" si="611"/>
        <v>6973552.4900000002</v>
      </c>
      <c r="K4269">
        <f t="shared" si="612"/>
        <v>2.9295638359714011E-2</v>
      </c>
      <c r="L4269">
        <v>101</v>
      </c>
      <c r="M4269" t="s">
        <v>12</v>
      </c>
      <c r="N4269">
        <f t="shared" si="613"/>
        <v>2.9295638359714011E-2</v>
      </c>
      <c r="O4269">
        <f>O4266-(O4267*1.89)</f>
        <v>2.6865381234697873E-2</v>
      </c>
      <c r="P4269">
        <f>IF(N4269&gt;O4268,"ND",IF(N4269&lt;O4269,"ND",N4269))</f>
        <v>2.9295638359714011E-2</v>
      </c>
    </row>
    <row r="4270" spans="1:18">
      <c r="A4270">
        <v>371025.56</v>
      </c>
      <c r="B4270">
        <v>6607392.71</v>
      </c>
      <c r="D4270">
        <f t="shared" si="609"/>
        <v>6607392.71</v>
      </c>
      <c r="E4270">
        <v>101</v>
      </c>
      <c r="F4270" t="s">
        <v>12</v>
      </c>
      <c r="G4270">
        <f t="shared" si="610"/>
        <v>1</v>
      </c>
      <c r="H4270">
        <f t="shared" si="611"/>
        <v>6607392.71</v>
      </c>
      <c r="K4270">
        <f t="shared" si="612"/>
        <v>2.7757414547369488E-2</v>
      </c>
      <c r="L4270">
        <v>101</v>
      </c>
      <c r="M4270" t="s">
        <v>12</v>
      </c>
      <c r="N4270">
        <f t="shared" si="613"/>
        <v>2.7757414547369488E-2</v>
      </c>
      <c r="P4270">
        <f>IF(N4270&gt;O4268,"ND",IF(N4270&lt;O4269,"ND",N4270))</f>
        <v>2.7757414547369488E-2</v>
      </c>
    </row>
    <row r="4271" spans="1:18">
      <c r="A4271">
        <v>334783.39</v>
      </c>
      <c r="B4271">
        <v>6552312.6100000003</v>
      </c>
      <c r="D4271">
        <f t="shared" si="609"/>
        <v>6552312.6100000003</v>
      </c>
      <c r="E4271">
        <v>101</v>
      </c>
      <c r="F4271" t="s">
        <v>12</v>
      </c>
      <c r="G4271">
        <f t="shared" si="610"/>
        <v>1</v>
      </c>
      <c r="H4271">
        <f t="shared" si="611"/>
        <v>6552312.6100000003</v>
      </c>
      <c r="K4271">
        <f t="shared" si="612"/>
        <v>2.7526025066508655E-2</v>
      </c>
      <c r="L4271">
        <v>101</v>
      </c>
      <c r="M4271" t="s">
        <v>12</v>
      </c>
      <c r="N4271">
        <f t="shared" si="613"/>
        <v>2.7526025066508655E-2</v>
      </c>
      <c r="P4271">
        <f>IF(N4271&gt;O4268,"ND",IF(N4271&lt;O4269,"ND",N4271))</f>
        <v>2.7526025066508655E-2</v>
      </c>
    </row>
    <row r="4272" spans="1:18">
      <c r="A4272">
        <v>393929.35</v>
      </c>
      <c r="B4272">
        <v>0</v>
      </c>
      <c r="D4272">
        <f t="shared" si="609"/>
        <v>0</v>
      </c>
      <c r="E4272">
        <v>14</v>
      </c>
      <c r="F4272" t="s">
        <v>12</v>
      </c>
      <c r="G4272">
        <f t="shared" si="610"/>
        <v>1</v>
      </c>
      <c r="H4272">
        <f t="shared" si="611"/>
        <v>0</v>
      </c>
      <c r="K4272">
        <f t="shared" si="612"/>
        <v>0</v>
      </c>
      <c r="L4272">
        <v>14</v>
      </c>
      <c r="M4272" t="s">
        <v>12</v>
      </c>
      <c r="N4272">
        <f t="shared" si="613"/>
        <v>0</v>
      </c>
      <c r="O4272">
        <f>AVERAGE(N4272:N4277)</f>
        <v>3.6358385488918848E-5</v>
      </c>
      <c r="P4272">
        <f>IF(N4272&gt;O4274,"ND",IF(N4272&lt;O4275,"ND",N4272))</f>
        <v>0</v>
      </c>
      <c r="Q4272">
        <f>AVERAGE(P4272:P4277)</f>
        <v>3.6358385488918848E-5</v>
      </c>
      <c r="R4272">
        <f t="shared" si="608"/>
        <v>14</v>
      </c>
    </row>
    <row r="4273" spans="1:18">
      <c r="A4273">
        <v>340536.14</v>
      </c>
      <c r="B4273">
        <v>4105.51</v>
      </c>
      <c r="D4273">
        <f t="shared" si="609"/>
        <v>4105.51</v>
      </c>
      <c r="E4273">
        <v>14</v>
      </c>
      <c r="F4273" t="s">
        <v>12</v>
      </c>
      <c r="G4273">
        <f t="shared" si="610"/>
        <v>1</v>
      </c>
      <c r="H4273">
        <f t="shared" si="611"/>
        <v>4105.51</v>
      </c>
      <c r="K4273">
        <f t="shared" si="612"/>
        <v>1.724709700180223E-5</v>
      </c>
      <c r="L4273">
        <v>14</v>
      </c>
      <c r="M4273" t="s">
        <v>12</v>
      </c>
      <c r="N4273">
        <f t="shared" si="613"/>
        <v>1.724709700180223E-5</v>
      </c>
      <c r="O4273">
        <f>STDEV(N4272:N4277)</f>
        <v>2.5140247110563372E-5</v>
      </c>
      <c r="P4273">
        <f>IF(N4273&gt;O4274,"ND",IF(N4273&lt;O4275,"ND",N4273))</f>
        <v>1.724709700180223E-5</v>
      </c>
    </row>
    <row r="4274" spans="1:18">
      <c r="A4274">
        <v>358215.32</v>
      </c>
      <c r="B4274">
        <v>7865.5</v>
      </c>
      <c r="D4274">
        <f t="shared" si="609"/>
        <v>7865.5</v>
      </c>
      <c r="E4274">
        <v>14</v>
      </c>
      <c r="F4274" t="s">
        <v>12</v>
      </c>
      <c r="G4274">
        <f t="shared" si="610"/>
        <v>1</v>
      </c>
      <c r="H4274">
        <f t="shared" si="611"/>
        <v>7865.5</v>
      </c>
      <c r="K4274">
        <f t="shared" si="612"/>
        <v>3.3042677150384593E-5</v>
      </c>
      <c r="L4274">
        <v>14</v>
      </c>
      <c r="M4274" t="s">
        <v>12</v>
      </c>
      <c r="N4274">
        <f t="shared" si="613"/>
        <v>3.3042677150384593E-5</v>
      </c>
      <c r="O4274">
        <f>O4272+(O4273*1.89)</f>
        <v>8.3873452527883616E-5</v>
      </c>
      <c r="P4274">
        <f>IF(N4274&gt;O4274,"ND",IF(N4274&lt;O4275,"ND",N4274))</f>
        <v>3.3042677150384593E-5</v>
      </c>
    </row>
    <row r="4275" spans="1:18">
      <c r="A4275">
        <v>347988.13</v>
      </c>
      <c r="B4275">
        <v>13193.15</v>
      </c>
      <c r="D4275">
        <f t="shared" si="609"/>
        <v>13193.15</v>
      </c>
      <c r="E4275">
        <v>14</v>
      </c>
      <c r="F4275" t="s">
        <v>12</v>
      </c>
      <c r="G4275">
        <f t="shared" si="610"/>
        <v>1</v>
      </c>
      <c r="H4275">
        <f t="shared" si="611"/>
        <v>13193.15</v>
      </c>
      <c r="K4275">
        <f t="shared" si="612"/>
        <v>5.5423939488474532E-5</v>
      </c>
      <c r="L4275">
        <v>14</v>
      </c>
      <c r="M4275" t="s">
        <v>12</v>
      </c>
      <c r="N4275">
        <f t="shared" si="613"/>
        <v>5.5423939488474532E-5</v>
      </c>
      <c r="O4275">
        <f>O4272-(O4273*1.89)</f>
        <v>-1.1156681550045926E-5</v>
      </c>
      <c r="P4275">
        <f>IF(N4275&gt;O4274,"ND",IF(N4275&lt;O4275,"ND",N4275))</f>
        <v>5.5423939488474532E-5</v>
      </c>
    </row>
    <row r="4276" spans="1:18">
      <c r="A4276">
        <v>360306.61</v>
      </c>
      <c r="B4276">
        <v>10420.26</v>
      </c>
      <c r="D4276">
        <f t="shared" si="609"/>
        <v>10420.26</v>
      </c>
      <c r="E4276">
        <v>14</v>
      </c>
      <c r="F4276" t="s">
        <v>12</v>
      </c>
      <c r="G4276">
        <f t="shared" si="610"/>
        <v>1</v>
      </c>
      <c r="H4276">
        <f t="shared" si="611"/>
        <v>10420.26</v>
      </c>
      <c r="K4276">
        <f t="shared" si="612"/>
        <v>4.3775130252757805E-5</v>
      </c>
      <c r="L4276">
        <v>14</v>
      </c>
      <c r="M4276" t="s">
        <v>12</v>
      </c>
      <c r="N4276">
        <f t="shared" si="613"/>
        <v>4.3775130252757805E-5</v>
      </c>
      <c r="P4276">
        <f>IF(N4276&gt;O4274,"ND",IF(N4276&lt;O4275,"ND",N4276))</f>
        <v>4.3775130252757805E-5</v>
      </c>
    </row>
    <row r="4277" spans="1:18">
      <c r="A4277">
        <v>374923.1</v>
      </c>
      <c r="B4277">
        <v>16344.22</v>
      </c>
      <c r="D4277">
        <f t="shared" si="609"/>
        <v>16344.22</v>
      </c>
      <c r="E4277">
        <v>14</v>
      </c>
      <c r="F4277" t="s">
        <v>12</v>
      </c>
      <c r="G4277">
        <f t="shared" si="610"/>
        <v>1</v>
      </c>
      <c r="H4277">
        <f t="shared" si="611"/>
        <v>16344.22</v>
      </c>
      <c r="K4277">
        <f t="shared" si="612"/>
        <v>6.8661469040093927E-5</v>
      </c>
      <c r="L4277">
        <v>14</v>
      </c>
      <c r="M4277" t="s">
        <v>12</v>
      </c>
      <c r="N4277">
        <f t="shared" si="613"/>
        <v>6.8661469040093927E-5</v>
      </c>
      <c r="P4277">
        <f>IF(N4277&gt;O4274,"ND",IF(N4277&lt;O4275,"ND",N4277))</f>
        <v>6.8661469040093927E-5</v>
      </c>
    </row>
    <row r="4278" spans="1:18">
      <c r="A4278">
        <v>353142.42</v>
      </c>
      <c r="B4278">
        <v>1557594.45</v>
      </c>
      <c r="D4278">
        <f t="shared" si="609"/>
        <v>1557594.45</v>
      </c>
      <c r="E4278">
        <v>91</v>
      </c>
      <c r="F4278" t="s">
        <v>12</v>
      </c>
      <c r="G4278">
        <f t="shared" si="610"/>
        <v>1</v>
      </c>
      <c r="H4278">
        <f t="shared" si="611"/>
        <v>1557594.45</v>
      </c>
      <c r="K4278">
        <f t="shared" si="612"/>
        <v>6.5433971829611404E-3</v>
      </c>
      <c r="L4278">
        <v>91</v>
      </c>
      <c r="M4278" t="s">
        <v>12</v>
      </c>
      <c r="N4278">
        <f t="shared" si="613"/>
        <v>6.5433971829611404E-3</v>
      </c>
      <c r="O4278">
        <f>AVERAGE(N4278:N4283)</f>
        <v>6.7028913142076043E-3</v>
      </c>
      <c r="P4278">
        <f>IF(N4278&gt;O4280,"ND",IF(N4278&lt;O4281,"ND",N4278))</f>
        <v>6.5433971829611404E-3</v>
      </c>
      <c r="Q4278">
        <f>AVERAGE(P4278:P4283)</f>
        <v>6.7028913142076043E-3</v>
      </c>
      <c r="R4278">
        <f t="shared" si="608"/>
        <v>91</v>
      </c>
    </row>
    <row r="4279" spans="1:18">
      <c r="A4279">
        <v>354694.22</v>
      </c>
      <c r="B4279">
        <v>1490693.11</v>
      </c>
      <c r="D4279">
        <f t="shared" si="609"/>
        <v>1490693.11</v>
      </c>
      <c r="E4279">
        <v>91</v>
      </c>
      <c r="F4279" t="s">
        <v>12</v>
      </c>
      <c r="G4279">
        <f t="shared" si="610"/>
        <v>1</v>
      </c>
      <c r="H4279">
        <f t="shared" si="611"/>
        <v>1490693.11</v>
      </c>
      <c r="K4279">
        <f t="shared" si="612"/>
        <v>6.2623471062275438E-3</v>
      </c>
      <c r="L4279">
        <v>91</v>
      </c>
      <c r="M4279" t="s">
        <v>12</v>
      </c>
      <c r="N4279">
        <f t="shared" si="613"/>
        <v>6.2623471062275438E-3</v>
      </c>
      <c r="O4279">
        <f>STDEV(N4278:N4283)</f>
        <v>3.6732601057711683E-4</v>
      </c>
      <c r="P4279">
        <f>IF(N4279&gt;O4280,"ND",IF(N4279&lt;O4281,"ND",N4279))</f>
        <v>6.2623471062275438E-3</v>
      </c>
    </row>
    <row r="4280" spans="1:18">
      <c r="A4280">
        <v>374933.09</v>
      </c>
      <c r="B4280">
        <v>1690481.47</v>
      </c>
      <c r="D4280">
        <f t="shared" si="609"/>
        <v>1690481.47</v>
      </c>
      <c r="E4280">
        <v>91</v>
      </c>
      <c r="F4280" t="s">
        <v>12</v>
      </c>
      <c r="G4280">
        <f t="shared" si="610"/>
        <v>1</v>
      </c>
      <c r="H4280">
        <f t="shared" si="611"/>
        <v>1690481.47</v>
      </c>
      <c r="K4280">
        <f t="shared" si="612"/>
        <v>7.1016506823364757E-3</v>
      </c>
      <c r="L4280">
        <v>91</v>
      </c>
      <c r="M4280" t="s">
        <v>12</v>
      </c>
      <c r="N4280">
        <f t="shared" si="613"/>
        <v>7.1016506823364757E-3</v>
      </c>
      <c r="O4280">
        <f>O4278+(O4279*1.89)</f>
        <v>7.3971374741983549E-3</v>
      </c>
      <c r="P4280">
        <f>IF(N4280&gt;O4280,"ND",IF(N4280&lt;O4281,"ND",N4280))</f>
        <v>7.1016506823364757E-3</v>
      </c>
    </row>
    <row r="4281" spans="1:18">
      <c r="A4281">
        <v>359793.22</v>
      </c>
      <c r="B4281">
        <v>1681743.77</v>
      </c>
      <c r="D4281">
        <f t="shared" si="609"/>
        <v>1681743.77</v>
      </c>
      <c r="E4281">
        <v>91</v>
      </c>
      <c r="F4281" t="s">
        <v>12</v>
      </c>
      <c r="G4281">
        <f t="shared" si="610"/>
        <v>1</v>
      </c>
      <c r="H4281">
        <f t="shared" si="611"/>
        <v>1681743.77</v>
      </c>
      <c r="K4281">
        <f t="shared" si="612"/>
        <v>7.064943924960986E-3</v>
      </c>
      <c r="L4281">
        <v>91</v>
      </c>
      <c r="M4281" t="s">
        <v>12</v>
      </c>
      <c r="N4281">
        <f t="shared" si="613"/>
        <v>7.064943924960986E-3</v>
      </c>
      <c r="O4281">
        <f>O4278-(O4279*1.89)</f>
        <v>6.0086451542168537E-3</v>
      </c>
      <c r="P4281">
        <f>IF(N4281&gt;O4280,"ND",IF(N4281&lt;O4281,"ND",N4281))</f>
        <v>7.064943924960986E-3</v>
      </c>
    </row>
    <row r="4282" spans="1:18">
      <c r="A4282">
        <v>381457.5</v>
      </c>
      <c r="B4282">
        <v>1642072.05</v>
      </c>
      <c r="D4282">
        <f t="shared" si="609"/>
        <v>1642072.05</v>
      </c>
      <c r="E4282">
        <v>91</v>
      </c>
      <c r="F4282" t="s">
        <v>12</v>
      </c>
      <c r="G4282">
        <f t="shared" si="610"/>
        <v>1</v>
      </c>
      <c r="H4282">
        <f t="shared" si="611"/>
        <v>1642072.05</v>
      </c>
      <c r="K4282">
        <f t="shared" si="612"/>
        <v>6.8982844836081858E-3</v>
      </c>
      <c r="L4282">
        <v>91</v>
      </c>
      <c r="M4282" t="s">
        <v>12</v>
      </c>
      <c r="N4282">
        <f t="shared" si="613"/>
        <v>6.8982844836081858E-3</v>
      </c>
      <c r="P4282">
        <f>IF(N4282&gt;O4280,"ND",IF(N4282&lt;O4281,"ND",N4282))</f>
        <v>6.8982844836081858E-3</v>
      </c>
    </row>
    <row r="4283" spans="1:18">
      <c r="A4283">
        <v>378922.73</v>
      </c>
      <c r="B4283">
        <v>1510778.36</v>
      </c>
      <c r="D4283">
        <f t="shared" si="609"/>
        <v>1510778.36</v>
      </c>
      <c r="E4283">
        <v>91</v>
      </c>
      <c r="F4283" t="s">
        <v>12</v>
      </c>
      <c r="G4283">
        <f t="shared" si="610"/>
        <v>1</v>
      </c>
      <c r="H4283">
        <f t="shared" si="611"/>
        <v>1510778.36</v>
      </c>
      <c r="K4283">
        <f t="shared" si="612"/>
        <v>6.3467245051512947E-3</v>
      </c>
      <c r="L4283">
        <v>91</v>
      </c>
      <c r="M4283" t="s">
        <v>12</v>
      </c>
      <c r="N4283">
        <f t="shared" si="613"/>
        <v>6.3467245051512947E-3</v>
      </c>
      <c r="P4283">
        <f>IF(N4283&gt;O4280,"ND",IF(N4283&lt;O4281,"ND",N4283))</f>
        <v>6.3467245051512947E-3</v>
      </c>
    </row>
    <row r="4284" spans="1:18">
      <c r="A4284">
        <v>72719.289999999994</v>
      </c>
      <c r="B4284">
        <v>0</v>
      </c>
      <c r="D4284">
        <f t="shared" si="609"/>
        <v>0</v>
      </c>
      <c r="E4284">
        <v>13</v>
      </c>
      <c r="F4284" t="s">
        <v>12</v>
      </c>
      <c r="G4284">
        <f t="shared" si="610"/>
        <v>1</v>
      </c>
      <c r="H4284">
        <f t="shared" si="611"/>
        <v>0</v>
      </c>
      <c r="K4284">
        <f t="shared" si="612"/>
        <v>0</v>
      </c>
      <c r="L4284">
        <v>13</v>
      </c>
      <c r="M4284" t="s">
        <v>12</v>
      </c>
      <c r="N4284">
        <f t="shared" si="613"/>
        <v>0</v>
      </c>
      <c r="O4284">
        <f>AVERAGE(N4284:N4289)</f>
        <v>2.6929778376760655E-5</v>
      </c>
      <c r="P4284">
        <f>IF(N4284&gt;O4286,"ND",IF(N4284&lt;O4287,"ND",N4284))</f>
        <v>0</v>
      </c>
      <c r="Q4284">
        <f>AVERAGE(P4284:P4289)</f>
        <v>1.1582845709352817E-5</v>
      </c>
      <c r="R4284">
        <f t="shared" si="608"/>
        <v>13</v>
      </c>
    </row>
    <row r="4285" spans="1:18">
      <c r="A4285">
        <v>89868.04</v>
      </c>
      <c r="B4285">
        <v>2069.69</v>
      </c>
      <c r="D4285">
        <f t="shared" si="609"/>
        <v>2069.69</v>
      </c>
      <c r="E4285">
        <v>13</v>
      </c>
      <c r="F4285" t="s">
        <v>12</v>
      </c>
      <c r="G4285">
        <f t="shared" si="610"/>
        <v>1</v>
      </c>
      <c r="H4285">
        <f t="shared" si="611"/>
        <v>2069.69</v>
      </c>
      <c r="K4285">
        <f t="shared" si="612"/>
        <v>8.6946918150631849E-6</v>
      </c>
      <c r="L4285">
        <v>13</v>
      </c>
      <c r="M4285" t="s">
        <v>12</v>
      </c>
      <c r="N4285">
        <f t="shared" si="613"/>
        <v>8.6946918150631849E-6</v>
      </c>
      <c r="O4285">
        <f>STDEV(N4284:N4289)</f>
        <v>3.9259033497321729E-5</v>
      </c>
      <c r="P4285">
        <f>IF(N4285&gt;O4286,"ND",IF(N4285&lt;O4287,"ND",N4285))</f>
        <v>8.6946918150631849E-6</v>
      </c>
    </row>
    <row r="4286" spans="1:18">
      <c r="A4286">
        <v>76685.259999999995</v>
      </c>
      <c r="B4286">
        <v>5025.99</v>
      </c>
      <c r="D4286">
        <f t="shared" si="609"/>
        <v>5025.99</v>
      </c>
      <c r="E4286">
        <v>13</v>
      </c>
      <c r="F4286" t="s">
        <v>12</v>
      </c>
      <c r="G4286">
        <f t="shared" si="610"/>
        <v>1</v>
      </c>
      <c r="H4286">
        <f t="shared" si="611"/>
        <v>5025.99</v>
      </c>
      <c r="K4286">
        <f t="shared" si="612"/>
        <v>2.1113999736960323E-5</v>
      </c>
      <c r="L4286">
        <v>13</v>
      </c>
      <c r="M4286" t="s">
        <v>12</v>
      </c>
      <c r="N4286">
        <f t="shared" si="613"/>
        <v>2.1113999736960323E-5</v>
      </c>
      <c r="O4286">
        <f>O4284+(O4285*1.89)</f>
        <v>1.0112935168669872E-4</v>
      </c>
      <c r="P4286">
        <f>IF(N4286&gt;O4286,"ND",IF(N4286&lt;O4287,"ND",N4286))</f>
        <v>2.1113999736960323E-5</v>
      </c>
    </row>
    <row r="4287" spans="1:18">
      <c r="A4287">
        <v>76694.710000000006</v>
      </c>
      <c r="B4287">
        <v>6690.26</v>
      </c>
      <c r="D4287">
        <f t="shared" si="609"/>
        <v>6690.26</v>
      </c>
      <c r="E4287">
        <v>13</v>
      </c>
      <c r="F4287" t="s">
        <v>12</v>
      </c>
      <c r="G4287">
        <f t="shared" si="610"/>
        <v>1</v>
      </c>
      <c r="H4287">
        <f t="shared" si="611"/>
        <v>6690.26</v>
      </c>
      <c r="K4287">
        <f t="shared" si="612"/>
        <v>2.8105536994740578E-5</v>
      </c>
      <c r="L4287">
        <v>13</v>
      </c>
      <c r="M4287" t="s">
        <v>12</v>
      </c>
      <c r="N4287">
        <f t="shared" si="613"/>
        <v>2.8105536994740578E-5</v>
      </c>
      <c r="O4287">
        <f>O4284-(O4285*1.89)</f>
        <v>-4.7269794933177414E-5</v>
      </c>
      <c r="P4287">
        <f>IF(N4287&gt;O4286,"ND",IF(N4287&lt;O4287,"ND",N4287))</f>
        <v>2.8105536994740578E-5</v>
      </c>
    </row>
    <row r="4288" spans="1:18">
      <c r="A4288">
        <v>115266.8</v>
      </c>
      <c r="B4288">
        <v>24676.35</v>
      </c>
      <c r="D4288">
        <f t="shared" si="609"/>
        <v>24676.35</v>
      </c>
      <c r="E4288">
        <v>13</v>
      </c>
      <c r="F4288" t="s">
        <v>12</v>
      </c>
      <c r="G4288">
        <f t="shared" si="610"/>
        <v>1</v>
      </c>
      <c r="H4288">
        <f t="shared" si="611"/>
        <v>24676.35</v>
      </c>
      <c r="K4288">
        <f t="shared" si="612"/>
        <v>1.0366444171379984E-4</v>
      </c>
      <c r="L4288">
        <v>13</v>
      </c>
      <c r="M4288" t="s">
        <v>12</v>
      </c>
      <c r="N4288">
        <f t="shared" si="613"/>
        <v>1.0366444171379984E-4</v>
      </c>
      <c r="P4288" t="str">
        <f>IF(N4288&gt;O4286,"ND",IF(N4288&lt;O4287,"ND",N4288))</f>
        <v>ND</v>
      </c>
    </row>
    <row r="4289" spans="1:18">
      <c r="A4289">
        <v>144403.44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144915.48000000001</v>
      </c>
      <c r="B4290">
        <v>1269.26</v>
      </c>
      <c r="D4290">
        <f t="shared" si="609"/>
        <v>1269.26</v>
      </c>
      <c r="E4290">
        <v>59</v>
      </c>
      <c r="F4290" t="s">
        <v>12</v>
      </c>
      <c r="G4290">
        <f t="shared" si="610"/>
        <v>1</v>
      </c>
      <c r="H4290">
        <f t="shared" si="611"/>
        <v>1269.26</v>
      </c>
      <c r="K4290">
        <f t="shared" si="612"/>
        <v>5.3321147288662058E-6</v>
      </c>
      <c r="L4290">
        <v>59</v>
      </c>
      <c r="M4290" t="s">
        <v>12</v>
      </c>
      <c r="N4290">
        <f t="shared" si="613"/>
        <v>5.3321147288662058E-6</v>
      </c>
      <c r="O4290">
        <f>AVERAGE(N4290:N4295)</f>
        <v>5.3149607952280731E-6</v>
      </c>
      <c r="P4290">
        <f>IF(N4290&gt;O4292,"ND",IF(N4290&lt;O4293,"ND",N4290))</f>
        <v>5.3321147288662058E-6</v>
      </c>
      <c r="Q4290">
        <f>AVERAGE(P4290:P4295)</f>
        <v>1.562817175948531E-6</v>
      </c>
      <c r="R4290">
        <f t="shared" ref="R4290:R4350" si="614">L4290</f>
        <v>59</v>
      </c>
    </row>
    <row r="4291" spans="1:18">
      <c r="A4291">
        <v>114280.4</v>
      </c>
      <c r="B4291">
        <v>5730.99</v>
      </c>
      <c r="D4291">
        <f t="shared" si="609"/>
        <v>5730.99</v>
      </c>
      <c r="E4291">
        <v>59</v>
      </c>
      <c r="F4291" t="s">
        <v>12</v>
      </c>
      <c r="G4291">
        <f t="shared" si="610"/>
        <v>1</v>
      </c>
      <c r="H4291">
        <f t="shared" si="611"/>
        <v>5730.99</v>
      </c>
      <c r="K4291">
        <f t="shared" si="612"/>
        <v>2.407567889162578E-5</v>
      </c>
      <c r="L4291">
        <v>59</v>
      </c>
      <c r="M4291" t="s">
        <v>12</v>
      </c>
      <c r="N4291">
        <f t="shared" si="613"/>
        <v>2.407567889162578E-5</v>
      </c>
      <c r="O4291">
        <f>STDEV(N4290:N4295)</f>
        <v>9.4311939099923231E-6</v>
      </c>
      <c r="P4291" t="str">
        <f>IF(N4291&gt;O4292,"ND",IF(N4291&lt;O4293,"ND",N4291))</f>
        <v>ND</v>
      </c>
    </row>
    <row r="4292" spans="1:18">
      <c r="A4292">
        <v>110667.16</v>
      </c>
      <c r="B4292">
        <v>0</v>
      </c>
      <c r="D4292">
        <f t="shared" ref="D4292:D4355" si="615">IF(A4292&lt;$A$4623,"NA",B4292)</f>
        <v>0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0</v>
      </c>
      <c r="K4292">
        <f t="shared" ref="K4292:K4355" si="618">IF(F4292="A",H4292/$J$3,IF(F4292="B",H4292/$J$4,IF(F4292="C",H4292/$J$5,IF(F4292="D",H4292/$J$5))))</f>
        <v>0</v>
      </c>
      <c r="L4292">
        <v>59</v>
      </c>
      <c r="M4292" t="s">
        <v>12</v>
      </c>
      <c r="N4292">
        <f t="shared" ref="N4292:N4355" si="619">VALUE(K4292)</f>
        <v>0</v>
      </c>
      <c r="O4292">
        <f>O4290+(O4291*1.89)</f>
        <v>2.3139917285113562E-5</v>
      </c>
      <c r="P4292">
        <f>IF(N4292&gt;O4292,"ND",IF(N4292&lt;O4293,"ND",N4292))</f>
        <v>0</v>
      </c>
    </row>
    <row r="4293" spans="1:18">
      <c r="A4293">
        <v>116684.83</v>
      </c>
      <c r="B4293">
        <v>0</v>
      </c>
      <c r="D4293">
        <f t="shared" si="615"/>
        <v>0</v>
      </c>
      <c r="E4293">
        <v>59</v>
      </c>
      <c r="F4293" t="s">
        <v>12</v>
      </c>
      <c r="G4293">
        <f t="shared" si="616"/>
        <v>1</v>
      </c>
      <c r="H4293">
        <f t="shared" si="617"/>
        <v>0</v>
      </c>
      <c r="K4293">
        <f t="shared" si="618"/>
        <v>0</v>
      </c>
      <c r="L4293">
        <v>59</v>
      </c>
      <c r="M4293" t="s">
        <v>12</v>
      </c>
      <c r="N4293">
        <f t="shared" si="619"/>
        <v>0</v>
      </c>
      <c r="O4293">
        <f>O4290-(O4291*1.89)</f>
        <v>-1.2509995694657416E-5</v>
      </c>
      <c r="P4293">
        <f>IF(N4293&gt;O4292,"ND",IF(N4293&lt;O4293,"ND",N4293))</f>
        <v>0</v>
      </c>
    </row>
    <row r="4294" spans="1:18">
      <c r="A4294">
        <v>113599.12</v>
      </c>
      <c r="B4294">
        <v>0</v>
      </c>
      <c r="D4294">
        <f t="shared" si="615"/>
        <v>0</v>
      </c>
      <c r="E4294">
        <v>59</v>
      </c>
      <c r="F4294" t="s">
        <v>12</v>
      </c>
      <c r="G4294">
        <f t="shared" si="616"/>
        <v>1</v>
      </c>
      <c r="H4294">
        <f t="shared" si="617"/>
        <v>0</v>
      </c>
      <c r="K4294">
        <f t="shared" si="618"/>
        <v>0</v>
      </c>
      <c r="L4294">
        <v>59</v>
      </c>
      <c r="M4294" t="s">
        <v>12</v>
      </c>
      <c r="N4294">
        <f t="shared" si="619"/>
        <v>0</v>
      </c>
      <c r="P4294">
        <f>IF(N4294&gt;O4292,"ND",IF(N4294&lt;O4293,"ND",N4294))</f>
        <v>0</v>
      </c>
    </row>
    <row r="4295" spans="1:18">
      <c r="A4295">
        <v>109853.1</v>
      </c>
      <c r="B4295">
        <v>590.80999999999995</v>
      </c>
      <c r="D4295">
        <f t="shared" si="615"/>
        <v>590.80999999999995</v>
      </c>
      <c r="E4295">
        <v>59</v>
      </c>
      <c r="F4295" t="s">
        <v>12</v>
      </c>
      <c r="G4295">
        <f t="shared" si="616"/>
        <v>1</v>
      </c>
      <c r="H4295">
        <f t="shared" si="617"/>
        <v>590.80999999999995</v>
      </c>
      <c r="K4295">
        <f t="shared" si="618"/>
        <v>2.4819711508764498E-6</v>
      </c>
      <c r="L4295">
        <v>59</v>
      </c>
      <c r="M4295" t="s">
        <v>12</v>
      </c>
      <c r="N4295">
        <f t="shared" si="619"/>
        <v>2.4819711508764498E-6</v>
      </c>
      <c r="P4295">
        <f>IF(N4295&gt;O4292,"ND",IF(N4295&lt;O4293,"ND",N4295))</f>
        <v>2.4819711508764498E-6</v>
      </c>
    </row>
    <row r="4296" spans="1:18">
      <c r="A4296">
        <v>120560.8</v>
      </c>
      <c r="B4296">
        <v>1268.31</v>
      </c>
      <c r="D4296">
        <f t="shared" si="615"/>
        <v>1268.31</v>
      </c>
      <c r="E4296">
        <v>12</v>
      </c>
      <c r="F4296" t="s">
        <v>12</v>
      </c>
      <c r="G4296">
        <f t="shared" si="616"/>
        <v>1</v>
      </c>
      <c r="H4296">
        <f t="shared" si="617"/>
        <v>1268.31</v>
      </c>
      <c r="K4296">
        <f t="shared" si="618"/>
        <v>5.3281238136932522E-6</v>
      </c>
      <c r="L4296">
        <v>12</v>
      </c>
      <c r="M4296" t="s">
        <v>12</v>
      </c>
      <c r="N4296">
        <f t="shared" si="619"/>
        <v>5.3281238136932522E-6</v>
      </c>
      <c r="O4296">
        <f>AVERAGE(N4296:N4301)</f>
        <v>4.1995630188376833E-6</v>
      </c>
      <c r="P4296">
        <f>IF(N4296&gt;O4298,"ND",IF(N4296&lt;O4299,"ND",N4296))</f>
        <v>5.3281238136932522E-6</v>
      </c>
      <c r="Q4296">
        <f>AVERAGE(P4296:P4301)</f>
        <v>4.1995630188376833E-6</v>
      </c>
      <c r="R4296">
        <f t="shared" si="614"/>
        <v>12</v>
      </c>
    </row>
    <row r="4297" spans="1:18">
      <c r="A4297">
        <v>115638.51</v>
      </c>
      <c r="B4297">
        <v>923.81</v>
      </c>
      <c r="D4297">
        <f t="shared" si="615"/>
        <v>923.81</v>
      </c>
      <c r="E4297">
        <v>12</v>
      </c>
      <c r="F4297" t="s">
        <v>12</v>
      </c>
      <c r="G4297">
        <f t="shared" si="616"/>
        <v>1</v>
      </c>
      <c r="H4297">
        <f t="shared" si="617"/>
        <v>923.81</v>
      </c>
      <c r="K4297">
        <f t="shared" si="618"/>
        <v>3.8808919430801332E-6</v>
      </c>
      <c r="L4297">
        <v>12</v>
      </c>
      <c r="M4297" t="s">
        <v>12</v>
      </c>
      <c r="N4297">
        <f t="shared" si="619"/>
        <v>3.8808919430801332E-6</v>
      </c>
      <c r="O4297">
        <f>STDEV(N4296:N4301)</f>
        <v>5.0152906609237238E-6</v>
      </c>
      <c r="P4297">
        <f>IF(N4297&gt;O4298,"ND",IF(N4297&lt;O4299,"ND",N4297))</f>
        <v>3.8808919430801332E-6</v>
      </c>
    </row>
    <row r="4298" spans="1:18">
      <c r="A4298">
        <v>86373.83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1.367846236798352E-5</v>
      </c>
      <c r="P4298">
        <f>IF(N4298&gt;O4298,"ND",IF(N4298&lt;O4299,"ND",N4298))</f>
        <v>0</v>
      </c>
    </row>
    <row r="4299" spans="1:18">
      <c r="A4299">
        <v>117466.66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-5.2793363303081547E-6</v>
      </c>
      <c r="P4299">
        <f>IF(N4299&gt;O4298,"ND",IF(N4299&lt;O4299,"ND",N4299))</f>
        <v>0</v>
      </c>
    </row>
    <row r="4300" spans="1:18">
      <c r="A4300">
        <v>173398.12</v>
      </c>
      <c r="B4300">
        <v>3210.21</v>
      </c>
      <c r="D4300">
        <f t="shared" si="615"/>
        <v>3210.21</v>
      </c>
      <c r="E4300">
        <v>12</v>
      </c>
      <c r="F4300" t="s">
        <v>12</v>
      </c>
      <c r="G4300">
        <f t="shared" si="616"/>
        <v>1</v>
      </c>
      <c r="H4300">
        <f t="shared" si="617"/>
        <v>3210.21</v>
      </c>
      <c r="K4300">
        <f t="shared" si="618"/>
        <v>1.34859745235441E-5</v>
      </c>
      <c r="L4300">
        <v>12</v>
      </c>
      <c r="M4300" t="s">
        <v>12</v>
      </c>
      <c r="N4300">
        <f t="shared" si="619"/>
        <v>1.34859745235441E-5</v>
      </c>
      <c r="P4300">
        <f>IF(N4300&gt;O4298,"ND",IF(N4300&lt;O4299,"ND",N4300))</f>
        <v>1.34859745235441E-5</v>
      </c>
    </row>
    <row r="4301" spans="1:18">
      <c r="A4301">
        <v>161418.32999999999</v>
      </c>
      <c r="B4301">
        <v>595.66999999999996</v>
      </c>
      <c r="D4301">
        <f t="shared" si="615"/>
        <v>595.66999999999996</v>
      </c>
      <c r="E4301">
        <v>12</v>
      </c>
      <c r="F4301" t="s">
        <v>12</v>
      </c>
      <c r="G4301">
        <f t="shared" si="616"/>
        <v>1</v>
      </c>
      <c r="H4301">
        <f t="shared" si="617"/>
        <v>595.66999999999996</v>
      </c>
      <c r="K4301">
        <f t="shared" si="618"/>
        <v>2.502387832708612E-6</v>
      </c>
      <c r="L4301">
        <v>12</v>
      </c>
      <c r="M4301" t="s">
        <v>12</v>
      </c>
      <c r="N4301">
        <f t="shared" si="619"/>
        <v>2.502387832708612E-6</v>
      </c>
      <c r="P4301">
        <f>IF(N4301&gt;O4298,"ND",IF(N4301&lt;O4299,"ND",N4301))</f>
        <v>2.502387832708612E-6</v>
      </c>
    </row>
    <row r="4302" spans="1:18">
      <c r="A4302">
        <v>98731.03</v>
      </c>
      <c r="B4302">
        <v>4646.16</v>
      </c>
      <c r="D4302">
        <f t="shared" si="615"/>
        <v>4646.16</v>
      </c>
      <c r="E4302">
        <v>121</v>
      </c>
      <c r="F4302" t="s">
        <v>12</v>
      </c>
      <c r="G4302">
        <f t="shared" si="616"/>
        <v>1</v>
      </c>
      <c r="H4302">
        <f t="shared" si="617"/>
        <v>4646.16</v>
      </c>
      <c r="K4302">
        <f t="shared" si="618"/>
        <v>1.9518347831546736E-5</v>
      </c>
      <c r="L4302">
        <v>121</v>
      </c>
      <c r="M4302" t="s">
        <v>12</v>
      </c>
      <c r="N4302">
        <f t="shared" si="619"/>
        <v>1.9518347831546736E-5</v>
      </c>
      <c r="O4302">
        <f>AVERAGE(N4302:N4307)</f>
        <v>4.5925701408956651E-5</v>
      </c>
      <c r="P4302">
        <f>IF(N4302&gt;O4304,"ND",IF(N4302&lt;O4305,"ND",N4302))</f>
        <v>1.9518347831546736E-5</v>
      </c>
      <c r="Q4302">
        <f>AVERAGE(P4302:P4307)</f>
        <v>4.5925701408956651E-5</v>
      </c>
      <c r="R4302">
        <f t="shared" si="614"/>
        <v>121</v>
      </c>
    </row>
    <row r="4303" spans="1:18">
      <c r="A4303">
        <v>89852.39</v>
      </c>
      <c r="B4303">
        <v>6806.17</v>
      </c>
      <c r="D4303">
        <f t="shared" si="615"/>
        <v>6806.17</v>
      </c>
      <c r="E4303">
        <v>121</v>
      </c>
      <c r="F4303" t="s">
        <v>12</v>
      </c>
      <c r="G4303">
        <f t="shared" si="616"/>
        <v>1</v>
      </c>
      <c r="H4303">
        <f t="shared" si="617"/>
        <v>6806.17</v>
      </c>
      <c r="K4303">
        <f t="shared" si="618"/>
        <v>2.8592470655474297E-5</v>
      </c>
      <c r="L4303">
        <v>121</v>
      </c>
      <c r="M4303" t="s">
        <v>12</v>
      </c>
      <c r="N4303">
        <f t="shared" si="619"/>
        <v>2.8592470655474297E-5</v>
      </c>
      <c r="O4303">
        <f>STDEV(N4302:N4307)</f>
        <v>1.9798802039391213E-5</v>
      </c>
      <c r="P4303">
        <f>IF(N4303&gt;O4304,"ND",IF(N4303&lt;O4305,"ND",N4303))</f>
        <v>2.8592470655474297E-5</v>
      </c>
    </row>
    <row r="4304" spans="1:18">
      <c r="A4304">
        <v>62913.18</v>
      </c>
      <c r="B4304">
        <v>9514.2999999999993</v>
      </c>
      <c r="D4304">
        <f t="shared" si="615"/>
        <v>9514.2999999999993</v>
      </c>
      <c r="E4304">
        <v>121</v>
      </c>
      <c r="F4304" t="s">
        <v>12</v>
      </c>
      <c r="G4304">
        <f t="shared" si="616"/>
        <v>1</v>
      </c>
      <c r="H4304">
        <f t="shared" si="617"/>
        <v>9514.2999999999993</v>
      </c>
      <c r="K4304">
        <f t="shared" si="618"/>
        <v>3.9969225505295796E-5</v>
      </c>
      <c r="L4304">
        <v>121</v>
      </c>
      <c r="M4304" t="s">
        <v>12</v>
      </c>
      <c r="N4304">
        <f t="shared" si="619"/>
        <v>3.9969225505295796E-5</v>
      </c>
      <c r="O4304">
        <f>O4302+(O4303*1.89)</f>
        <v>8.3345437263406035E-5</v>
      </c>
      <c r="P4304">
        <f>IF(N4304&gt;O4304,"ND",IF(N4304&lt;O4305,"ND",N4304))</f>
        <v>3.9969225505295796E-5</v>
      </c>
    </row>
    <row r="4305" spans="1:18">
      <c r="A4305">
        <v>94980.89</v>
      </c>
      <c r="B4305">
        <v>15268.48</v>
      </c>
      <c r="D4305">
        <f t="shared" si="615"/>
        <v>15268.48</v>
      </c>
      <c r="E4305">
        <v>121</v>
      </c>
      <c r="F4305" t="s">
        <v>12</v>
      </c>
      <c r="G4305">
        <f t="shared" si="616"/>
        <v>1</v>
      </c>
      <c r="H4305">
        <f t="shared" si="617"/>
        <v>15268.48</v>
      </c>
      <c r="K4305">
        <f t="shared" si="618"/>
        <v>6.4142324736775038E-5</v>
      </c>
      <c r="L4305">
        <v>121</v>
      </c>
      <c r="M4305" t="s">
        <v>12</v>
      </c>
      <c r="N4305">
        <f t="shared" si="619"/>
        <v>6.4142324736775038E-5</v>
      </c>
      <c r="O4305">
        <f>O4302-(O4303*1.89)</f>
        <v>8.5059655545072598E-6</v>
      </c>
      <c r="P4305">
        <f>IF(N4305&gt;O4304,"ND",IF(N4305&lt;O4305,"ND",N4305))</f>
        <v>6.4142324736775038E-5</v>
      </c>
    </row>
    <row r="4306" spans="1:18">
      <c r="A4306">
        <v>100712.37</v>
      </c>
      <c r="B4306">
        <v>16356.63</v>
      </c>
      <c r="D4306">
        <f t="shared" si="615"/>
        <v>16356.63</v>
      </c>
      <c r="E4306">
        <v>121</v>
      </c>
      <c r="F4306" t="s">
        <v>12</v>
      </c>
      <c r="G4306">
        <f t="shared" si="616"/>
        <v>1</v>
      </c>
      <c r="H4306">
        <f t="shared" si="617"/>
        <v>16356.63</v>
      </c>
      <c r="K4306">
        <f t="shared" si="618"/>
        <v>6.8713602995142714E-5</v>
      </c>
      <c r="L4306">
        <v>121</v>
      </c>
      <c r="M4306" t="s">
        <v>12</v>
      </c>
      <c r="N4306">
        <f t="shared" si="619"/>
        <v>6.8713602995142714E-5</v>
      </c>
      <c r="P4306">
        <f>IF(N4306&gt;O4304,"ND",IF(N4306&lt;O4305,"ND",N4306))</f>
        <v>6.8713602995142714E-5</v>
      </c>
    </row>
    <row r="4307" spans="1:18">
      <c r="A4307">
        <v>115592.24</v>
      </c>
      <c r="B4307">
        <v>13001.36</v>
      </c>
      <c r="D4307">
        <f t="shared" si="615"/>
        <v>13001.36</v>
      </c>
      <c r="E4307">
        <v>121</v>
      </c>
      <c r="F4307" t="s">
        <v>12</v>
      </c>
      <c r="G4307">
        <f t="shared" si="616"/>
        <v>1</v>
      </c>
      <c r="H4307">
        <f t="shared" si="617"/>
        <v>13001.36</v>
      </c>
      <c r="K4307">
        <f t="shared" si="618"/>
        <v>5.4618236729505334E-5</v>
      </c>
      <c r="L4307">
        <v>121</v>
      </c>
      <c r="M4307" t="s">
        <v>12</v>
      </c>
      <c r="N4307">
        <f t="shared" si="619"/>
        <v>5.4618236729505334E-5</v>
      </c>
      <c r="P4307">
        <f>IF(N4307&gt;O4304,"ND",IF(N4307&lt;O4305,"ND",N4307))</f>
        <v>5.4618236729505334E-5</v>
      </c>
    </row>
    <row r="4308" spans="1:18">
      <c r="A4308">
        <v>215387.61</v>
      </c>
      <c r="B4308">
        <v>2864.15</v>
      </c>
      <c r="D4308">
        <f t="shared" si="615"/>
        <v>2864.15</v>
      </c>
      <c r="E4308">
        <v>11</v>
      </c>
      <c r="F4308" t="s">
        <v>12</v>
      </c>
      <c r="G4308">
        <f t="shared" si="616"/>
        <v>1</v>
      </c>
      <c r="H4308">
        <f t="shared" si="617"/>
        <v>2864.15</v>
      </c>
      <c r="K4308">
        <f t="shared" si="618"/>
        <v>1.2032189150120657E-5</v>
      </c>
      <c r="L4308">
        <v>11</v>
      </c>
      <c r="M4308" t="s">
        <v>12</v>
      </c>
      <c r="N4308">
        <f t="shared" si="619"/>
        <v>1.2032189150120657E-5</v>
      </c>
      <c r="O4308">
        <f>AVERAGE(N4308:N4313)</f>
        <v>1.1295130132126254E-5</v>
      </c>
      <c r="P4308">
        <f>IF(N4308&gt;O4310,"ND",IF(N4308&lt;O4311,"ND",N4308))</f>
        <v>1.2032189150120657E-5</v>
      </c>
      <c r="Q4308">
        <f>AVERAGE(P4308:P4313)</f>
        <v>1.1295130132126254E-5</v>
      </c>
      <c r="R4308">
        <f t="shared" si="614"/>
        <v>11</v>
      </c>
    </row>
    <row r="4309" spans="1:18">
      <c r="A4309">
        <v>227535.77</v>
      </c>
      <c r="B4309">
        <v>292.66000000000003</v>
      </c>
      <c r="D4309">
        <f t="shared" si="615"/>
        <v>292.66000000000003</v>
      </c>
      <c r="E4309">
        <v>11</v>
      </c>
      <c r="F4309" t="s">
        <v>12</v>
      </c>
      <c r="G4309">
        <f t="shared" si="616"/>
        <v>1</v>
      </c>
      <c r="H4309">
        <f t="shared" si="617"/>
        <v>292.66000000000003</v>
      </c>
      <c r="K4309">
        <f t="shared" si="618"/>
        <v>1.2294539310700597E-6</v>
      </c>
      <c r="L4309">
        <v>11</v>
      </c>
      <c r="M4309" t="s">
        <v>12</v>
      </c>
      <c r="N4309">
        <f t="shared" si="619"/>
        <v>1.2294539310700597E-6</v>
      </c>
      <c r="O4309">
        <f>STDEV(N4308:N4313)</f>
        <v>1.1527295045809444E-5</v>
      </c>
      <c r="P4309">
        <f>IF(N4309&gt;O4310,"ND",IF(N4309&lt;O4311,"ND",N4309))</f>
        <v>1.2294539310700597E-6</v>
      </c>
    </row>
    <row r="4310" spans="1:18">
      <c r="A4310">
        <v>240474.2</v>
      </c>
      <c r="B4310">
        <v>3879.45</v>
      </c>
      <c r="D4310">
        <f t="shared" si="615"/>
        <v>3879.45</v>
      </c>
      <c r="E4310">
        <v>11</v>
      </c>
      <c r="F4310" t="s">
        <v>12</v>
      </c>
      <c r="G4310">
        <f t="shared" si="616"/>
        <v>1</v>
      </c>
      <c r="H4310">
        <f t="shared" si="617"/>
        <v>3879.45</v>
      </c>
      <c r="K4310">
        <f t="shared" si="618"/>
        <v>1.6297427229172907E-5</v>
      </c>
      <c r="L4310">
        <v>11</v>
      </c>
      <c r="M4310" t="s">
        <v>12</v>
      </c>
      <c r="N4310">
        <f t="shared" si="619"/>
        <v>1.6297427229172907E-5</v>
      </c>
      <c r="O4310">
        <f>O4308+(O4309*1.89)</f>
        <v>3.3081717768706102E-5</v>
      </c>
      <c r="P4310">
        <f>IF(N4310&gt;O4310,"ND",IF(N4310&lt;O4311,"ND",N4310))</f>
        <v>1.6297427229172907E-5</v>
      </c>
    </row>
    <row r="4311" spans="1:18">
      <c r="A4311">
        <v>228137.12</v>
      </c>
      <c r="B4311">
        <v>7404.03</v>
      </c>
      <c r="D4311">
        <f t="shared" si="615"/>
        <v>7404.03</v>
      </c>
      <c r="E4311">
        <v>11</v>
      </c>
      <c r="F4311" t="s">
        <v>12</v>
      </c>
      <c r="G4311">
        <f t="shared" si="616"/>
        <v>1</v>
      </c>
      <c r="H4311">
        <f t="shared" si="617"/>
        <v>7404.03</v>
      </c>
      <c r="K4311">
        <f t="shared" si="618"/>
        <v>3.1104058597897401E-5</v>
      </c>
      <c r="L4311">
        <v>11</v>
      </c>
      <c r="M4311" t="s">
        <v>12</v>
      </c>
      <c r="N4311">
        <f t="shared" si="619"/>
        <v>3.1104058597897401E-5</v>
      </c>
      <c r="O4311">
        <f>O4308-(O4309*1.89)</f>
        <v>-1.0491457504453596E-5</v>
      </c>
      <c r="P4311">
        <f>IF(N4311&gt;O4310,"ND",IF(N4311&lt;O4311,"ND",N4311))</f>
        <v>3.1104058597897401E-5</v>
      </c>
    </row>
    <row r="4312" spans="1:18">
      <c r="A4312">
        <v>263151.53999999998</v>
      </c>
      <c r="B4312">
        <v>0</v>
      </c>
      <c r="D4312">
        <f t="shared" si="615"/>
        <v>0</v>
      </c>
      <c r="E4312">
        <v>11</v>
      </c>
      <c r="F4312" t="s">
        <v>12</v>
      </c>
      <c r="G4312">
        <f t="shared" si="616"/>
        <v>1</v>
      </c>
      <c r="H4312">
        <f t="shared" si="617"/>
        <v>0</v>
      </c>
      <c r="K4312">
        <f t="shared" si="618"/>
        <v>0</v>
      </c>
      <c r="L4312">
        <v>11</v>
      </c>
      <c r="M4312" t="s">
        <v>12</v>
      </c>
      <c r="N4312">
        <f t="shared" si="619"/>
        <v>0</v>
      </c>
      <c r="P4312">
        <f>IF(N4312&gt;O4310,"ND",IF(N4312&lt;O4311,"ND",N4312))</f>
        <v>0</v>
      </c>
    </row>
    <row r="4313" spans="1:18">
      <c r="A4313">
        <v>257274.01</v>
      </c>
      <c r="B4313">
        <v>1691.91</v>
      </c>
      <c r="D4313">
        <f t="shared" si="615"/>
        <v>1691.91</v>
      </c>
      <c r="E4313">
        <v>11</v>
      </c>
      <c r="F4313" t="s">
        <v>12</v>
      </c>
      <c r="G4313">
        <f t="shared" si="616"/>
        <v>1</v>
      </c>
      <c r="H4313">
        <f t="shared" si="617"/>
        <v>1691.91</v>
      </c>
      <c r="K4313">
        <f t="shared" si="618"/>
        <v>7.1076518844964969E-6</v>
      </c>
      <c r="L4313">
        <v>11</v>
      </c>
      <c r="M4313" t="s">
        <v>12</v>
      </c>
      <c r="N4313">
        <f t="shared" si="619"/>
        <v>7.1076518844964969E-6</v>
      </c>
      <c r="P4313">
        <f>IF(N4313&gt;O4310,"ND",IF(N4313&lt;O4311,"ND",N4313))</f>
        <v>7.1076518844964969E-6</v>
      </c>
    </row>
    <row r="4314" spans="1:18">
      <c r="A4314">
        <v>476987.37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3.0360362057825879E-6</v>
      </c>
      <c r="P4314">
        <f>IF(N4314&gt;O4316,"ND",IF(N4314&lt;O4317,"ND",N4314))</f>
        <v>0</v>
      </c>
      <c r="Q4314">
        <f>AVERAGE(P4314:P4319)</f>
        <v>0</v>
      </c>
      <c r="R4314" t="str">
        <f t="shared" si="614"/>
        <v>F</v>
      </c>
    </row>
    <row r="4315" spans="1:18">
      <c r="A4315">
        <v>566043.13</v>
      </c>
      <c r="B4315">
        <v>0</v>
      </c>
      <c r="D4315">
        <f t="shared" si="615"/>
        <v>0</v>
      </c>
      <c r="E4315" t="s">
        <v>8</v>
      </c>
      <c r="F4315" t="s">
        <v>12</v>
      </c>
      <c r="G4315">
        <f t="shared" si="616"/>
        <v>1</v>
      </c>
      <c r="H4315">
        <f t="shared" si="617"/>
        <v>0</v>
      </c>
      <c r="K4315">
        <f t="shared" si="618"/>
        <v>0</v>
      </c>
      <c r="L4315" t="s">
        <v>8</v>
      </c>
      <c r="M4315" t="s">
        <v>12</v>
      </c>
      <c r="N4315">
        <f t="shared" si="619"/>
        <v>0</v>
      </c>
      <c r="O4315">
        <f>STDEV(N4314:N4319)</f>
        <v>7.4367395447828064E-6</v>
      </c>
      <c r="P4315">
        <f>IF(N4315&gt;O4316,"ND",IF(N4315&lt;O4317,"ND",N4315))</f>
        <v>0</v>
      </c>
    </row>
    <row r="4316" spans="1:18">
      <c r="A4316">
        <v>518654.02</v>
      </c>
      <c r="B4316">
        <v>4336.2</v>
      </c>
      <c r="D4316">
        <f t="shared" si="615"/>
        <v>4336.2</v>
      </c>
      <c r="E4316" t="s">
        <v>8</v>
      </c>
      <c r="F4316" t="s">
        <v>12</v>
      </c>
      <c r="G4316">
        <f t="shared" si="616"/>
        <v>1</v>
      </c>
      <c r="H4316">
        <f t="shared" si="617"/>
        <v>4336.2</v>
      </c>
      <c r="K4316">
        <f t="shared" si="618"/>
        <v>1.8216217234695527E-5</v>
      </c>
      <c r="L4316" t="s">
        <v>8</v>
      </c>
      <c r="M4316" t="s">
        <v>12</v>
      </c>
      <c r="N4316">
        <f t="shared" si="619"/>
        <v>1.8216217234695527E-5</v>
      </c>
      <c r="O4316">
        <f>O4314+(O4315*1.89)</f>
        <v>1.7091473945422092E-5</v>
      </c>
      <c r="P4316" t="str">
        <f>IF(N4316&gt;O4316,"ND",IF(N4316&lt;O4317,"ND",N4316))</f>
        <v>ND</v>
      </c>
    </row>
    <row r="4317" spans="1:18">
      <c r="A4317">
        <v>570259.71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-1.1019401533856916E-5</v>
      </c>
      <c r="P4317">
        <f>IF(N4317&gt;O4316,"ND",IF(N4317&lt;O4317,"ND",N4317))</f>
        <v>0</v>
      </c>
    </row>
    <row r="4318" spans="1:18">
      <c r="A4318">
        <v>605904.66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569598.07999999996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307849.06</v>
      </c>
      <c r="B4320">
        <v>4419.42</v>
      </c>
      <c r="D4320">
        <f t="shared" si="615"/>
        <v>4419.42</v>
      </c>
      <c r="E4320">
        <v>10</v>
      </c>
      <c r="F4320" t="s">
        <v>12</v>
      </c>
      <c r="G4320">
        <f t="shared" si="616"/>
        <v>1</v>
      </c>
      <c r="H4320">
        <f t="shared" si="617"/>
        <v>4419.42</v>
      </c>
      <c r="K4320">
        <f t="shared" si="618"/>
        <v>1.8565821403846249E-5</v>
      </c>
      <c r="L4320">
        <v>10</v>
      </c>
      <c r="M4320" t="s">
        <v>12</v>
      </c>
      <c r="N4320">
        <f t="shared" si="619"/>
        <v>1.8565821403846249E-5</v>
      </c>
      <c r="O4320">
        <f>AVERAGE(N4320:N4325)</f>
        <v>4.6075892849965472E-5</v>
      </c>
      <c r="P4320">
        <f>IF(N4320&gt;O4322,"ND",IF(N4320&lt;O4323,"ND",N4320))</f>
        <v>1.8565821403846249E-5</v>
      </c>
      <c r="Q4320">
        <f>AVERAGE(P4320:P4325)</f>
        <v>4.6075892849965472E-5</v>
      </c>
      <c r="R4320">
        <f t="shared" si="614"/>
        <v>10</v>
      </c>
    </row>
    <row r="4321" spans="1:18">
      <c r="A4321">
        <v>297883.08</v>
      </c>
      <c r="B4321">
        <v>15153.08</v>
      </c>
      <c r="D4321">
        <f t="shared" si="615"/>
        <v>15153.08</v>
      </c>
      <c r="E4321">
        <v>10</v>
      </c>
      <c r="F4321" t="s">
        <v>12</v>
      </c>
      <c r="G4321">
        <f t="shared" si="616"/>
        <v>1</v>
      </c>
      <c r="H4321">
        <f t="shared" si="617"/>
        <v>15153.08</v>
      </c>
      <c r="K4321">
        <f t="shared" si="618"/>
        <v>6.3657533567344703E-5</v>
      </c>
      <c r="L4321">
        <v>10</v>
      </c>
      <c r="M4321" t="s">
        <v>12</v>
      </c>
      <c r="N4321">
        <f t="shared" si="619"/>
        <v>6.3657533567344703E-5</v>
      </c>
      <c r="O4321">
        <f>STDEV(N4320:N4325)</f>
        <v>1.9100959324122711E-5</v>
      </c>
      <c r="P4321">
        <f>IF(N4321&gt;O4322,"ND",IF(N4321&lt;O4323,"ND",N4321))</f>
        <v>6.3657533567344703E-5</v>
      </c>
    </row>
    <row r="4322" spans="1:18">
      <c r="A4322">
        <v>328517.83</v>
      </c>
      <c r="B4322">
        <v>6736.98</v>
      </c>
      <c r="D4322">
        <f t="shared" si="615"/>
        <v>6736.98</v>
      </c>
      <c r="E4322">
        <v>10</v>
      </c>
      <c r="F4322" t="s">
        <v>12</v>
      </c>
      <c r="G4322">
        <f t="shared" si="616"/>
        <v>1</v>
      </c>
      <c r="H4322">
        <f t="shared" si="617"/>
        <v>6736.98</v>
      </c>
      <c r="K4322">
        <f t="shared" si="618"/>
        <v>2.8301806001983084E-5</v>
      </c>
      <c r="L4322">
        <v>10</v>
      </c>
      <c r="M4322" t="s">
        <v>12</v>
      </c>
      <c r="N4322">
        <f t="shared" si="619"/>
        <v>2.8301806001983084E-5</v>
      </c>
      <c r="O4322">
        <f>O4320+(O4321*1.89)</f>
        <v>8.2176705972557398E-5</v>
      </c>
      <c r="P4322">
        <f>IF(N4322&gt;O4322,"ND",IF(N4322&lt;O4323,"ND",N4322))</f>
        <v>2.8301806001983084E-5</v>
      </c>
    </row>
    <row r="4323" spans="1:18">
      <c r="A4323">
        <v>300305.78000000003</v>
      </c>
      <c r="B4323">
        <v>10549.29</v>
      </c>
      <c r="D4323">
        <f t="shared" si="615"/>
        <v>10549.29</v>
      </c>
      <c r="E4323">
        <v>10</v>
      </c>
      <c r="F4323" t="s">
        <v>12</v>
      </c>
      <c r="G4323">
        <f t="shared" si="616"/>
        <v>1</v>
      </c>
      <c r="H4323">
        <f t="shared" si="617"/>
        <v>10549.29</v>
      </c>
      <c r="K4323">
        <f t="shared" si="618"/>
        <v>4.4317180552511685E-5</v>
      </c>
      <c r="L4323">
        <v>10</v>
      </c>
      <c r="M4323" t="s">
        <v>12</v>
      </c>
      <c r="N4323">
        <f t="shared" si="619"/>
        <v>4.4317180552511685E-5</v>
      </c>
      <c r="O4323">
        <f>O4320-(O4321*1.89)</f>
        <v>9.9750797273735528E-6</v>
      </c>
      <c r="P4323">
        <f>IF(N4323&gt;O4322,"ND",IF(N4323&lt;O4323,"ND",N4323))</f>
        <v>4.4317180552511685E-5</v>
      </c>
    </row>
    <row r="4324" spans="1:18">
      <c r="A4324">
        <v>329096.87</v>
      </c>
      <c r="B4324">
        <v>14862.72</v>
      </c>
      <c r="D4324">
        <f t="shared" si="615"/>
        <v>14862.72</v>
      </c>
      <c r="E4324">
        <v>10</v>
      </c>
      <c r="F4324" t="s">
        <v>12</v>
      </c>
      <c r="G4324">
        <f t="shared" si="616"/>
        <v>1</v>
      </c>
      <c r="H4324">
        <f t="shared" si="617"/>
        <v>14862.72</v>
      </c>
      <c r="K4324">
        <f t="shared" si="618"/>
        <v>6.2437741851956518E-5</v>
      </c>
      <c r="L4324">
        <v>10</v>
      </c>
      <c r="M4324" t="s">
        <v>12</v>
      </c>
      <c r="N4324">
        <f t="shared" si="619"/>
        <v>6.2437741851956518E-5</v>
      </c>
      <c r="P4324">
        <f>IF(N4324&gt;O4322,"ND",IF(N4324&lt;O4323,"ND",N4324))</f>
        <v>6.2437741851956518E-5</v>
      </c>
    </row>
    <row r="4325" spans="1:18">
      <c r="A4325">
        <v>312957.68</v>
      </c>
      <c r="B4325">
        <v>14086.12</v>
      </c>
      <c r="D4325">
        <f t="shared" si="615"/>
        <v>14086.12</v>
      </c>
      <c r="E4325">
        <v>10</v>
      </c>
      <c r="F4325" t="s">
        <v>12</v>
      </c>
      <c r="G4325">
        <f t="shared" si="616"/>
        <v>1</v>
      </c>
      <c r="H4325">
        <f t="shared" si="617"/>
        <v>14086.12</v>
      </c>
      <c r="K4325">
        <f t="shared" si="618"/>
        <v>5.9175273722150579E-5</v>
      </c>
      <c r="L4325">
        <v>10</v>
      </c>
      <c r="M4325" t="s">
        <v>12</v>
      </c>
      <c r="N4325">
        <f t="shared" si="619"/>
        <v>5.9175273722150579E-5</v>
      </c>
      <c r="P4325">
        <f>IF(N4325&gt;O4322,"ND",IF(N4325&lt;O4323,"ND",N4325))</f>
        <v>5.9175273722150579E-5</v>
      </c>
    </row>
    <row r="4326" spans="1:18">
      <c r="A4326">
        <v>284395.59000000003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6.1923249871712727E-6</v>
      </c>
      <c r="P4326">
        <f>IF(N4326&gt;O4328,"ND",IF(N4326&lt;O4329,"ND",N4326))</f>
        <v>0</v>
      </c>
      <c r="Q4326">
        <f>AVERAGE(P4326:P4331)</f>
        <v>6.1923249871712727E-6</v>
      </c>
      <c r="R4326">
        <f t="shared" si="614"/>
        <v>90</v>
      </c>
    </row>
    <row r="4327" spans="1:18">
      <c r="A4327">
        <v>297005.28999999998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1.0218422061959824E-5</v>
      </c>
      <c r="P4327">
        <f>IF(N4327&gt;O4328,"ND",IF(N4327&lt;O4329,"ND",N4327))</f>
        <v>0</v>
      </c>
    </row>
    <row r="4328" spans="1:18">
      <c r="A4328">
        <v>309887.42</v>
      </c>
      <c r="B4328">
        <v>5746.81</v>
      </c>
      <c r="D4328">
        <f t="shared" si="615"/>
        <v>5746.81</v>
      </c>
      <c r="E4328">
        <v>90</v>
      </c>
      <c r="F4328" t="s">
        <v>12</v>
      </c>
      <c r="G4328">
        <f t="shared" si="616"/>
        <v>1</v>
      </c>
      <c r="H4328">
        <f t="shared" si="617"/>
        <v>5746.81</v>
      </c>
      <c r="K4328">
        <f t="shared" si="618"/>
        <v>2.4142138131663809E-5</v>
      </c>
      <c r="L4328">
        <v>90</v>
      </c>
      <c r="M4328" t="s">
        <v>12</v>
      </c>
      <c r="N4328">
        <f t="shared" si="619"/>
        <v>2.4142138131663809E-5</v>
      </c>
      <c r="O4328">
        <f>O4326+(O4327*1.89)</f>
        <v>2.5505142684275338E-5</v>
      </c>
      <c r="P4328">
        <f>IF(N4328&gt;O4328,"ND",IF(N4328&lt;O4329,"ND",N4328))</f>
        <v>2.4142138131663809E-5</v>
      </c>
    </row>
    <row r="4329" spans="1:18">
      <c r="A4329">
        <v>311374.3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-1.3120492709932793E-5</v>
      </c>
      <c r="P4329">
        <f>IF(N4329&gt;O4328,"ND",IF(N4329&lt;O4329,"ND",N4329))</f>
        <v>0</v>
      </c>
    </row>
    <row r="4330" spans="1:18">
      <c r="A4330">
        <v>318210.86</v>
      </c>
      <c r="B4330">
        <v>3097.34</v>
      </c>
      <c r="D4330">
        <f t="shared" si="615"/>
        <v>3097.34</v>
      </c>
      <c r="E4330">
        <v>90</v>
      </c>
      <c r="F4330" t="s">
        <v>12</v>
      </c>
      <c r="G4330">
        <f t="shared" si="616"/>
        <v>1</v>
      </c>
      <c r="H4330">
        <f t="shared" si="617"/>
        <v>3097.34</v>
      </c>
      <c r="K4330">
        <f t="shared" si="618"/>
        <v>1.3011811791363831E-5</v>
      </c>
      <c r="L4330">
        <v>90</v>
      </c>
      <c r="M4330" t="s">
        <v>12</v>
      </c>
      <c r="N4330">
        <f t="shared" si="619"/>
        <v>1.3011811791363831E-5</v>
      </c>
      <c r="P4330">
        <f>IF(N4330&gt;O4328,"ND",IF(N4330&lt;O4329,"ND",N4330))</f>
        <v>1.3011811791363831E-5</v>
      </c>
    </row>
    <row r="4331" spans="1:18">
      <c r="A4331">
        <v>326358.59999999998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82916.08</v>
      </c>
      <c r="B4332">
        <v>3423.47</v>
      </c>
      <c r="D4332">
        <f t="shared" si="615"/>
        <v>3423.47</v>
      </c>
      <c r="E4332">
        <v>8</v>
      </c>
      <c r="F4332" t="s">
        <v>12</v>
      </c>
      <c r="G4332">
        <f t="shared" si="616"/>
        <v>1</v>
      </c>
      <c r="H4332">
        <f t="shared" si="617"/>
        <v>3423.47</v>
      </c>
      <c r="K4332">
        <f t="shared" si="618"/>
        <v>1.4381871965422049E-5</v>
      </c>
      <c r="L4332">
        <v>8</v>
      </c>
      <c r="M4332" t="s">
        <v>12</v>
      </c>
      <c r="N4332">
        <f t="shared" si="619"/>
        <v>1.4381871965422049E-5</v>
      </c>
      <c r="O4332">
        <f>AVERAGE(N4332:N4337)</f>
        <v>1.3608103529442041E-5</v>
      </c>
      <c r="P4332">
        <f>IF(N4332&gt;O4334,"ND",IF(N4332&lt;O4335,"ND",N4332))</f>
        <v>1.4381871965422049E-5</v>
      </c>
      <c r="Q4332">
        <f>AVERAGE(P4332:P4337)</f>
        <v>1.3608103529442041E-5</v>
      </c>
      <c r="R4332">
        <f t="shared" si="614"/>
        <v>8</v>
      </c>
    </row>
    <row r="4333" spans="1:18">
      <c r="A4333">
        <v>92958.12</v>
      </c>
      <c r="B4333">
        <v>0</v>
      </c>
      <c r="D4333">
        <f t="shared" si="615"/>
        <v>0</v>
      </c>
      <c r="E4333">
        <v>8</v>
      </c>
      <c r="F4333" t="s">
        <v>12</v>
      </c>
      <c r="G4333">
        <f t="shared" si="616"/>
        <v>1</v>
      </c>
      <c r="H4333">
        <f t="shared" si="617"/>
        <v>0</v>
      </c>
      <c r="K4333">
        <f t="shared" si="618"/>
        <v>0</v>
      </c>
      <c r="L4333">
        <v>8</v>
      </c>
      <c r="M4333" t="s">
        <v>12</v>
      </c>
      <c r="N4333">
        <f t="shared" si="619"/>
        <v>0</v>
      </c>
      <c r="O4333">
        <f>STDEV(N4332:N4337)</f>
        <v>1.2292560068065796E-5</v>
      </c>
      <c r="P4333">
        <f>IF(N4333&gt;O4334,"ND",IF(N4333&lt;O4335,"ND",N4333))</f>
        <v>0</v>
      </c>
    </row>
    <row r="4334" spans="1:18">
      <c r="A4334">
        <v>105787.28</v>
      </c>
      <c r="B4334">
        <v>4868.2</v>
      </c>
      <c r="D4334">
        <f t="shared" si="615"/>
        <v>4868.2</v>
      </c>
      <c r="E4334">
        <v>8</v>
      </c>
      <c r="F4334" t="s">
        <v>12</v>
      </c>
      <c r="G4334">
        <f t="shared" si="616"/>
        <v>1</v>
      </c>
      <c r="H4334">
        <f t="shared" si="617"/>
        <v>4868.2</v>
      </c>
      <c r="K4334">
        <f t="shared" si="618"/>
        <v>2.0451129731549455E-5</v>
      </c>
      <c r="L4334">
        <v>8</v>
      </c>
      <c r="M4334" t="s">
        <v>12</v>
      </c>
      <c r="N4334">
        <f t="shared" si="619"/>
        <v>2.0451129731549455E-5</v>
      </c>
      <c r="O4334">
        <f>O4332+(O4333*1.89)</f>
        <v>3.6841042058086392E-5</v>
      </c>
      <c r="P4334">
        <f>IF(N4334&gt;O4334,"ND",IF(N4334&lt;O4335,"ND",N4334))</f>
        <v>2.0451129731549455E-5</v>
      </c>
    </row>
    <row r="4335" spans="1:18">
      <c r="A4335">
        <v>79085.11</v>
      </c>
      <c r="B4335">
        <v>3540.42</v>
      </c>
      <c r="D4335">
        <f t="shared" si="615"/>
        <v>3540.42</v>
      </c>
      <c r="E4335">
        <v>8</v>
      </c>
      <c r="F4335" t="s">
        <v>12</v>
      </c>
      <c r="G4335">
        <f t="shared" si="616"/>
        <v>1</v>
      </c>
      <c r="H4335">
        <f t="shared" si="617"/>
        <v>3540.42</v>
      </c>
      <c r="K4335">
        <f t="shared" si="618"/>
        <v>1.487317462802932E-5</v>
      </c>
      <c r="L4335">
        <v>8</v>
      </c>
      <c r="M4335" t="s">
        <v>12</v>
      </c>
      <c r="N4335">
        <f t="shared" si="619"/>
        <v>1.487317462802932E-5</v>
      </c>
      <c r="O4335">
        <f>O4332-(O4333*1.89)</f>
        <v>-9.624834999202314E-6</v>
      </c>
      <c r="P4335">
        <f>IF(N4335&gt;O4334,"ND",IF(N4335&lt;O4335,"ND",N4335))</f>
        <v>1.487317462802932E-5</v>
      </c>
    </row>
    <row r="4336" spans="1:18">
      <c r="A4336">
        <v>109478.41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159899.89000000001</v>
      </c>
      <c r="B4337">
        <v>7603.6</v>
      </c>
      <c r="D4337">
        <f t="shared" si="615"/>
        <v>7603.6</v>
      </c>
      <c r="E4337">
        <v>8</v>
      </c>
      <c r="F4337" t="s">
        <v>12</v>
      </c>
      <c r="G4337">
        <f t="shared" si="616"/>
        <v>1</v>
      </c>
      <c r="H4337">
        <f t="shared" si="617"/>
        <v>7603.6</v>
      </c>
      <c r="K4337">
        <f t="shared" si="618"/>
        <v>3.1942444851651426E-5</v>
      </c>
      <c r="L4337">
        <v>8</v>
      </c>
      <c r="M4337" t="s">
        <v>12</v>
      </c>
      <c r="N4337">
        <f t="shared" si="619"/>
        <v>3.1942444851651426E-5</v>
      </c>
      <c r="P4337">
        <f>IF(N4337&gt;O4334,"ND",IF(N4337&lt;O4335,"ND",N4337))</f>
        <v>3.1942444851651426E-5</v>
      </c>
    </row>
    <row r="4338" spans="1:18">
      <c r="A4338">
        <v>206648.72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1.6869367383090537E-5</v>
      </c>
      <c r="P4338">
        <f>IF(N4338&gt;O4340,"ND",IF(N4338&lt;O4341,"ND",N4338))</f>
        <v>0</v>
      </c>
      <c r="Q4338">
        <f>AVERAGE(P4338:P4343)</f>
        <v>1.6869367383090537E-5</v>
      </c>
      <c r="R4338">
        <f t="shared" si="614"/>
        <v>58</v>
      </c>
    </row>
    <row r="4339" spans="1:18">
      <c r="A4339">
        <v>221512.31</v>
      </c>
      <c r="B4339">
        <v>5722.01</v>
      </c>
      <c r="D4339">
        <f t="shared" si="615"/>
        <v>5722.01</v>
      </c>
      <c r="E4339">
        <v>58</v>
      </c>
      <c r="F4339" t="s">
        <v>12</v>
      </c>
      <c r="G4339">
        <f t="shared" si="616"/>
        <v>1</v>
      </c>
      <c r="H4339">
        <f t="shared" si="617"/>
        <v>5722.01</v>
      </c>
      <c r="K4339">
        <f t="shared" si="618"/>
        <v>2.4037954240833022E-5</v>
      </c>
      <c r="L4339">
        <v>58</v>
      </c>
      <c r="M4339" t="s">
        <v>12</v>
      </c>
      <c r="N4339">
        <f t="shared" si="619"/>
        <v>2.4037954240833022E-5</v>
      </c>
      <c r="O4339">
        <f>STDEV(N4338:N4343)</f>
        <v>1.6678178676263311E-5</v>
      </c>
      <c r="P4339">
        <f>IF(N4339&gt;O4340,"ND",IF(N4339&lt;O4341,"ND",N4339))</f>
        <v>2.4037954240833022E-5</v>
      </c>
    </row>
    <row r="4340" spans="1:18">
      <c r="A4340">
        <v>211424.81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4.839112508122819E-5</v>
      </c>
      <c r="P4340">
        <f>IF(N4340&gt;O4340,"ND",IF(N4340&lt;O4341,"ND",N4340))</f>
        <v>0</v>
      </c>
    </row>
    <row r="4341" spans="1:18">
      <c r="A4341">
        <v>250057.07</v>
      </c>
      <c r="B4341">
        <v>3411.19</v>
      </c>
      <c r="D4341">
        <f t="shared" si="615"/>
        <v>3411.19</v>
      </c>
      <c r="E4341">
        <v>58</v>
      </c>
      <c r="F4341" t="s">
        <v>12</v>
      </c>
      <c r="G4341">
        <f t="shared" si="616"/>
        <v>1</v>
      </c>
      <c r="H4341">
        <f t="shared" si="617"/>
        <v>3411.19</v>
      </c>
      <c r="K4341">
        <f t="shared" si="618"/>
        <v>1.4330284135607451E-5</v>
      </c>
      <c r="L4341">
        <v>58</v>
      </c>
      <c r="M4341" t="s">
        <v>12</v>
      </c>
      <c r="N4341">
        <f t="shared" si="619"/>
        <v>1.4330284135607451E-5</v>
      </c>
      <c r="O4341">
        <f>O4338-(O4339*1.89)</f>
        <v>-1.465239031504712E-5</v>
      </c>
      <c r="P4341">
        <f>IF(N4341&gt;O4340,"ND",IF(N4341&lt;O4341,"ND",N4341))</f>
        <v>1.4330284135607451E-5</v>
      </c>
    </row>
    <row r="4342" spans="1:18">
      <c r="A4342">
        <v>243960.58</v>
      </c>
      <c r="B4342">
        <v>4375.84</v>
      </c>
      <c r="D4342">
        <f t="shared" si="615"/>
        <v>4375.84</v>
      </c>
      <c r="E4342">
        <v>58</v>
      </c>
      <c r="F4342" t="s">
        <v>12</v>
      </c>
      <c r="G4342">
        <f t="shared" si="616"/>
        <v>1</v>
      </c>
      <c r="H4342">
        <f t="shared" si="617"/>
        <v>4375.84</v>
      </c>
      <c r="K4342">
        <f t="shared" si="618"/>
        <v>1.8382743421491184E-5</v>
      </c>
      <c r="L4342">
        <v>58</v>
      </c>
      <c r="M4342" t="s">
        <v>12</v>
      </c>
      <c r="N4342">
        <f t="shared" si="619"/>
        <v>1.8382743421491184E-5</v>
      </c>
      <c r="P4342">
        <f>IF(N4342&gt;O4340,"ND",IF(N4342&lt;O4341,"ND",N4342))</f>
        <v>1.8382743421491184E-5</v>
      </c>
    </row>
    <row r="4343" spans="1:18">
      <c r="A4343">
        <v>226071.55</v>
      </c>
      <c r="B4343">
        <v>10584.53</v>
      </c>
      <c r="D4343">
        <f t="shared" si="615"/>
        <v>10584.53</v>
      </c>
      <c r="E4343">
        <v>58</v>
      </c>
      <c r="F4343" t="s">
        <v>12</v>
      </c>
      <c r="G4343">
        <f t="shared" si="616"/>
        <v>1</v>
      </c>
      <c r="H4343">
        <f t="shared" si="617"/>
        <v>10584.53</v>
      </c>
      <c r="K4343">
        <f t="shared" si="618"/>
        <v>4.4465222500611558E-5</v>
      </c>
      <c r="L4343">
        <v>58</v>
      </c>
      <c r="M4343" t="s">
        <v>12</v>
      </c>
      <c r="N4343">
        <f t="shared" si="619"/>
        <v>4.4465222500611558E-5</v>
      </c>
      <c r="P4343">
        <f>IF(N4343&gt;O4340,"ND",IF(N4343&lt;O4341,"ND",N4343))</f>
        <v>4.4465222500611558E-5</v>
      </c>
    </row>
    <row r="4344" spans="1:18">
      <c r="A4344">
        <v>134831.04000000001</v>
      </c>
      <c r="B4344">
        <v>4902.33</v>
      </c>
      <c r="D4344">
        <f t="shared" si="615"/>
        <v>4902.33</v>
      </c>
      <c r="E4344">
        <v>7</v>
      </c>
      <c r="F4344" t="s">
        <v>12</v>
      </c>
      <c r="G4344">
        <f t="shared" si="616"/>
        <v>1</v>
      </c>
      <c r="H4344">
        <f t="shared" si="617"/>
        <v>4902.33</v>
      </c>
      <c r="K4344">
        <f t="shared" si="618"/>
        <v>2.0594508610341983E-5</v>
      </c>
      <c r="L4344">
        <v>7</v>
      </c>
      <c r="M4344" t="s">
        <v>12</v>
      </c>
      <c r="N4344">
        <f t="shared" si="619"/>
        <v>2.0594508610341983E-5</v>
      </c>
      <c r="O4344">
        <f>AVERAGE(N4344:N4349)</f>
        <v>3.6593681445589504E-6</v>
      </c>
      <c r="P4344" t="str">
        <f>IF(N4344&gt;O4346,"ND",IF(N4344&lt;O4347,"ND",N4344))</f>
        <v>ND</v>
      </c>
      <c r="Q4344">
        <f>AVERAGE(P4344:P4349)</f>
        <v>2.7234005140234339E-7</v>
      </c>
      <c r="R4344">
        <f t="shared" si="614"/>
        <v>7</v>
      </c>
    </row>
    <row r="4345" spans="1:18">
      <c r="A4345">
        <v>140428.66</v>
      </c>
      <c r="B4345">
        <v>0</v>
      </c>
      <c r="D4345">
        <f t="shared" si="615"/>
        <v>0</v>
      </c>
      <c r="E4345">
        <v>7</v>
      </c>
      <c r="F4345" t="s">
        <v>12</v>
      </c>
      <c r="G4345">
        <f t="shared" si="616"/>
        <v>1</v>
      </c>
      <c r="H4345">
        <f t="shared" si="617"/>
        <v>0</v>
      </c>
      <c r="K4345">
        <f t="shared" si="618"/>
        <v>0</v>
      </c>
      <c r="L4345">
        <v>7</v>
      </c>
      <c r="M4345" t="s">
        <v>12</v>
      </c>
      <c r="N4345">
        <f t="shared" si="619"/>
        <v>0</v>
      </c>
      <c r="O4345">
        <f>STDEV(N4344:N4349)</f>
        <v>8.3143509811279794E-6</v>
      </c>
      <c r="P4345">
        <f>IF(N4345&gt;O4346,"ND",IF(N4345&lt;O4347,"ND",N4345))</f>
        <v>0</v>
      </c>
    </row>
    <row r="4346" spans="1:18">
      <c r="A4346">
        <v>180918.29</v>
      </c>
      <c r="B4346">
        <v>0</v>
      </c>
      <c r="D4346">
        <f t="shared" si="615"/>
        <v>0</v>
      </c>
      <c r="E4346">
        <v>7</v>
      </c>
      <c r="F4346" t="s">
        <v>12</v>
      </c>
      <c r="G4346">
        <f t="shared" si="616"/>
        <v>1</v>
      </c>
      <c r="H4346">
        <f t="shared" si="617"/>
        <v>0</v>
      </c>
      <c r="K4346">
        <f t="shared" si="618"/>
        <v>0</v>
      </c>
      <c r="L4346">
        <v>7</v>
      </c>
      <c r="M4346" t="s">
        <v>12</v>
      </c>
      <c r="N4346">
        <f t="shared" si="619"/>
        <v>0</v>
      </c>
      <c r="O4346">
        <f>O4344+(O4345*1.89)</f>
        <v>1.9373491498890831E-5</v>
      </c>
      <c r="P4346">
        <f>IF(N4346&gt;O4346,"ND",IF(N4346&lt;O4347,"ND",N4346))</f>
        <v>0</v>
      </c>
    </row>
    <row r="4347" spans="1:18">
      <c r="A4347">
        <v>177044.38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-1.2054755209772931E-5</v>
      </c>
      <c r="P4347">
        <f>IF(N4347&gt;O4346,"ND",IF(N4347&lt;O4347,"ND",N4347))</f>
        <v>0</v>
      </c>
    </row>
    <row r="4348" spans="1:18">
      <c r="A4348">
        <v>147871.99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173039.29</v>
      </c>
      <c r="B4349">
        <v>324.14</v>
      </c>
      <c r="D4349">
        <f t="shared" si="615"/>
        <v>324.14</v>
      </c>
      <c r="E4349">
        <v>7</v>
      </c>
      <c r="F4349" t="s">
        <v>12</v>
      </c>
      <c r="G4349">
        <f t="shared" si="616"/>
        <v>1</v>
      </c>
      <c r="H4349">
        <f t="shared" si="617"/>
        <v>324.14</v>
      </c>
      <c r="K4349">
        <f t="shared" si="618"/>
        <v>1.361700257011717E-6</v>
      </c>
      <c r="L4349">
        <v>7</v>
      </c>
      <c r="M4349" t="s">
        <v>12</v>
      </c>
      <c r="N4349">
        <f t="shared" si="619"/>
        <v>1.361700257011717E-6</v>
      </c>
      <c r="P4349">
        <f>IF(N4349&gt;O4346,"ND",IF(N4349&lt;O4347,"ND",N4349))</f>
        <v>1.361700257011717E-6</v>
      </c>
    </row>
    <row r="4350" spans="1:18">
      <c r="A4350">
        <v>163606.5</v>
      </c>
      <c r="B4350">
        <v>888970.15</v>
      </c>
      <c r="D4350">
        <f t="shared" si="615"/>
        <v>888970.15</v>
      </c>
      <c r="E4350">
        <v>120</v>
      </c>
      <c r="F4350" t="s">
        <v>12</v>
      </c>
      <c r="G4350">
        <f t="shared" si="616"/>
        <v>1</v>
      </c>
      <c r="H4350">
        <f t="shared" si="617"/>
        <v>888970.15</v>
      </c>
      <c r="K4350">
        <f t="shared" si="618"/>
        <v>3.7345310104607413E-3</v>
      </c>
      <c r="L4350">
        <v>120</v>
      </c>
      <c r="M4350" t="s">
        <v>12</v>
      </c>
      <c r="N4350">
        <f t="shared" si="619"/>
        <v>3.7345310104607413E-3</v>
      </c>
      <c r="O4350">
        <f>AVERAGE(N4350:N4355)</f>
        <v>4.3211834421104794E-3</v>
      </c>
      <c r="P4350">
        <f>IF(N4350&gt;O4352,"ND",IF(N4350&lt;O4353,"ND",N4350))</f>
        <v>3.7345310104607413E-3</v>
      </c>
      <c r="Q4350">
        <f>AVERAGE(P4350:P4355)</f>
        <v>4.3211834421104794E-3</v>
      </c>
      <c r="R4350">
        <f t="shared" si="614"/>
        <v>120</v>
      </c>
    </row>
    <row r="4351" spans="1:18">
      <c r="A4351">
        <v>131799.60999999999</v>
      </c>
      <c r="B4351">
        <v>911811.44</v>
      </c>
      <c r="D4351">
        <f t="shared" si="615"/>
        <v>911811.44</v>
      </c>
      <c r="E4351">
        <v>120</v>
      </c>
      <c r="F4351" t="s">
        <v>12</v>
      </c>
      <c r="G4351">
        <f t="shared" si="616"/>
        <v>1</v>
      </c>
      <c r="H4351">
        <f t="shared" si="617"/>
        <v>911811.44</v>
      </c>
      <c r="K4351">
        <f t="shared" si="618"/>
        <v>3.8304864323879303E-3</v>
      </c>
      <c r="L4351">
        <v>120</v>
      </c>
      <c r="M4351" t="s">
        <v>12</v>
      </c>
      <c r="N4351">
        <f t="shared" si="619"/>
        <v>3.8304864323879303E-3</v>
      </c>
      <c r="O4351">
        <f>STDEV(N4350:N4355)</f>
        <v>6.4462516144130804E-4</v>
      </c>
      <c r="P4351">
        <f>IF(N4351&gt;O4352,"ND",IF(N4351&lt;O4353,"ND",N4351))</f>
        <v>3.8304864323879303E-3</v>
      </c>
    </row>
    <row r="4352" spans="1:18">
      <c r="A4352">
        <v>146813.73000000001</v>
      </c>
      <c r="B4352">
        <v>946129.34</v>
      </c>
      <c r="D4352">
        <f t="shared" si="615"/>
        <v>946129.34</v>
      </c>
      <c r="E4352">
        <v>120</v>
      </c>
      <c r="F4352" t="s">
        <v>12</v>
      </c>
      <c r="G4352">
        <f t="shared" si="616"/>
        <v>1</v>
      </c>
      <c r="H4352">
        <f t="shared" si="617"/>
        <v>946129.34</v>
      </c>
      <c r="K4352">
        <f t="shared" si="618"/>
        <v>3.9746546721920349E-3</v>
      </c>
      <c r="L4352">
        <v>120</v>
      </c>
      <c r="M4352" t="s">
        <v>12</v>
      </c>
      <c r="N4352">
        <f t="shared" si="619"/>
        <v>3.9746546721920349E-3</v>
      </c>
      <c r="O4352">
        <f>O4350+(O4351*1.89)</f>
        <v>5.5395249972345515E-3</v>
      </c>
      <c r="P4352">
        <f>IF(N4352&gt;O4352,"ND",IF(N4352&lt;O4353,"ND",N4352))</f>
        <v>3.9746546721920349E-3</v>
      </c>
    </row>
    <row r="4353" spans="1:18">
      <c r="A4353">
        <v>108230.48</v>
      </c>
      <c r="B4353">
        <v>1011795.29</v>
      </c>
      <c r="D4353">
        <f t="shared" si="615"/>
        <v>1011795.29</v>
      </c>
      <c r="E4353">
        <v>120</v>
      </c>
      <c r="F4353" t="s">
        <v>12</v>
      </c>
      <c r="G4353">
        <f t="shared" si="616"/>
        <v>1</v>
      </c>
      <c r="H4353">
        <f t="shared" si="617"/>
        <v>1011795.29</v>
      </c>
      <c r="K4353">
        <f t="shared" si="618"/>
        <v>4.250514920825091E-3</v>
      </c>
      <c r="L4353">
        <v>120</v>
      </c>
      <c r="M4353" t="s">
        <v>12</v>
      </c>
      <c r="N4353">
        <f t="shared" si="619"/>
        <v>4.250514920825091E-3</v>
      </c>
      <c r="O4353">
        <f>O4350-(O4351*1.89)</f>
        <v>3.1028418869864073E-3</v>
      </c>
      <c r="P4353">
        <f>IF(N4353&gt;O4352,"ND",IF(N4353&lt;O4353,"ND",N4353))</f>
        <v>4.250514920825091E-3</v>
      </c>
    </row>
    <row r="4354" spans="1:18">
      <c r="A4354">
        <v>152602.89000000001</v>
      </c>
      <c r="B4354">
        <v>1122195.31</v>
      </c>
      <c r="D4354">
        <f t="shared" si="615"/>
        <v>1122195.31</v>
      </c>
      <c r="E4354">
        <v>120</v>
      </c>
      <c r="F4354" t="s">
        <v>12</v>
      </c>
      <c r="G4354">
        <f t="shared" si="616"/>
        <v>1</v>
      </c>
      <c r="H4354">
        <f t="shared" si="617"/>
        <v>1122195.31</v>
      </c>
      <c r="K4354">
        <f t="shared" si="618"/>
        <v>4.7143013575749477E-3</v>
      </c>
      <c r="L4354">
        <v>120</v>
      </c>
      <c r="M4354" t="s">
        <v>12</v>
      </c>
      <c r="N4354">
        <f t="shared" si="619"/>
        <v>4.7143013575749477E-3</v>
      </c>
      <c r="P4354">
        <f>IF(N4354&gt;O4352,"ND",IF(N4354&lt;O4353,"ND",N4354))</f>
        <v>4.7143013575749477E-3</v>
      </c>
    </row>
    <row r="4355" spans="1:18">
      <c r="A4355">
        <v>162643.54</v>
      </c>
      <c r="B4355">
        <v>1290802.0900000001</v>
      </c>
      <c r="D4355">
        <f t="shared" si="615"/>
        <v>1290802.0900000001</v>
      </c>
      <c r="E4355">
        <v>120</v>
      </c>
      <c r="F4355" t="s">
        <v>12</v>
      </c>
      <c r="G4355">
        <f t="shared" si="616"/>
        <v>1</v>
      </c>
      <c r="H4355">
        <f t="shared" si="617"/>
        <v>1290802.0900000001</v>
      </c>
      <c r="K4355">
        <f t="shared" si="618"/>
        <v>5.4226122592221319E-3</v>
      </c>
      <c r="L4355">
        <v>120</v>
      </c>
      <c r="M4355" t="s">
        <v>12</v>
      </c>
      <c r="N4355">
        <f t="shared" si="619"/>
        <v>5.4226122592221319E-3</v>
      </c>
      <c r="P4355">
        <f>IF(N4355&gt;O4352,"ND",IF(N4355&lt;O4353,"ND",N4355))</f>
        <v>5.4226122592221319E-3</v>
      </c>
    </row>
    <row r="4356" spans="1:18">
      <c r="A4356">
        <v>0</v>
      </c>
      <c r="B4356">
        <v>9869.5</v>
      </c>
      <c r="D4356">
        <f t="shared" ref="D4356:D4419" si="620">IF(A4356&lt;$A$4623,"NA",B4356)</f>
        <v>9869.5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9869.5</v>
      </c>
      <c r="K4356">
        <f t="shared" ref="K4356:K4419" si="623">IF(F4356="A",H4356/$J$3,IF(F4356="B",H4356/$J$4,IF(F4356="C",H4356/$J$5,IF(F4356="D",H4356/$J$5))))</f>
        <v>4.1461407683646392E-5</v>
      </c>
      <c r="L4356">
        <v>6</v>
      </c>
      <c r="M4356" t="s">
        <v>12</v>
      </c>
      <c r="N4356">
        <f t="shared" ref="N4356:N4419" si="624">VALUE(K4356)</f>
        <v>4.1461407683646392E-5</v>
      </c>
      <c r="O4356">
        <f>AVERAGE(N4356:N4361)</f>
        <v>2.109568353679814E-5</v>
      </c>
      <c r="P4356">
        <f>IF(N4356&gt;O4358,"ND",IF(N4356&lt;O4359,"ND",N4356))</f>
        <v>4.1461407683646392E-5</v>
      </c>
      <c r="Q4356">
        <f>AVERAGE(P4356:P4361)</f>
        <v>2.109568353679814E-5</v>
      </c>
      <c r="R4356">
        <f t="shared" ref="R4356:R4416" si="625">L4356</f>
        <v>6</v>
      </c>
    </row>
    <row r="4357" spans="1:18">
      <c r="A4357">
        <v>6720.6</v>
      </c>
      <c r="B4357">
        <v>649.92999999999995</v>
      </c>
      <c r="D4357">
        <f t="shared" si="620"/>
        <v>649.92999999999995</v>
      </c>
      <c r="E4357">
        <v>6</v>
      </c>
      <c r="F4357" t="s">
        <v>12</v>
      </c>
      <c r="G4357">
        <f t="shared" si="621"/>
        <v>1</v>
      </c>
      <c r="H4357">
        <f t="shared" si="622"/>
        <v>649.92999999999995</v>
      </c>
      <c r="K4357">
        <f t="shared" si="623"/>
        <v>2.7303321035343533E-6</v>
      </c>
      <c r="L4357">
        <v>6</v>
      </c>
      <c r="M4357" t="s">
        <v>12</v>
      </c>
      <c r="N4357">
        <f t="shared" si="624"/>
        <v>2.7303321035343533E-6</v>
      </c>
      <c r="O4357">
        <f>STDEV(N4356:N4361)</f>
        <v>1.7096108143287799E-5</v>
      </c>
      <c r="P4357">
        <f>IF(N4357&gt;O4358,"ND",IF(N4357&lt;O4359,"ND",N4357))</f>
        <v>2.7303321035343533E-6</v>
      </c>
    </row>
    <row r="4358" spans="1:18">
      <c r="A4358">
        <v>4024.54</v>
      </c>
      <c r="B4358">
        <v>3157.99</v>
      </c>
      <c r="D4358">
        <f t="shared" si="620"/>
        <v>3157.99</v>
      </c>
      <c r="E4358">
        <v>6</v>
      </c>
      <c r="F4358" t="s">
        <v>12</v>
      </c>
      <c r="G4358">
        <f t="shared" si="621"/>
        <v>1</v>
      </c>
      <c r="H4358">
        <f t="shared" si="622"/>
        <v>3157.99</v>
      </c>
      <c r="K4358">
        <f t="shared" si="623"/>
        <v>1.3266600217931858E-5</v>
      </c>
      <c r="L4358">
        <v>6</v>
      </c>
      <c r="M4358" t="s">
        <v>12</v>
      </c>
      <c r="N4358">
        <f t="shared" si="624"/>
        <v>1.3266600217931858E-5</v>
      </c>
      <c r="O4358">
        <f>O4356+(O4357*1.89)</f>
        <v>5.3407327927612079E-5</v>
      </c>
      <c r="P4358">
        <f>IF(N4358&gt;O4358,"ND",IF(N4358&lt;O4359,"ND",N4358))</f>
        <v>1.3266600217931858E-5</v>
      </c>
    </row>
    <row r="4359" spans="1:18">
      <c r="A4359">
        <v>3048.73</v>
      </c>
      <c r="B4359">
        <v>5589.91</v>
      </c>
      <c r="D4359">
        <f t="shared" si="620"/>
        <v>5589.91</v>
      </c>
      <c r="E4359">
        <v>6</v>
      </c>
      <c r="F4359" t="s">
        <v>12</v>
      </c>
      <c r="G4359">
        <f t="shared" si="621"/>
        <v>1</v>
      </c>
      <c r="H4359">
        <f t="shared" si="622"/>
        <v>5589.91</v>
      </c>
      <c r="K4359">
        <f t="shared" si="623"/>
        <v>2.3483006983625492E-5</v>
      </c>
      <c r="L4359">
        <v>6</v>
      </c>
      <c r="M4359" t="s">
        <v>12</v>
      </c>
      <c r="N4359">
        <f t="shared" si="624"/>
        <v>2.3483006983625492E-5</v>
      </c>
      <c r="O4359">
        <f>O4356-(O4357*1.89)</f>
        <v>-1.1215960854015798E-5</v>
      </c>
      <c r="P4359">
        <f>IF(N4359&gt;O4358,"ND",IF(N4359&lt;O4359,"ND",N4359))</f>
        <v>2.3483006983625492E-5</v>
      </c>
    </row>
    <row r="4360" spans="1:18">
      <c r="A4360">
        <v>1994.1</v>
      </c>
      <c r="B4360">
        <v>1184.95</v>
      </c>
      <c r="D4360">
        <f t="shared" si="620"/>
        <v>1184.95</v>
      </c>
      <c r="E4360">
        <v>6</v>
      </c>
      <c r="F4360" t="s">
        <v>12</v>
      </c>
      <c r="G4360">
        <f t="shared" si="621"/>
        <v>1</v>
      </c>
      <c r="H4360">
        <f t="shared" si="622"/>
        <v>1184.95</v>
      </c>
      <c r="K4360">
        <f t="shared" si="623"/>
        <v>4.9779315096749371E-6</v>
      </c>
      <c r="L4360">
        <v>6</v>
      </c>
      <c r="M4360" t="s">
        <v>12</v>
      </c>
      <c r="N4360">
        <f t="shared" si="624"/>
        <v>4.9779315096749371E-6</v>
      </c>
      <c r="P4360">
        <f>IF(N4360&gt;O4358,"ND",IF(N4360&lt;O4359,"ND",N4360))</f>
        <v>4.9779315096749371E-6</v>
      </c>
    </row>
    <row r="4361" spans="1:18">
      <c r="A4361">
        <v>6454.76</v>
      </c>
      <c r="B4361">
        <v>9677.5</v>
      </c>
      <c r="D4361">
        <f t="shared" si="620"/>
        <v>9677.5</v>
      </c>
      <c r="E4361">
        <v>6</v>
      </c>
      <c r="F4361" t="s">
        <v>12</v>
      </c>
      <c r="G4361">
        <f t="shared" si="621"/>
        <v>1</v>
      </c>
      <c r="H4361">
        <f t="shared" si="622"/>
        <v>9677.5</v>
      </c>
      <c r="K4361">
        <f t="shared" si="623"/>
        <v>4.0654822722375802E-5</v>
      </c>
      <c r="L4361">
        <v>6</v>
      </c>
      <c r="M4361" t="s">
        <v>12</v>
      </c>
      <c r="N4361">
        <f t="shared" si="624"/>
        <v>4.0654822722375802E-5</v>
      </c>
      <c r="P4361">
        <f>IF(N4361&gt;O4358,"ND",IF(N4361&lt;O4359,"ND",N4361))</f>
        <v>4.0654822722375802E-5</v>
      </c>
    </row>
    <row r="4362" spans="1:18">
      <c r="A4362">
        <v>1908.63</v>
      </c>
      <c r="B4362">
        <v>2602.29</v>
      </c>
      <c r="D4362">
        <f t="shared" si="620"/>
        <v>2602.29</v>
      </c>
      <c r="E4362">
        <v>100</v>
      </c>
      <c r="F4362" t="s">
        <v>12</v>
      </c>
      <c r="G4362">
        <f t="shared" si="621"/>
        <v>1</v>
      </c>
      <c r="H4362">
        <f t="shared" si="622"/>
        <v>2602.29</v>
      </c>
      <c r="K4362">
        <f t="shared" si="623"/>
        <v>1.0932124889921087E-5</v>
      </c>
      <c r="L4362">
        <v>100</v>
      </c>
      <c r="M4362" t="s">
        <v>12</v>
      </c>
      <c r="N4362">
        <f t="shared" si="624"/>
        <v>1.0932124889921087E-5</v>
      </c>
      <c r="O4362">
        <f>AVERAGE(N4362:N4367)</f>
        <v>2.4458680719329109E-5</v>
      </c>
      <c r="P4362">
        <f>IF(N4362&gt;O4364,"ND",IF(N4362&lt;O4365,"ND",N4362))</f>
        <v>1.0932124889921087E-5</v>
      </c>
      <c r="Q4362">
        <f>AVERAGE(P4362:P4367)</f>
        <v>2.4458680719329109E-5</v>
      </c>
      <c r="R4362">
        <f t="shared" si="625"/>
        <v>100</v>
      </c>
    </row>
    <row r="4363" spans="1:18">
      <c r="A4363">
        <v>0</v>
      </c>
      <c r="B4363">
        <v>5803.16</v>
      </c>
      <c r="D4363">
        <f t="shared" si="620"/>
        <v>5803.16</v>
      </c>
      <c r="E4363">
        <v>100</v>
      </c>
      <c r="F4363" t="s">
        <v>12</v>
      </c>
      <c r="G4363">
        <f t="shared" si="621"/>
        <v>1</v>
      </c>
      <c r="H4363">
        <f t="shared" si="622"/>
        <v>5803.16</v>
      </c>
      <c r="K4363">
        <f t="shared" si="623"/>
        <v>2.4378862415870044E-5</v>
      </c>
      <c r="L4363">
        <v>100</v>
      </c>
      <c r="M4363" t="s">
        <v>12</v>
      </c>
      <c r="N4363">
        <f t="shared" si="624"/>
        <v>2.4378862415870044E-5</v>
      </c>
      <c r="O4363">
        <f>STDEV(N4362:N4367)</f>
        <v>2.0337921999224383E-5</v>
      </c>
      <c r="P4363">
        <f>IF(N4363&gt;O4364,"ND",IF(N4363&lt;O4365,"ND",N4363))</f>
        <v>2.4378862415870044E-5</v>
      </c>
    </row>
    <row r="4364" spans="1:18">
      <c r="A4364">
        <v>0</v>
      </c>
      <c r="B4364">
        <v>6938.33</v>
      </c>
      <c r="D4364">
        <f t="shared" si="620"/>
        <v>6938.33</v>
      </c>
      <c r="E4364">
        <v>100</v>
      </c>
      <c r="F4364" t="s">
        <v>12</v>
      </c>
      <c r="G4364">
        <f t="shared" si="621"/>
        <v>1</v>
      </c>
      <c r="H4364">
        <f t="shared" si="622"/>
        <v>6938.33</v>
      </c>
      <c r="K4364">
        <f t="shared" si="623"/>
        <v>2.914766997048222E-5</v>
      </c>
      <c r="L4364">
        <v>100</v>
      </c>
      <c r="M4364" t="s">
        <v>12</v>
      </c>
      <c r="N4364">
        <f t="shared" si="624"/>
        <v>2.914766997048222E-5</v>
      </c>
      <c r="O4364">
        <f>O4362+(O4363*1.89)</f>
        <v>6.2897353297863191E-5</v>
      </c>
      <c r="P4364">
        <f>IF(N4364&gt;O4364,"ND",IF(N4364&lt;O4365,"ND",N4364))</f>
        <v>2.914766997048222E-5</v>
      </c>
    </row>
    <row r="4365" spans="1:18">
      <c r="A4365">
        <v>0</v>
      </c>
      <c r="B4365">
        <v>576.94000000000005</v>
      </c>
      <c r="D4365">
        <f t="shared" si="620"/>
        <v>576.94000000000005</v>
      </c>
      <c r="E4365">
        <v>100</v>
      </c>
      <c r="F4365" t="s">
        <v>12</v>
      </c>
      <c r="G4365">
        <f t="shared" si="621"/>
        <v>1</v>
      </c>
      <c r="H4365">
        <f t="shared" si="622"/>
        <v>576.94000000000005</v>
      </c>
      <c r="K4365">
        <f t="shared" si="623"/>
        <v>2.4237037893513301E-6</v>
      </c>
      <c r="L4365">
        <v>100</v>
      </c>
      <c r="M4365" t="s">
        <v>12</v>
      </c>
      <c r="N4365">
        <f t="shared" si="624"/>
        <v>2.4237037893513301E-6</v>
      </c>
      <c r="O4365">
        <f>O4362-(O4363*1.89)</f>
        <v>-1.397999185920497E-5</v>
      </c>
      <c r="P4365">
        <f>IF(N4365&gt;O4364,"ND",IF(N4365&lt;O4365,"ND",N4365))</f>
        <v>2.4237037893513301E-6</v>
      </c>
    </row>
    <row r="4366" spans="1:18">
      <c r="A4366">
        <v>0</v>
      </c>
      <c r="B4366">
        <v>4460.3599999999997</v>
      </c>
      <c r="D4366">
        <f t="shared" si="620"/>
        <v>4460.3599999999997</v>
      </c>
      <c r="E4366">
        <v>100</v>
      </c>
      <c r="F4366" t="s">
        <v>12</v>
      </c>
      <c r="G4366">
        <f t="shared" si="621"/>
        <v>1</v>
      </c>
      <c r="H4366">
        <f t="shared" si="622"/>
        <v>4460.3599999999997</v>
      </c>
      <c r="K4366">
        <f t="shared" si="623"/>
        <v>1.8737808842983839E-5</v>
      </c>
      <c r="L4366">
        <v>100</v>
      </c>
      <c r="M4366" t="s">
        <v>12</v>
      </c>
      <c r="N4366">
        <f t="shared" si="624"/>
        <v>1.8737808842983839E-5</v>
      </c>
      <c r="P4366">
        <f>IF(N4366&gt;O4364,"ND",IF(N4366&lt;O4365,"ND",N4366))</f>
        <v>1.8737808842983839E-5</v>
      </c>
    </row>
    <row r="4367" spans="1:18">
      <c r="A4367">
        <v>31.07</v>
      </c>
      <c r="B4367">
        <v>14551.88</v>
      </c>
      <c r="D4367">
        <f t="shared" si="620"/>
        <v>14551.88</v>
      </c>
      <c r="E4367">
        <v>100</v>
      </c>
      <c r="F4367" t="s">
        <v>12</v>
      </c>
      <c r="G4367">
        <f t="shared" si="621"/>
        <v>1</v>
      </c>
      <c r="H4367">
        <f t="shared" si="622"/>
        <v>14551.88</v>
      </c>
      <c r="K4367">
        <f t="shared" si="623"/>
        <v>6.1131914407366159E-5</v>
      </c>
      <c r="L4367">
        <v>100</v>
      </c>
      <c r="M4367" t="s">
        <v>12</v>
      </c>
      <c r="N4367">
        <f t="shared" si="624"/>
        <v>6.1131914407366159E-5</v>
      </c>
      <c r="P4367">
        <f>IF(N4367&gt;O4364,"ND",IF(N4367&lt;O4365,"ND",N4367))</f>
        <v>6.1131914407366159E-5</v>
      </c>
    </row>
    <row r="4368" spans="1:18">
      <c r="A4368">
        <v>304677.28000000003</v>
      </c>
      <c r="B4368">
        <v>313.95999999999998</v>
      </c>
      <c r="D4368">
        <f t="shared" si="620"/>
        <v>313.95999999999998</v>
      </c>
      <c r="E4368">
        <v>5</v>
      </c>
      <c r="F4368" t="s">
        <v>12</v>
      </c>
      <c r="G4368">
        <f t="shared" si="621"/>
        <v>1</v>
      </c>
      <c r="H4368">
        <f t="shared" si="622"/>
        <v>313.95999999999998</v>
      </c>
      <c r="K4368">
        <f t="shared" si="623"/>
        <v>1.3189344502110158E-6</v>
      </c>
      <c r="L4368">
        <v>5</v>
      </c>
      <c r="M4368" t="s">
        <v>12</v>
      </c>
      <c r="N4368">
        <f t="shared" si="624"/>
        <v>1.3189344502110158E-6</v>
      </c>
      <c r="O4368">
        <f>AVERAGE(N4368:N4373)</f>
        <v>3.0486348948391008E-5</v>
      </c>
      <c r="P4368">
        <f>IF(N4368&gt;O4370,"ND",IF(N4368&lt;O4371,"ND",N4368))</f>
        <v>1.3189344502110158E-6</v>
      </c>
      <c r="Q4368">
        <f>AVERAGE(P4368:P4373)</f>
        <v>1.5319367346292196E-5</v>
      </c>
      <c r="R4368">
        <f t="shared" si="625"/>
        <v>5</v>
      </c>
    </row>
    <row r="4369" spans="1:18">
      <c r="A4369">
        <v>293011.99</v>
      </c>
      <c r="B4369">
        <v>5089.6899999999996</v>
      </c>
      <c r="D4369">
        <f t="shared" si="620"/>
        <v>5089.6899999999996</v>
      </c>
      <c r="E4369">
        <v>5</v>
      </c>
      <c r="F4369" t="s">
        <v>12</v>
      </c>
      <c r="G4369">
        <f t="shared" si="621"/>
        <v>1</v>
      </c>
      <c r="H4369">
        <f t="shared" si="622"/>
        <v>5089.6899999999996</v>
      </c>
      <c r="K4369">
        <f t="shared" si="623"/>
        <v>2.1381601101715204E-5</v>
      </c>
      <c r="L4369">
        <v>5</v>
      </c>
      <c r="M4369" t="s">
        <v>12</v>
      </c>
      <c r="N4369">
        <f t="shared" si="624"/>
        <v>2.1381601101715204E-5</v>
      </c>
      <c r="O4369">
        <f>STDEV(N4368:N4373)</f>
        <v>3.8016459046713669E-5</v>
      </c>
      <c r="P4369">
        <f>IF(N4369&gt;O4370,"ND",IF(N4369&lt;O4371,"ND",N4369))</f>
        <v>2.1381601101715204E-5</v>
      </c>
    </row>
    <row r="4370" spans="1:18">
      <c r="A4370">
        <v>316233.40999999997</v>
      </c>
      <c r="B4370">
        <v>3917.31</v>
      </c>
      <c r="D4370">
        <f t="shared" si="620"/>
        <v>3917.31</v>
      </c>
      <c r="E4370">
        <v>5</v>
      </c>
      <c r="F4370" t="s">
        <v>12</v>
      </c>
      <c r="G4370">
        <f t="shared" si="621"/>
        <v>1</v>
      </c>
      <c r="H4370">
        <f t="shared" si="622"/>
        <v>3917.31</v>
      </c>
      <c r="K4370">
        <f t="shared" si="623"/>
        <v>1.6456475701223451E-5</v>
      </c>
      <c r="L4370">
        <v>5</v>
      </c>
      <c r="M4370" t="s">
        <v>12</v>
      </c>
      <c r="N4370">
        <f t="shared" si="624"/>
        <v>1.6456475701223451E-5</v>
      </c>
      <c r="O4370">
        <f>O4368+(O4369*1.89)</f>
        <v>1.0233745654667983E-4</v>
      </c>
      <c r="P4370">
        <f>IF(N4370&gt;O4370,"ND",IF(N4370&lt;O4371,"ND",N4370))</f>
        <v>1.6456475701223451E-5</v>
      </c>
    </row>
    <row r="4371" spans="1:18">
      <c r="A4371">
        <v>305930.44</v>
      </c>
      <c r="B4371">
        <v>3068.58</v>
      </c>
      <c r="D4371">
        <f t="shared" si="620"/>
        <v>3068.58</v>
      </c>
      <c r="E4371">
        <v>5</v>
      </c>
      <c r="F4371" t="s">
        <v>12</v>
      </c>
      <c r="G4371">
        <f t="shared" si="621"/>
        <v>1</v>
      </c>
      <c r="H4371">
        <f t="shared" si="622"/>
        <v>3068.58</v>
      </c>
      <c r="K4371">
        <f t="shared" si="623"/>
        <v>1.289099208570684E-5</v>
      </c>
      <c r="L4371">
        <v>5</v>
      </c>
      <c r="M4371" t="s">
        <v>12</v>
      </c>
      <c r="N4371">
        <f t="shared" si="624"/>
        <v>1.289099208570684E-5</v>
      </c>
      <c r="O4371">
        <f>O4368-(O4369*1.89)</f>
        <v>-4.1364758649897819E-5</v>
      </c>
      <c r="P4371">
        <f>IF(N4371&gt;O4370,"ND",IF(N4371&lt;O4371,"ND",N4371))</f>
        <v>1.289099208570684E-5</v>
      </c>
    </row>
    <row r="4372" spans="1:18">
      <c r="A4372">
        <v>328396.2</v>
      </c>
      <c r="B4372">
        <v>5843.62</v>
      </c>
      <c r="D4372">
        <f t="shared" si="620"/>
        <v>5843.62</v>
      </c>
      <c r="E4372">
        <v>5</v>
      </c>
      <c r="F4372" t="s">
        <v>12</v>
      </c>
      <c r="G4372">
        <f t="shared" si="621"/>
        <v>1</v>
      </c>
      <c r="H4372">
        <f t="shared" si="622"/>
        <v>5843.62</v>
      </c>
      <c r="K4372">
        <f t="shared" si="623"/>
        <v>2.4548833392604462E-5</v>
      </c>
      <c r="L4372">
        <v>5</v>
      </c>
      <c r="M4372" t="s">
        <v>12</v>
      </c>
      <c r="N4372">
        <f t="shared" si="624"/>
        <v>2.4548833392604462E-5</v>
      </c>
      <c r="P4372">
        <f>IF(N4372&gt;O4370,"ND",IF(N4372&lt;O4371,"ND",N4372))</f>
        <v>2.4548833392604462E-5</v>
      </c>
    </row>
    <row r="4373" spans="1:18">
      <c r="A4373">
        <v>316054.18</v>
      </c>
      <c r="B4373">
        <v>25308.78</v>
      </c>
      <c r="D4373">
        <f t="shared" si="620"/>
        <v>25308.78</v>
      </c>
      <c r="E4373">
        <v>5</v>
      </c>
      <c r="F4373" t="s">
        <v>12</v>
      </c>
      <c r="G4373">
        <f t="shared" si="621"/>
        <v>1</v>
      </c>
      <c r="H4373">
        <f t="shared" si="622"/>
        <v>25308.78</v>
      </c>
      <c r="K4373">
        <f t="shared" si="623"/>
        <v>1.0632125695888507E-4</v>
      </c>
      <c r="L4373">
        <v>5</v>
      </c>
      <c r="M4373" t="s">
        <v>12</v>
      </c>
      <c r="N4373">
        <f t="shared" si="624"/>
        <v>1.0632125695888507E-4</v>
      </c>
      <c r="P4373" t="str">
        <f>IF(N4373&gt;O4370,"ND",IF(N4373&lt;O4371,"ND",N4373))</f>
        <v>ND</v>
      </c>
    </row>
    <row r="4374" spans="1:18">
      <c r="A4374">
        <v>428948.23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9.3269788073592103E-6</v>
      </c>
      <c r="P4374">
        <f>IF(N4374&gt;O4376,"ND",IF(N4374&lt;O4377,"ND",N4374))</f>
        <v>0</v>
      </c>
      <c r="Q4374">
        <f>AVERAGE(P4374:P4379)</f>
        <v>9.3269788073592103E-6</v>
      </c>
      <c r="R4374" t="str">
        <f t="shared" si="625"/>
        <v>F</v>
      </c>
    </row>
    <row r="4375" spans="1:18">
      <c r="A4375">
        <v>456930.74</v>
      </c>
      <c r="B4375">
        <v>5642.49</v>
      </c>
      <c r="D4375">
        <f t="shared" si="620"/>
        <v>5642.49</v>
      </c>
      <c r="E4375" t="s">
        <v>8</v>
      </c>
      <c r="F4375" t="s">
        <v>12</v>
      </c>
      <c r="G4375">
        <f t="shared" si="621"/>
        <v>1</v>
      </c>
      <c r="H4375">
        <f t="shared" si="622"/>
        <v>5642.49</v>
      </c>
      <c r="K4375">
        <f t="shared" si="623"/>
        <v>2.3703893636040116E-5</v>
      </c>
      <c r="L4375" t="s">
        <v>8</v>
      </c>
      <c r="M4375" t="s">
        <v>12</v>
      </c>
      <c r="N4375">
        <f t="shared" si="624"/>
        <v>2.3703893636040116E-5</v>
      </c>
      <c r="O4375">
        <f>STDEV(N4374:N4379)</f>
        <v>1.0324892413195263E-5</v>
      </c>
      <c r="P4375">
        <f>IF(N4375&gt;O4376,"ND",IF(N4375&lt;O4377,"ND",N4375))</f>
        <v>2.3703893636040116E-5</v>
      </c>
    </row>
    <row r="4376" spans="1:18">
      <c r="A4376">
        <v>487338.16</v>
      </c>
      <c r="B4376">
        <v>981.76</v>
      </c>
      <c r="D4376">
        <f t="shared" si="620"/>
        <v>981.76</v>
      </c>
      <c r="E4376" t="s">
        <v>8</v>
      </c>
      <c r="F4376" t="s">
        <v>12</v>
      </c>
      <c r="G4376">
        <f t="shared" si="621"/>
        <v>1</v>
      </c>
      <c r="H4376">
        <f t="shared" si="622"/>
        <v>981.76</v>
      </c>
      <c r="K4376">
        <f t="shared" si="623"/>
        <v>4.1243377686302936E-6</v>
      </c>
      <c r="L4376" t="s">
        <v>8</v>
      </c>
      <c r="M4376" t="s">
        <v>12</v>
      </c>
      <c r="N4376">
        <f t="shared" si="624"/>
        <v>4.1243377686302936E-6</v>
      </c>
      <c r="O4376">
        <f>O4374+(O4375*1.89)</f>
        <v>2.8841025468298257E-5</v>
      </c>
      <c r="P4376">
        <f>IF(N4376&gt;O4376,"ND",IF(N4376&lt;O4377,"ND",N4376))</f>
        <v>4.1243377686302936E-6</v>
      </c>
    </row>
    <row r="4377" spans="1:18">
      <c r="A4377">
        <v>469826.89</v>
      </c>
      <c r="B4377">
        <v>4857.1400000000003</v>
      </c>
      <c r="D4377">
        <f t="shared" si="620"/>
        <v>4857.1400000000003</v>
      </c>
      <c r="E4377" t="s">
        <v>8</v>
      </c>
      <c r="F4377" t="s">
        <v>12</v>
      </c>
      <c r="G4377">
        <f t="shared" si="621"/>
        <v>1</v>
      </c>
      <c r="H4377">
        <f t="shared" si="622"/>
        <v>4857.1400000000003</v>
      </c>
      <c r="K4377">
        <f t="shared" si="623"/>
        <v>2.0404667077009601E-5</v>
      </c>
      <c r="L4377" t="s">
        <v>8</v>
      </c>
      <c r="M4377" t="s">
        <v>12</v>
      </c>
      <c r="N4377">
        <f t="shared" si="624"/>
        <v>2.0404667077009601E-5</v>
      </c>
      <c r="O4377">
        <f>O4374-(O4375*1.89)</f>
        <v>-1.0187067853579835E-5</v>
      </c>
      <c r="P4377">
        <f>IF(N4377&gt;O4376,"ND",IF(N4377&lt;O4377,"ND",N4377))</f>
        <v>2.0404667077009601E-5</v>
      </c>
    </row>
    <row r="4378" spans="1:18">
      <c r="A4378">
        <v>479237.73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460271.08</v>
      </c>
      <c r="B4379">
        <v>1839.81</v>
      </c>
      <c r="D4379">
        <f t="shared" si="620"/>
        <v>1839.81</v>
      </c>
      <c r="E4379" t="s">
        <v>8</v>
      </c>
      <c r="F4379" t="s">
        <v>12</v>
      </c>
      <c r="G4379">
        <f t="shared" si="621"/>
        <v>1</v>
      </c>
      <c r="H4379">
        <f t="shared" si="622"/>
        <v>1839.81</v>
      </c>
      <c r="K4379">
        <f t="shared" si="623"/>
        <v>7.7289743624752482E-6</v>
      </c>
      <c r="L4379" t="s">
        <v>8</v>
      </c>
      <c r="M4379" t="s">
        <v>12</v>
      </c>
      <c r="N4379">
        <f t="shared" si="624"/>
        <v>7.7289743624752482E-6</v>
      </c>
      <c r="P4379">
        <f>IF(N4379&gt;O4376,"ND",IF(N4379&lt;O4377,"ND",N4379))</f>
        <v>7.7289743624752482E-6</v>
      </c>
    </row>
    <row r="4380" spans="1:18">
      <c r="A4380">
        <v>77292.25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3.5993426798760612E-5</v>
      </c>
      <c r="P4380">
        <f>IF(N4380&gt;O4382,"ND",IF(N4380&lt;O4383,"ND",N4380))</f>
        <v>0</v>
      </c>
      <c r="Q4380">
        <f>AVERAGE(P4380:P4385)</f>
        <v>3.5993426798760612E-5</v>
      </c>
      <c r="R4380">
        <f t="shared" si="625"/>
        <v>4</v>
      </c>
    </row>
    <row r="4381" spans="1:18">
      <c r="A4381">
        <v>93058.77</v>
      </c>
      <c r="B4381">
        <v>32289.24</v>
      </c>
      <c r="D4381">
        <f t="shared" si="620"/>
        <v>32289.24</v>
      </c>
      <c r="E4381">
        <v>4</v>
      </c>
      <c r="F4381" t="s">
        <v>12</v>
      </c>
      <c r="G4381">
        <f t="shared" si="621"/>
        <v>1</v>
      </c>
      <c r="H4381">
        <f t="shared" si="622"/>
        <v>32289.24</v>
      </c>
      <c r="K4381">
        <f t="shared" si="623"/>
        <v>1.3564591351487943E-4</v>
      </c>
      <c r="L4381">
        <v>4</v>
      </c>
      <c r="M4381" t="s">
        <v>12</v>
      </c>
      <c r="N4381">
        <f t="shared" si="624"/>
        <v>1.3564591351487943E-4</v>
      </c>
      <c r="O4381">
        <f>STDEV(N4380:N4385)</f>
        <v>5.2731365924187449E-5</v>
      </c>
      <c r="P4381">
        <f>IF(N4381&gt;O4382,"ND",IF(N4381&lt;O4383,"ND",N4381))</f>
        <v>1.3564591351487943E-4</v>
      </c>
    </row>
    <row r="4382" spans="1:18">
      <c r="A4382">
        <v>90364.71</v>
      </c>
      <c r="B4382">
        <v>0</v>
      </c>
      <c r="D4382">
        <f t="shared" si="620"/>
        <v>0</v>
      </c>
      <c r="E4382">
        <v>4</v>
      </c>
      <c r="F4382" t="s">
        <v>12</v>
      </c>
      <c r="G4382">
        <f t="shared" si="621"/>
        <v>1</v>
      </c>
      <c r="H4382">
        <f t="shared" si="622"/>
        <v>0</v>
      </c>
      <c r="K4382">
        <f t="shared" si="623"/>
        <v>0</v>
      </c>
      <c r="L4382">
        <v>4</v>
      </c>
      <c r="M4382" t="s">
        <v>12</v>
      </c>
      <c r="N4382">
        <f t="shared" si="624"/>
        <v>0</v>
      </c>
      <c r="O4382">
        <f>O4380+(O4381*1.89)</f>
        <v>1.3565570839547489E-4</v>
      </c>
      <c r="P4382">
        <f>IF(N4382&gt;O4382,"ND",IF(N4382&lt;O4383,"ND",N4382))</f>
        <v>0</v>
      </c>
    </row>
    <row r="4383" spans="1:18">
      <c r="A4383">
        <v>85704.66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-6.3668854797953653E-5</v>
      </c>
      <c r="P4383">
        <f>IF(N4383&gt;O4382,"ND",IF(N4383&lt;O4383,"ND",N4383))</f>
        <v>0</v>
      </c>
    </row>
    <row r="4384" spans="1:18">
      <c r="A4384">
        <v>103189.84</v>
      </c>
      <c r="B4384">
        <v>10762.42</v>
      </c>
      <c r="D4384">
        <f t="shared" si="620"/>
        <v>10762.42</v>
      </c>
      <c r="E4384">
        <v>4</v>
      </c>
      <c r="F4384" t="s">
        <v>12</v>
      </c>
      <c r="G4384">
        <f t="shared" si="621"/>
        <v>1</v>
      </c>
      <c r="H4384">
        <f t="shared" si="622"/>
        <v>10762.42</v>
      </c>
      <c r="K4384">
        <f t="shared" si="623"/>
        <v>4.5212531869155441E-5</v>
      </c>
      <c r="L4384">
        <v>4</v>
      </c>
      <c r="M4384" t="s">
        <v>12</v>
      </c>
      <c r="N4384">
        <f t="shared" si="624"/>
        <v>4.5212531869155441E-5</v>
      </c>
      <c r="P4384">
        <f>IF(N4384&gt;O4382,"ND",IF(N4384&lt;O4383,"ND",N4384))</f>
        <v>4.5212531869155441E-5</v>
      </c>
    </row>
    <row r="4385" spans="1:18">
      <c r="A4385">
        <v>120603.13</v>
      </c>
      <c r="B4385">
        <v>8355.73</v>
      </c>
      <c r="D4385">
        <f t="shared" si="620"/>
        <v>8355.73</v>
      </c>
      <c r="E4385">
        <v>4</v>
      </c>
      <c r="F4385" t="s">
        <v>12</v>
      </c>
      <c r="G4385">
        <f t="shared" si="621"/>
        <v>1</v>
      </c>
      <c r="H4385">
        <f t="shared" si="622"/>
        <v>8355.73</v>
      </c>
      <c r="K4385">
        <f t="shared" si="623"/>
        <v>3.5102115408528766E-5</v>
      </c>
      <c r="L4385">
        <v>4</v>
      </c>
      <c r="M4385" t="s">
        <v>12</v>
      </c>
      <c r="N4385">
        <f t="shared" si="624"/>
        <v>3.5102115408528766E-5</v>
      </c>
      <c r="P4385">
        <f>IF(N4385&gt;O4382,"ND",IF(N4385&lt;O4383,"ND",N4385))</f>
        <v>3.5102115408528766E-5</v>
      </c>
    </row>
    <row r="4386" spans="1:18">
      <c r="A4386">
        <v>204506.21</v>
      </c>
      <c r="B4386">
        <v>394473.07</v>
      </c>
      <c r="D4386">
        <f t="shared" si="620"/>
        <v>394473.07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246753.94</v>
      </c>
      <c r="B4387">
        <v>352385.01</v>
      </c>
      <c r="D4387">
        <f t="shared" si="620"/>
        <v>352385.01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240182.86</v>
      </c>
      <c r="B4388">
        <v>406061.09</v>
      </c>
      <c r="D4388">
        <f t="shared" si="620"/>
        <v>406061.09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253354.98</v>
      </c>
      <c r="B4389">
        <v>430232.31</v>
      </c>
      <c r="D4389">
        <f t="shared" si="620"/>
        <v>430232.31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230984.44</v>
      </c>
      <c r="B4390">
        <v>380239.78</v>
      </c>
      <c r="D4390">
        <f t="shared" si="620"/>
        <v>380239.78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195096.01</v>
      </c>
      <c r="B4391">
        <v>424561.79</v>
      </c>
      <c r="D4391">
        <f t="shared" si="620"/>
        <v>424561.79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132882.99</v>
      </c>
      <c r="B4392">
        <v>6451.08</v>
      </c>
      <c r="D4392">
        <f t="shared" si="620"/>
        <v>6451.08</v>
      </c>
      <c r="E4392">
        <v>3</v>
      </c>
      <c r="F4392" t="s">
        <v>12</v>
      </c>
      <c r="G4392">
        <f t="shared" si="621"/>
        <v>1</v>
      </c>
      <c r="H4392">
        <f t="shared" si="622"/>
        <v>6451.08</v>
      </c>
      <c r="K4392">
        <f t="shared" si="623"/>
        <v>2.7100750583091097E-5</v>
      </c>
      <c r="L4392">
        <v>3</v>
      </c>
      <c r="M4392" t="s">
        <v>12</v>
      </c>
      <c r="N4392">
        <f t="shared" si="624"/>
        <v>2.7100750583091097E-5</v>
      </c>
      <c r="O4392">
        <f>AVERAGE(N4392:N4397)</f>
        <v>9.4295733337263799E-6</v>
      </c>
      <c r="P4392">
        <f>IF(N4392&gt;O4394,"ND",IF(N4392&lt;O4395,"ND",N4392))</f>
        <v>2.7100750583091097E-5</v>
      </c>
      <c r="Q4392">
        <f>AVERAGE(P4392:P4397)</f>
        <v>9.4295733337263799E-6</v>
      </c>
      <c r="R4392">
        <f t="shared" si="625"/>
        <v>3</v>
      </c>
    </row>
    <row r="4393" spans="1:18">
      <c r="A4393">
        <v>136496.75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1.3547681246188731E-5</v>
      </c>
      <c r="P4393">
        <f>IF(N4393&gt;O4394,"ND",IF(N4393&lt;O4395,"ND",N4393))</f>
        <v>0</v>
      </c>
    </row>
    <row r="4394" spans="1:18">
      <c r="A4394">
        <v>148642.12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3.5034690889023079E-5</v>
      </c>
      <c r="P4394">
        <f>IF(N4394&gt;O4394,"ND",IF(N4394&lt;O4395,"ND",N4394))</f>
        <v>0</v>
      </c>
    </row>
    <row r="4395" spans="1:18">
      <c r="A4395">
        <v>125409.07</v>
      </c>
      <c r="B4395">
        <v>6336.46</v>
      </c>
      <c r="D4395">
        <f t="shared" si="620"/>
        <v>6336.46</v>
      </c>
      <c r="E4395">
        <v>3</v>
      </c>
      <c r="F4395" t="s">
        <v>12</v>
      </c>
      <c r="G4395">
        <f t="shared" si="621"/>
        <v>1</v>
      </c>
      <c r="H4395">
        <f t="shared" si="622"/>
        <v>6336.46</v>
      </c>
      <c r="K4395">
        <f t="shared" si="623"/>
        <v>2.6619236165065914E-5</v>
      </c>
      <c r="L4395">
        <v>3</v>
      </c>
      <c r="M4395" t="s">
        <v>12</v>
      </c>
      <c r="N4395">
        <f t="shared" si="624"/>
        <v>2.6619236165065914E-5</v>
      </c>
      <c r="O4395">
        <f>O4392-(O4393*1.89)</f>
        <v>-1.6175544221570322E-5</v>
      </c>
      <c r="P4395">
        <f>IF(N4395&gt;O4394,"ND",IF(N4395&lt;O4395,"ND",N4395))</f>
        <v>2.6619236165065914E-5</v>
      </c>
    </row>
    <row r="4396" spans="1:18">
      <c r="A4396">
        <v>147560.35999999999</v>
      </c>
      <c r="B4396">
        <v>680.19</v>
      </c>
      <c r="D4396">
        <f t="shared" si="620"/>
        <v>680.19</v>
      </c>
      <c r="E4396">
        <v>3</v>
      </c>
      <c r="F4396" t="s">
        <v>12</v>
      </c>
      <c r="G4396">
        <f t="shared" si="621"/>
        <v>1</v>
      </c>
      <c r="H4396">
        <f t="shared" si="622"/>
        <v>680.19</v>
      </c>
      <c r="K4396">
        <f t="shared" si="623"/>
        <v>2.8574532542012709E-6</v>
      </c>
      <c r="L4396">
        <v>3</v>
      </c>
      <c r="M4396" t="s">
        <v>12</v>
      </c>
      <c r="N4396">
        <f t="shared" si="624"/>
        <v>2.8574532542012709E-6</v>
      </c>
      <c r="P4396">
        <f>IF(N4396&gt;O4394,"ND",IF(N4396&lt;O4395,"ND",N4396))</f>
        <v>2.8574532542012709E-6</v>
      </c>
    </row>
    <row r="4397" spans="1:18">
      <c r="A4397">
        <v>136847.13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247874.12</v>
      </c>
      <c r="B4398">
        <v>409613.93</v>
      </c>
      <c r="D4398">
        <f t="shared" si="620"/>
        <v>409613.93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284258.2</v>
      </c>
      <c r="B4399">
        <v>436566.53</v>
      </c>
      <c r="D4399">
        <f t="shared" si="620"/>
        <v>436566.53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211465.2</v>
      </c>
      <c r="B4400">
        <v>440538.56</v>
      </c>
      <c r="D4400">
        <f t="shared" si="620"/>
        <v>440538.56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210626.43</v>
      </c>
      <c r="B4401">
        <v>411741.78</v>
      </c>
      <c r="D4401">
        <f t="shared" si="620"/>
        <v>411741.78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319313.13</v>
      </c>
      <c r="B4402">
        <v>430320.25</v>
      </c>
      <c r="D4402">
        <f t="shared" si="620"/>
        <v>430320.25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268467.82</v>
      </c>
      <c r="B4403">
        <v>462740.81</v>
      </c>
      <c r="D4403">
        <f t="shared" si="620"/>
        <v>462740.81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265.74</v>
      </c>
      <c r="B4404">
        <v>2459.84</v>
      </c>
      <c r="D4404">
        <f t="shared" si="620"/>
        <v>2459.84</v>
      </c>
      <c r="E4404">
        <v>2</v>
      </c>
      <c r="F4404" t="s">
        <v>12</v>
      </c>
      <c r="G4404">
        <f t="shared" si="621"/>
        <v>1</v>
      </c>
      <c r="H4404">
        <f t="shared" si="622"/>
        <v>2459.84</v>
      </c>
      <c r="K4404">
        <f t="shared" si="623"/>
        <v>1.0333697662145068E-5</v>
      </c>
      <c r="L4404">
        <v>2</v>
      </c>
      <c r="M4404" t="s">
        <v>12</v>
      </c>
      <c r="N4404">
        <f t="shared" si="624"/>
        <v>1.0333697662145068E-5</v>
      </c>
      <c r="O4404">
        <f>AVERAGE(N4404:N4409)</f>
        <v>2.2453889992632133E-5</v>
      </c>
      <c r="P4404">
        <f>IF(N4404&gt;O4406,"ND",IF(N4404&lt;O4407,"ND",N4404))</f>
        <v>1.0333697662145068E-5</v>
      </c>
      <c r="Q4404">
        <f>AVERAGE(P4404:P4409)</f>
        <v>4.5828309075525458E-6</v>
      </c>
      <c r="R4404">
        <f t="shared" si="625"/>
        <v>2</v>
      </c>
    </row>
    <row r="4405" spans="1:18">
      <c r="A4405">
        <v>412</v>
      </c>
      <c r="B4405">
        <v>2994.66</v>
      </c>
      <c r="D4405">
        <f t="shared" si="620"/>
        <v>2994.66</v>
      </c>
      <c r="E4405">
        <v>2</v>
      </c>
      <c r="F4405" t="s">
        <v>12</v>
      </c>
      <c r="G4405">
        <f t="shared" si="621"/>
        <v>1</v>
      </c>
      <c r="H4405">
        <f t="shared" si="622"/>
        <v>2994.66</v>
      </c>
      <c r="K4405">
        <f t="shared" si="623"/>
        <v>1.258045687561766E-5</v>
      </c>
      <c r="L4405">
        <v>2</v>
      </c>
      <c r="M4405" t="s">
        <v>12</v>
      </c>
      <c r="N4405">
        <f t="shared" si="624"/>
        <v>1.258045687561766E-5</v>
      </c>
      <c r="O4405">
        <f>STDEV(N4404:N4409)</f>
        <v>4.4139062272794084E-5</v>
      </c>
      <c r="P4405">
        <f>IF(N4405&gt;O4406,"ND",IF(N4405&lt;O4407,"ND",N4405))</f>
        <v>1.258045687561766E-5</v>
      </c>
    </row>
    <row r="4406" spans="1:18">
      <c r="A4406">
        <v>4239.3500000000004</v>
      </c>
      <c r="B4406">
        <v>26615.13</v>
      </c>
      <c r="D4406">
        <f t="shared" si="620"/>
        <v>26615.13</v>
      </c>
      <c r="E4406">
        <v>2</v>
      </c>
      <c r="F4406" t="s">
        <v>12</v>
      </c>
      <c r="G4406">
        <f t="shared" si="621"/>
        <v>1</v>
      </c>
      <c r="H4406">
        <f t="shared" si="622"/>
        <v>26615.13</v>
      </c>
      <c r="K4406">
        <f t="shared" si="623"/>
        <v>1.1180918541803006E-4</v>
      </c>
      <c r="L4406">
        <v>2</v>
      </c>
      <c r="M4406" t="s">
        <v>12</v>
      </c>
      <c r="N4406">
        <f t="shared" si="624"/>
        <v>1.1180918541803006E-4</v>
      </c>
      <c r="O4406">
        <f>O4404+(O4405*1.89)</f>
        <v>1.0587671768821295E-4</v>
      </c>
      <c r="P4406" t="str">
        <f>IF(N4406&gt;O4406,"ND",IF(N4406&lt;O4407,"ND",N4406))</f>
        <v>ND</v>
      </c>
    </row>
    <row r="4407" spans="1:18">
      <c r="A4407">
        <v>0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-6.0968937702948685E-5</v>
      </c>
      <c r="P4407">
        <f>IF(N4407&gt;O4406,"ND",IF(N4407&lt;O4407,"ND",N4407))</f>
        <v>0</v>
      </c>
    </row>
    <row r="4408" spans="1:18">
      <c r="A4408">
        <v>3153.04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276.27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0</v>
      </c>
      <c r="B4410">
        <v>0</v>
      </c>
      <c r="D4410">
        <f t="shared" si="620"/>
        <v>0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1253.48</v>
      </c>
      <c r="B4411">
        <v>0</v>
      </c>
      <c r="D4411">
        <f t="shared" si="620"/>
        <v>0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0</v>
      </c>
      <c r="B4412">
        <v>0</v>
      </c>
      <c r="D4412">
        <f t="shared" si="620"/>
        <v>0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0</v>
      </c>
      <c r="B4413">
        <v>0</v>
      </c>
      <c r="D4413">
        <f t="shared" si="620"/>
        <v>0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0</v>
      </c>
      <c r="B4414">
        <v>0</v>
      </c>
      <c r="D4414">
        <f t="shared" si="620"/>
        <v>0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0</v>
      </c>
      <c r="B4415">
        <v>1509.06</v>
      </c>
      <c r="D4415">
        <f t="shared" si="620"/>
        <v>1509.06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314459.39</v>
      </c>
      <c r="B4416">
        <v>834.2</v>
      </c>
      <c r="D4416">
        <f t="shared" si="620"/>
        <v>834.2</v>
      </c>
      <c r="E4416">
        <v>1</v>
      </c>
      <c r="F4416" t="s">
        <v>12</v>
      </c>
      <c r="G4416">
        <f t="shared" si="621"/>
        <v>1</v>
      </c>
      <c r="H4416">
        <f t="shared" si="622"/>
        <v>834.2</v>
      </c>
      <c r="K4416">
        <f t="shared" si="623"/>
        <v>3.5044436181871243E-6</v>
      </c>
      <c r="L4416">
        <v>1</v>
      </c>
      <c r="M4416" t="s">
        <v>12</v>
      </c>
      <c r="N4416">
        <f t="shared" si="624"/>
        <v>3.5044436181871243E-6</v>
      </c>
      <c r="O4416">
        <f>AVERAGE(N4416:N4421)</f>
        <v>1.1863310423854627E-5</v>
      </c>
      <c r="P4416">
        <f>IF(N4416&gt;O4418,"ND",IF(N4416&lt;O4419,"ND",N4416))</f>
        <v>3.5044436181871243E-6</v>
      </c>
      <c r="Q4416">
        <f>AVERAGE(P4416:P4421)</f>
        <v>1.1863310423854627E-5</v>
      </c>
      <c r="R4416">
        <f t="shared" si="625"/>
        <v>1</v>
      </c>
    </row>
    <row r="4417" spans="1:18">
      <c r="A4417">
        <v>312812.90999999997</v>
      </c>
      <c r="B4417">
        <v>3483.61</v>
      </c>
      <c r="D4417">
        <f t="shared" si="620"/>
        <v>3483.61</v>
      </c>
      <c r="E4417">
        <v>1</v>
      </c>
      <c r="F4417" t="s">
        <v>12</v>
      </c>
      <c r="G4417">
        <f t="shared" si="621"/>
        <v>1</v>
      </c>
      <c r="H4417">
        <f t="shared" si="622"/>
        <v>3483.61</v>
      </c>
      <c r="K4417">
        <f t="shared" si="623"/>
        <v>1.4634517900686703E-5</v>
      </c>
      <c r="L4417">
        <v>1</v>
      </c>
      <c r="M4417" t="s">
        <v>12</v>
      </c>
      <c r="N4417">
        <f t="shared" si="624"/>
        <v>1.4634517900686703E-5</v>
      </c>
      <c r="O4417">
        <f>STDEV(N4416:N4421)</f>
        <v>1.2098941742592591E-5</v>
      </c>
      <c r="P4417">
        <f>IF(N4417&gt;O4418,"ND",IF(N4417&lt;O4419,"ND",N4417))</f>
        <v>1.4634517900686703E-5</v>
      </c>
    </row>
    <row r="4418" spans="1:18">
      <c r="A4418">
        <v>354479.2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3.4730310317354625E-5</v>
      </c>
      <c r="P4418">
        <f>IF(N4418&gt;O4418,"ND",IF(N4418&lt;O4419,"ND",N4418))</f>
        <v>0</v>
      </c>
    </row>
    <row r="4419" spans="1:18">
      <c r="A4419">
        <v>317257.73</v>
      </c>
      <c r="B4419">
        <v>1572.05</v>
      </c>
      <c r="D4419">
        <f t="shared" si="620"/>
        <v>1572.05</v>
      </c>
      <c r="E4419">
        <v>1</v>
      </c>
      <c r="F4419" t="s">
        <v>12</v>
      </c>
      <c r="G4419">
        <f t="shared" si="621"/>
        <v>1</v>
      </c>
      <c r="H4419">
        <f t="shared" si="622"/>
        <v>1572.05</v>
      </c>
      <c r="K4419">
        <f t="shared" si="623"/>
        <v>6.6041244185699688E-6</v>
      </c>
      <c r="L4419">
        <v>1</v>
      </c>
      <c r="M4419" t="s">
        <v>12</v>
      </c>
      <c r="N4419">
        <f t="shared" si="624"/>
        <v>6.6041244185699688E-6</v>
      </c>
      <c r="O4419">
        <f>O4416-(O4417*1.89)</f>
        <v>-1.1003689469645369E-5</v>
      </c>
      <c r="P4419">
        <f>IF(N4419&gt;O4418,"ND",IF(N4419&lt;O4419,"ND",N4419))</f>
        <v>6.6041244185699688E-6</v>
      </c>
    </row>
    <row r="4420" spans="1:18">
      <c r="A4420">
        <v>324906.98</v>
      </c>
      <c r="B4420">
        <v>2984.79</v>
      </c>
      <c r="D4420">
        <f t="shared" ref="D4420:D4483" si="626">IF(A4420&lt;$A$4623,"NA",B4420)</f>
        <v>2984.79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2984.79</v>
      </c>
      <c r="K4420">
        <f t="shared" ref="K4420:K4483" si="629">IF(F4420="A",H4420/$J$3,IF(F4420="B",H4420/$J$4,IF(F4420="C",H4420/$J$5,IF(F4420="D",H4420/$J$5))))</f>
        <v>1.2538993367452344E-5</v>
      </c>
      <c r="L4420">
        <v>1</v>
      </c>
      <c r="M4420" t="s">
        <v>12</v>
      </c>
      <c r="N4420">
        <f t="shared" ref="N4420:N4483" si="630">VALUE(K4420)</f>
        <v>1.2538993367452344E-5</v>
      </c>
      <c r="P4420">
        <f>IF(N4420&gt;O4418,"ND",IF(N4420&lt;O4419,"ND",N4420))</f>
        <v>1.2538993367452344E-5</v>
      </c>
    </row>
    <row r="4421" spans="1:18">
      <c r="A4421">
        <v>304272.94</v>
      </c>
      <c r="B4421">
        <v>8069.05</v>
      </c>
      <c r="D4421">
        <f t="shared" si="626"/>
        <v>8069.05</v>
      </c>
      <c r="E4421">
        <v>1</v>
      </c>
      <c r="F4421" t="s">
        <v>12</v>
      </c>
      <c r="G4421">
        <f t="shared" si="627"/>
        <v>1</v>
      </c>
      <c r="H4421">
        <f t="shared" si="628"/>
        <v>8069.05</v>
      </c>
      <c r="K4421">
        <f t="shared" si="629"/>
        <v>3.3897783238231614E-5</v>
      </c>
      <c r="L4421">
        <v>1</v>
      </c>
      <c r="M4421" t="s">
        <v>12</v>
      </c>
      <c r="N4421">
        <f t="shared" si="630"/>
        <v>3.3897783238231614E-5</v>
      </c>
      <c r="P4421">
        <f>IF(N4421&gt;O4418,"ND",IF(N4421&lt;O4419,"ND",N4421))</f>
        <v>3.3897783238231614E-5</v>
      </c>
    </row>
    <row r="4422" spans="1:18">
      <c r="A4422">
        <v>368675.02</v>
      </c>
      <c r="B4422">
        <v>483808.38</v>
      </c>
      <c r="D4422">
        <f t="shared" si="626"/>
        <v>483808.38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348648.83</v>
      </c>
      <c r="B4423">
        <v>388656.9</v>
      </c>
      <c r="D4423">
        <f t="shared" si="626"/>
        <v>388656.9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344759.86</v>
      </c>
      <c r="B4424">
        <v>411487.09</v>
      </c>
      <c r="D4424">
        <f t="shared" si="626"/>
        <v>411487.09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347348.15</v>
      </c>
      <c r="B4425">
        <v>377491.15</v>
      </c>
      <c r="D4425">
        <f t="shared" si="626"/>
        <v>377491.15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343562.58</v>
      </c>
      <c r="B4426">
        <v>417421.43</v>
      </c>
      <c r="D4426">
        <f t="shared" si="626"/>
        <v>417421.43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357259.21</v>
      </c>
      <c r="B4427">
        <v>404956.53</v>
      </c>
      <c r="D4427">
        <f t="shared" si="626"/>
        <v>404956.53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0</v>
      </c>
      <c r="D4428">
        <f t="shared" si="626"/>
        <v>0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3508.66</v>
      </c>
      <c r="B4430">
        <v>1685.28</v>
      </c>
      <c r="D4430">
        <f t="shared" si="626"/>
        <v>1685.28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1418.57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710.06</v>
      </c>
      <c r="B4438">
        <v>9710.5</v>
      </c>
      <c r="D4438">
        <f t="shared" si="626"/>
        <v>9710.5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612.98</v>
      </c>
      <c r="D4439">
        <f t="shared" si="626"/>
        <v>612.98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4513.32</v>
      </c>
      <c r="D4440">
        <f t="shared" si="626"/>
        <v>4513.32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927.16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2735.43</v>
      </c>
      <c r="D4443">
        <f t="shared" si="626"/>
        <v>2735.43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507.01</v>
      </c>
      <c r="D4444">
        <f t="shared" si="626"/>
        <v>507.01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1502.51</v>
      </c>
      <c r="D4445">
        <f t="shared" si="626"/>
        <v>1502.51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592.85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3067.47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429.05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120.03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3046.64</v>
      </c>
      <c r="B4454">
        <v>3197.97</v>
      </c>
      <c r="D4454">
        <f t="shared" si="626"/>
        <v>3197.97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1210.72</v>
      </c>
      <c r="D4455">
        <f t="shared" si="626"/>
        <v>1210.72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189.67</v>
      </c>
      <c r="B4456">
        <v>5817.68</v>
      </c>
      <c r="D4456">
        <f t="shared" si="626"/>
        <v>5817.68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2536.1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1748.15</v>
      </c>
      <c r="B4460">
        <v>3032.84</v>
      </c>
      <c r="D4460">
        <f t="shared" si="626"/>
        <v>3032.84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768.5</v>
      </c>
      <c r="D4463">
        <f t="shared" si="626"/>
        <v>768.5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871.25</v>
      </c>
      <c r="B4464">
        <v>2411.02</v>
      </c>
      <c r="D4464">
        <f t="shared" si="626"/>
        <v>2411.02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2237.4299999999998</v>
      </c>
      <c r="D4465">
        <f t="shared" si="626"/>
        <v>2237.4299999999998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1752.73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3935.59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542.86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9983.08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2090.08</v>
      </c>
      <c r="D4476">
        <f t="shared" si="626"/>
        <v>2090.08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683.07</v>
      </c>
      <c r="B4477">
        <v>4999.95</v>
      </c>
      <c r="D4477">
        <f t="shared" si="626"/>
        <v>4999.95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28545.1</v>
      </c>
      <c r="B4478">
        <v>28204.29</v>
      </c>
      <c r="D4478">
        <f t="shared" si="626"/>
        <v>28204.29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2694.84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1946.79</v>
      </c>
      <c r="B4480">
        <v>0</v>
      </c>
      <c r="D4480">
        <f t="shared" si="626"/>
        <v>0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247.26</v>
      </c>
      <c r="B4481">
        <v>563.98</v>
      </c>
      <c r="D4481">
        <f t="shared" si="626"/>
        <v>563.98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0</v>
      </c>
      <c r="D4483">
        <f t="shared" si="626"/>
        <v>0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4246.88</v>
      </c>
      <c r="D4484">
        <f t="shared" ref="D4484:D4547" si="632">IF(A4484&lt;$A$4623,"NA",B4484)</f>
        <v>4246.88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514.51</v>
      </c>
      <c r="D4485">
        <f t="shared" si="632"/>
        <v>514.51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23433.7</v>
      </c>
      <c r="D4486">
        <f t="shared" si="632"/>
        <v>23433.7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315.39</v>
      </c>
      <c r="D4488">
        <f t="shared" si="632"/>
        <v>315.39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140.25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0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0</v>
      </c>
      <c r="B4491">
        <v>2918.44</v>
      </c>
      <c r="D4491">
        <f t="shared" si="632"/>
        <v>2918.44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32.1</v>
      </c>
      <c r="B4492">
        <v>329.78</v>
      </c>
      <c r="D4492">
        <f t="shared" si="632"/>
        <v>329.78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1639.67</v>
      </c>
      <c r="B4493">
        <v>0</v>
      </c>
      <c r="D4493">
        <f t="shared" si="632"/>
        <v>0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1495.97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466.55</v>
      </c>
      <c r="D4495">
        <f t="shared" si="632"/>
        <v>466.55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0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514.58000000000004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8090.19</v>
      </c>
      <c r="B4499">
        <v>684.74</v>
      </c>
      <c r="D4499">
        <f t="shared" si="632"/>
        <v>684.74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6055.21</v>
      </c>
      <c r="B4500">
        <v>32977.11</v>
      </c>
      <c r="D4500">
        <f t="shared" si="632"/>
        <v>32977.11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2227.89</v>
      </c>
      <c r="B4502">
        <v>3534.14</v>
      </c>
      <c r="D4502">
        <f t="shared" si="632"/>
        <v>3534.14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6270.77</v>
      </c>
      <c r="B4503">
        <v>6473.73</v>
      </c>
      <c r="D4503">
        <f t="shared" si="632"/>
        <v>6473.73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2464.5300000000002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472.03</v>
      </c>
      <c r="B4506">
        <v>6332.65</v>
      </c>
      <c r="D4506">
        <f t="shared" si="632"/>
        <v>6332.65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3053.58</v>
      </c>
      <c r="B4507">
        <v>7676.82</v>
      </c>
      <c r="D4507">
        <f t="shared" si="632"/>
        <v>7676.82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2023.83</v>
      </c>
      <c r="D4508">
        <f t="shared" si="632"/>
        <v>2023.83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1015.17</v>
      </c>
      <c r="D4509">
        <f t="shared" si="632"/>
        <v>1015.17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779.28</v>
      </c>
      <c r="D4511">
        <f t="shared" si="632"/>
        <v>779.28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919.67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1455.97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15059.4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865.33</v>
      </c>
      <c r="D4515">
        <f t="shared" si="632"/>
        <v>865.33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979.58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1107.8599999999999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2837.12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9100.06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1491.69</v>
      </c>
      <c r="D4522">
        <f t="shared" si="632"/>
        <v>1491.69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1581.98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1214.67</v>
      </c>
      <c r="B4525">
        <v>1285.81</v>
      </c>
      <c r="D4525">
        <f t="shared" si="632"/>
        <v>1285.81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691.48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9920.4500000000007</v>
      </c>
      <c r="B4529">
        <v>13577.42</v>
      </c>
      <c r="D4529">
        <f t="shared" si="632"/>
        <v>13577.42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1227.4100000000001</v>
      </c>
      <c r="D4530">
        <f t="shared" si="632"/>
        <v>1227.4100000000001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75.42</v>
      </c>
      <c r="D4533">
        <f t="shared" si="632"/>
        <v>75.42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13885.66</v>
      </c>
      <c r="B4534">
        <v>29624.47</v>
      </c>
      <c r="D4534">
        <f t="shared" si="632"/>
        <v>29624.47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3510.83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1633.32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1757.46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1129.31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167.07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9047.7000000000007</v>
      </c>
      <c r="D4541">
        <f t="shared" si="632"/>
        <v>9047.7000000000007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985.66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444.3</v>
      </c>
      <c r="D4543">
        <f t="shared" si="632"/>
        <v>444.3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40.49</v>
      </c>
      <c r="D4544">
        <f t="shared" si="632"/>
        <v>40.49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2499.16</v>
      </c>
      <c r="B4546">
        <v>810.76</v>
      </c>
      <c r="D4546">
        <f t="shared" si="632"/>
        <v>810.76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0</v>
      </c>
      <c r="B4547">
        <v>9442.59</v>
      </c>
      <c r="D4547">
        <f t="shared" si="632"/>
        <v>9442.59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1968.6</v>
      </c>
      <c r="D4549">
        <f t="shared" si="638"/>
        <v>1968.6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2423.33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208.92</v>
      </c>
      <c r="D4552">
        <f t="shared" si="638"/>
        <v>208.92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647.85</v>
      </c>
      <c r="B4553">
        <v>1365.44</v>
      </c>
      <c r="D4553">
        <f t="shared" si="638"/>
        <v>1365.44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0</v>
      </c>
      <c r="B4554">
        <v>3840.11</v>
      </c>
      <c r="D4554">
        <f t="shared" si="638"/>
        <v>3840.11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1227.93</v>
      </c>
      <c r="D4555">
        <f t="shared" si="638"/>
        <v>1227.93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680.6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1212.1300000000001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0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3054.93</v>
      </c>
      <c r="D4561">
        <f t="shared" si="638"/>
        <v>3054.93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4182.91</v>
      </c>
      <c r="B4562">
        <v>4339.49</v>
      </c>
      <c r="D4562">
        <f t="shared" si="638"/>
        <v>4339.49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2463.56</v>
      </c>
      <c r="B4563">
        <v>305.73</v>
      </c>
      <c r="D4563">
        <f t="shared" si="638"/>
        <v>305.73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7259.37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0</v>
      </c>
      <c r="D4565">
        <f t="shared" si="638"/>
        <v>0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2260.15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209.36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1619.44</v>
      </c>
      <c r="B4571">
        <v>3180.42</v>
      </c>
      <c r="D4571">
        <f t="shared" si="638"/>
        <v>3180.42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439.85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1446.24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320.58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1071.48</v>
      </c>
      <c r="D4579">
        <f t="shared" si="638"/>
        <v>1071.48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581.26</v>
      </c>
      <c r="B4580">
        <v>6977.77</v>
      </c>
      <c r="D4580">
        <f t="shared" si="638"/>
        <v>6977.77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65.66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0</v>
      </c>
      <c r="B4582">
        <v>111.13</v>
      </c>
      <c r="D4582">
        <f t="shared" si="638"/>
        <v>111.13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1799.23</v>
      </c>
      <c r="B4585">
        <v>2503.3000000000002</v>
      </c>
      <c r="D4585">
        <f t="shared" si="638"/>
        <v>2503.3000000000002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5781.56</v>
      </c>
      <c r="D4586">
        <f t="shared" si="638"/>
        <v>5781.56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914.93</v>
      </c>
      <c r="B4587">
        <v>835.43</v>
      </c>
      <c r="D4587">
        <f t="shared" si="638"/>
        <v>835.43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4471.6400000000003</v>
      </c>
      <c r="B4588">
        <v>5539.62</v>
      </c>
      <c r="D4588">
        <f t="shared" si="638"/>
        <v>5539.62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187.19</v>
      </c>
      <c r="D4589">
        <f t="shared" si="638"/>
        <v>187.19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90.08</v>
      </c>
      <c r="D4590">
        <f t="shared" si="638"/>
        <v>90.08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5856.58</v>
      </c>
      <c r="D4591">
        <f t="shared" si="638"/>
        <v>5856.58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555.91999999999996</v>
      </c>
      <c r="B4592">
        <v>7776.81</v>
      </c>
      <c r="D4592">
        <f t="shared" si="638"/>
        <v>7776.81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834.98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170.24</v>
      </c>
      <c r="D4597">
        <f t="shared" si="638"/>
        <v>170.24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136.56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218.36</v>
      </c>
      <c r="D4601">
        <f t="shared" si="638"/>
        <v>218.36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28.54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167.53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1399.08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1329.35</v>
      </c>
      <c r="B4607">
        <v>0</v>
      </c>
      <c r="D4607">
        <f t="shared" si="638"/>
        <v>0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1525.93</v>
      </c>
      <c r="D4608">
        <f t="shared" si="638"/>
        <v>1525.93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3471.8</v>
      </c>
      <c r="B4609">
        <v>922.3</v>
      </c>
      <c r="D4609">
        <f t="shared" si="638"/>
        <v>922.3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1121.4000000000001</v>
      </c>
      <c r="D4610">
        <f t="shared" si="638"/>
        <v>1121.4000000000001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3019.21</v>
      </c>
      <c r="B4611">
        <v>192.13</v>
      </c>
      <c r="D4611">
        <f t="shared" si="638"/>
        <v>192.13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8427.7000000000007</v>
      </c>
      <c r="D4613">
        <f t="shared" si="644"/>
        <v>8427.7000000000007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5118.87</v>
      </c>
      <c r="D4614">
        <f t="shared" si="644"/>
        <v>5118.87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1261.57</v>
      </c>
      <c r="B4615">
        <v>1181.97</v>
      </c>
      <c r="D4615">
        <f t="shared" si="644"/>
        <v>1181.97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1045.67</v>
      </c>
      <c r="D4616">
        <f t="shared" si="644"/>
        <v>1045.67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704.99</v>
      </c>
      <c r="B4618">
        <v>3045.3</v>
      </c>
      <c r="D4618">
        <f t="shared" si="644"/>
        <v>3045.3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394374504.00000006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0"/>
  <sheetViews>
    <sheetView tabSelected="1" workbookViewId="0">
      <selection activeCell="A12" sqref="A12:A148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6.540965149998193E-5</v>
      </c>
      <c r="C2">
        <f>'Sheet 1'!V3</f>
        <v>1.5640145407191242E-4</v>
      </c>
      <c r="D2">
        <f>'Sheet 1'!W3</f>
        <v>7.9778253104398735E-5</v>
      </c>
      <c r="E2">
        <f>'Sheet 1'!X3</f>
        <v>9.5864511736264396E-5</v>
      </c>
      <c r="F2">
        <f>'Sheet 1'!Y3</f>
        <v>2.1786457713948799E-5</v>
      </c>
      <c r="G2">
        <f>'Sheet 1'!Z3</f>
        <v>3.8370188097634101E-5</v>
      </c>
      <c r="H2">
        <f>'Sheet 1'!AA3</f>
        <v>7.5315605882102146E-5</v>
      </c>
      <c r="I2">
        <f>'Sheet 1'!AB3</f>
        <v>1.1614480472171812E-5</v>
      </c>
      <c r="J2">
        <f>'Sheet 1'!AC3</f>
        <v>4.5546861811058573E-5</v>
      </c>
      <c r="K2">
        <f>'Sheet 1'!AD3</f>
        <v>1.3300817733850087E-5</v>
      </c>
      <c r="L2">
        <f>'Sheet 1'!AE3</f>
        <v>3.6810961564395329E-5</v>
      </c>
      <c r="M2">
        <f>'Sheet 1'!AF3</f>
        <v>2.2934624304306139E-5</v>
      </c>
      <c r="N2">
        <f>'Sheet 1'!AG3</f>
        <v>2.8109934856662895E-6</v>
      </c>
      <c r="O2">
        <f>'Sheet 1'!AH3</f>
        <v>5.4006053912869377E-6</v>
      </c>
      <c r="P2">
        <f>'Sheet 1'!AI3</f>
        <v>3.869007903715909E-6</v>
      </c>
      <c r="Q2">
        <f>'Sheet 1'!AJ3</f>
        <v>4.4472492504390013E-7</v>
      </c>
      <c r="R2">
        <f>'Sheet 1'!AK3</f>
        <v>2.2966753169731918E-3</v>
      </c>
      <c r="S2">
        <f>'Sheet 1'!AL3</f>
        <v>2.5081450282406297E-3</v>
      </c>
      <c r="T2">
        <f>'Sheet 1'!AM3</f>
        <v>2.5336842464460762E-3</v>
      </c>
      <c r="U2">
        <f>'Sheet 1'!AN3</f>
        <v>4.8882556380323572E-3</v>
      </c>
      <c r="V2">
        <f>'Sheet 1'!AO3</f>
        <v>8.0674363711406795E-4</v>
      </c>
      <c r="W2">
        <f>'Sheet 1'!AP3</f>
        <v>1.7022736318814764E-3</v>
      </c>
      <c r="X2">
        <f>'Sheet 1'!AQ3</f>
        <v>2.1130995837931343E-3</v>
      </c>
      <c r="Y2">
        <f>'Sheet 1'!AR3</f>
        <v>1.5113127609283088E-3</v>
      </c>
      <c r="Z2">
        <f>'Sheet 1'!AS3</f>
        <v>2.334155529686846E-4</v>
      </c>
      <c r="AA2">
        <f>'Sheet 1'!AT3</f>
        <v>8.9188398784133401E-4</v>
      </c>
      <c r="AB2">
        <f>'Sheet 1'!AU3</f>
        <v>5.4550008880678005E-4</v>
      </c>
      <c r="AC2">
        <f>'Sheet 1'!AV3</f>
        <v>1.0897291131250848E-3</v>
      </c>
      <c r="AD2">
        <f>'Sheet 1'!AW3</f>
        <v>3.8535953726864885E-3</v>
      </c>
      <c r="AE2">
        <f>'Sheet 1'!AX3</f>
        <v>9.6274376817071734E-5</v>
      </c>
      <c r="AF2">
        <f>'Sheet 1'!AY3</f>
        <v>2.7567386162770998E-4</v>
      </c>
      <c r="AG2">
        <f>'Sheet 1'!AZ3</f>
        <v>1.2206965156842771E-4</v>
      </c>
      <c r="AH2">
        <f>'Sheet 1'!BA3</f>
        <v>1.5867751225777649E-5</v>
      </c>
      <c r="AI2">
        <f>'Sheet 1'!BB3</f>
        <v>4.0295961681901877E-5</v>
      </c>
      <c r="AJ2">
        <f>'Sheet 1'!BC3</f>
        <v>1.5490804766295649E-5</v>
      </c>
      <c r="AK2">
        <f>'Sheet 1'!BD3</f>
        <v>9.1646427102985845E-3</v>
      </c>
      <c r="AL2">
        <f>'Sheet 1'!BE3</f>
        <v>1.2860816365631673E-3</v>
      </c>
      <c r="AM2">
        <f>'Sheet 1'!BF3</f>
        <v>2.8287557266591366E-3</v>
      </c>
      <c r="AN2">
        <f>'Sheet 1'!BG3</f>
        <v>2.2599624693339791E-3</v>
      </c>
      <c r="AO2">
        <f>'Sheet 1'!BH3</f>
        <v>1.8309779519776151E-2</v>
      </c>
      <c r="AP2">
        <f>'Sheet 1'!BI3</f>
        <v>3.5150052268650006E-3</v>
      </c>
      <c r="AQ2">
        <f>'Sheet 1'!BJ3</f>
        <v>6.5230143159470305E-5</v>
      </c>
      <c r="AR2">
        <f>'Sheet 1'!BK3</f>
        <v>1.6517470317349385E-5</v>
      </c>
      <c r="AS2">
        <f>'Sheet 1'!BL3</f>
        <v>1.2513364254767356E-5</v>
      </c>
      <c r="AT2">
        <f>'Sheet 1'!BM3</f>
        <v>3.4270287648709596E-5</v>
      </c>
      <c r="AU2">
        <f>'Sheet 1'!BN3</f>
        <v>1.0903199193537905E-3</v>
      </c>
      <c r="AV2">
        <f>'Sheet 1'!BO3</f>
        <v>3.7992885490509532E-3</v>
      </c>
      <c r="AW2">
        <f>'Sheet 1'!BP3</f>
        <v>4.4529508652101031E-4</v>
      </c>
      <c r="AX2">
        <f>'Sheet 1'!BQ3</f>
        <v>1.0020553295517227E-5</v>
      </c>
      <c r="AY2">
        <f>'Sheet 1'!BR3</f>
        <v>1.9002951533864682E-3</v>
      </c>
      <c r="AZ2">
        <f>'Sheet 1'!BS3</f>
        <v>1.4221412057621957E-3</v>
      </c>
      <c r="BA2">
        <f>'Sheet 1'!BT3</f>
        <v>3.4430207440920358E-6</v>
      </c>
      <c r="BB2">
        <f>'Sheet 1'!BU3</f>
        <v>2.4356113026360361E-5</v>
      </c>
      <c r="BC2">
        <f>'Sheet 1'!BV3</f>
        <v>1.6977731873030245E-5</v>
      </c>
      <c r="BD2">
        <f>'Sheet 1'!BW3</f>
        <v>1.5479908925175744E-5</v>
      </c>
      <c r="BE2">
        <f>'Sheet 1'!BX3</f>
        <v>3.09491445480133E-5</v>
      </c>
      <c r="BF2">
        <f>'Sheet 1'!BY3</f>
        <v>1.3250318548769621E-5</v>
      </c>
      <c r="BG2">
        <f>'Sheet 1'!BZ3</f>
        <v>5.8048470882641265E-6</v>
      </c>
      <c r="BH2">
        <f>'Sheet 1'!CA3</f>
        <v>1.8176753710518788E-5</v>
      </c>
      <c r="BI2">
        <f>'Sheet 1'!CB3</f>
        <v>2.3047973576852012E-5</v>
      </c>
      <c r="BJ2">
        <f>'Sheet 1'!CC3</f>
        <v>1.3079723742383887E-5</v>
      </c>
      <c r="BK2">
        <f>'Sheet 1'!CD3</f>
        <v>2.0918494839153538E-5</v>
      </c>
      <c r="BL2">
        <f>'Sheet 1'!CE3</f>
        <v>3.2205514030405769E-3</v>
      </c>
      <c r="BM2">
        <f>'Sheet 1'!CF3</f>
        <v>3.7926685766420183E-3</v>
      </c>
      <c r="BN2">
        <f>'Sheet 1'!CG3</f>
        <v>5.1842917040355587E-3</v>
      </c>
      <c r="BO2">
        <f>'Sheet 1'!CH3</f>
        <v>2.0728330314671544E-4</v>
      </c>
      <c r="BP2">
        <f>'Sheet 1'!CI3</f>
        <v>2.7461710814863427E-2</v>
      </c>
      <c r="BQ2">
        <f>'Sheet 1'!CJ3</f>
        <v>5.8364838262925213E-3</v>
      </c>
      <c r="BR2">
        <f>'Sheet 1'!CK3</f>
        <v>5.2529122221107148E-4</v>
      </c>
      <c r="BS2">
        <f>'Sheet 1'!CL3</f>
        <v>1.8448820826197029E-2</v>
      </c>
      <c r="BT2">
        <f>'Sheet 1'!CM3</f>
        <v>1.4936853810049328E-2</v>
      </c>
      <c r="BU2">
        <f>'Sheet 1'!CN3</f>
        <v>1.2153042298197525E-4</v>
      </c>
      <c r="BV2">
        <f>'Sheet 1'!CO3</f>
        <v>3.3930419573934138E-5</v>
      </c>
      <c r="BW2">
        <f>'Sheet 1'!CP3</f>
        <v>1.0291691123479781E-5</v>
      </c>
      <c r="BX2">
        <f>'Sheet 1'!CQ3</f>
        <v>7.0890242464925991E-6</v>
      </c>
      <c r="BY2">
        <f>'Sheet 1'!CR3</f>
        <v>0</v>
      </c>
      <c r="BZ2">
        <f>'Sheet 1'!CS3</f>
        <v>2.2052908532801173E-7</v>
      </c>
      <c r="CA2">
        <f>'Sheet 1'!CT3</f>
        <v>2.9554006129550384E-5</v>
      </c>
      <c r="CB2">
        <f>'Sheet 1'!CU3</f>
        <v>3.9486091700153765E-5</v>
      </c>
      <c r="CC2">
        <f>'Sheet 1'!CV3</f>
        <v>2.4411597080151143E-5</v>
      </c>
      <c r="CD2">
        <f>'Sheet 1'!CW3</f>
        <v>9.6856752249624278E-6</v>
      </c>
      <c r="CE2">
        <f>'Sheet 1'!CX3</f>
        <v>0</v>
      </c>
      <c r="CF2">
        <f>'Sheet 1'!CY3</f>
        <v>4.6034977262168555E-3</v>
      </c>
      <c r="CG2">
        <f>'Sheet 1'!CZ3</f>
        <v>5.0324997128675847E-5</v>
      </c>
      <c r="CH2">
        <f>'Sheet 1'!DA3</f>
        <v>1.4582504169560184E-5</v>
      </c>
      <c r="CI2">
        <f>'Sheet 1'!DB3</f>
        <v>1.2533529435288379E-3</v>
      </c>
      <c r="CJ2">
        <f>'Sheet 1'!DC3</f>
        <v>3.4767457175745313E-3</v>
      </c>
      <c r="CK2">
        <f>'Sheet 1'!DD3</f>
        <v>9.6772324459516882E-6</v>
      </c>
      <c r="CL2">
        <f>'Sheet 1'!DE3</f>
        <v>6.7781254144018237E-4</v>
      </c>
      <c r="CM2">
        <f>'Sheet 1'!DF3</f>
        <v>2.0777290558484643E-5</v>
      </c>
      <c r="CN2">
        <f>'Sheet 1'!DG3</f>
        <v>8.0929480458922992E-7</v>
      </c>
      <c r="CO2">
        <f>'Sheet 1'!DH3</f>
        <v>1.175809065384652E-3</v>
      </c>
      <c r="CP2">
        <f>'Sheet 1'!DI3</f>
        <v>6.9097521394569383E-6</v>
      </c>
      <c r="CQ2">
        <f>'Sheet 1'!DJ3</f>
        <v>5.3831960112100434E-6</v>
      </c>
      <c r="CR2">
        <f>'Sheet 1'!DK3</f>
        <v>1.3864568382210258E-5</v>
      </c>
      <c r="CS2">
        <f>'Sheet 1'!DL3</f>
        <v>3.4043614781169602E-5</v>
      </c>
      <c r="CT2">
        <f>'Sheet 1'!DM3</f>
        <v>1.2025490771786567E-5</v>
      </c>
      <c r="CU2">
        <f>'Sheet 1'!DN3</f>
        <v>8.1517188263052695E-6</v>
      </c>
      <c r="CV2">
        <f>'Sheet 1'!DO3</f>
        <v>5.8832380859584445E-5</v>
      </c>
      <c r="CW2">
        <f>'Sheet 1'!DP3</f>
        <v>2.3018632694401867E-5</v>
      </c>
      <c r="CX2">
        <f>'Sheet 1'!DQ3</f>
        <v>1.6805469737618468E-5</v>
      </c>
      <c r="CY2">
        <f>'Sheet 1'!DR3</f>
        <v>8.2008451182862614E-6</v>
      </c>
      <c r="CZ2">
        <f>'Sheet 1'!DS3</f>
        <v>5.1124151012166199E-5</v>
      </c>
      <c r="DA2">
        <f>'Sheet 1'!DT3</f>
        <v>4.8819034396921077E-5</v>
      </c>
      <c r="DB2">
        <f>'Sheet 1'!DU3</f>
        <v>1.6399790097744069E-5</v>
      </c>
      <c r="DC2">
        <f>'Sheet 1'!DV3</f>
        <v>1.9593521957053735E-3</v>
      </c>
      <c r="DD2">
        <f>'Sheet 1'!DW3</f>
        <v>3.4574813141275862E-5</v>
      </c>
      <c r="DE2">
        <f>'Sheet 1'!DX3</f>
        <v>2.2039735948760687E-5</v>
      </c>
    </row>
    <row r="3" spans="1:109">
      <c r="A3" t="str">
        <f>'Sheet 1'!T4</f>
        <v>B</v>
      </c>
      <c r="B3">
        <f>'Sheet 1'!U4</f>
        <v>6.184663100649204E-6</v>
      </c>
      <c r="C3">
        <f>'Sheet 1'!V4</f>
        <v>6.0870996540936399E-6</v>
      </c>
      <c r="D3">
        <f>'Sheet 1'!W4</f>
        <v>4.3154632651980071E-6</v>
      </c>
      <c r="E3">
        <f>'Sheet 1'!X4</f>
        <v>3.1087944303192943E-6</v>
      </c>
      <c r="F3">
        <f>'Sheet 1'!Y4</f>
        <v>1.7291701943402828E-5</v>
      </c>
      <c r="G3">
        <f>'Sheet 1'!Z4</f>
        <v>5.7019295882962E-7</v>
      </c>
      <c r="H3">
        <f>'Sheet 1'!AA4</f>
        <v>1.2250624289948119E-5</v>
      </c>
      <c r="I3">
        <f>'Sheet 1'!AB4</f>
        <v>7.2715176959981543E-7</v>
      </c>
      <c r="J3">
        <f>'Sheet 1'!AC4</f>
        <v>2.4783251264393616E-5</v>
      </c>
      <c r="K3">
        <f>'Sheet 1'!AD4</f>
        <v>1.5447113954941769E-5</v>
      </c>
      <c r="L3">
        <f>'Sheet 1'!AE4</f>
        <v>4.2702511426178534E-6</v>
      </c>
      <c r="M3">
        <f>'Sheet 1'!AF4</f>
        <v>1.1702554185205136E-5</v>
      </c>
      <c r="N3">
        <f>'Sheet 1'!AG4</f>
        <v>1.5396075854919689E-5</v>
      </c>
      <c r="O3">
        <f>'Sheet 1'!AH4</f>
        <v>2.4143273457802295E-6</v>
      </c>
      <c r="P3">
        <f>'Sheet 1'!AI4</f>
        <v>6.8135387723693431E-7</v>
      </c>
      <c r="Q3">
        <f>'Sheet 1'!AJ4</f>
        <v>9.97337553209543E-6</v>
      </c>
      <c r="R3">
        <f>'Sheet 1'!AK4</f>
        <v>3.5809975233384466E-3</v>
      </c>
      <c r="S3">
        <f>'Sheet 1'!AL4</f>
        <v>2.3534611284440191E-3</v>
      </c>
      <c r="T3">
        <f>'Sheet 1'!AM4</f>
        <v>1.718118531888921E-3</v>
      </c>
      <c r="U3">
        <f>'Sheet 1'!AN4</f>
        <v>2.0234619429479145E-3</v>
      </c>
      <c r="V3">
        <f>'Sheet 1'!AO4</f>
        <v>3.470984176573419E-3</v>
      </c>
      <c r="W3">
        <f>'Sheet 1'!AP4</f>
        <v>3.9807161935702046E-3</v>
      </c>
      <c r="X3">
        <f>'Sheet 1'!AQ4</f>
        <v>2.2264164861243957E-3</v>
      </c>
      <c r="Y3">
        <f>'Sheet 1'!AR4</f>
        <v>1.3824261769176064E-3</v>
      </c>
      <c r="Z3">
        <f>'Sheet 1'!AS4</f>
        <v>1.3265476042457348E-3</v>
      </c>
      <c r="AA3">
        <f>'Sheet 1'!AT4</f>
        <v>3.0816476645944067E-3</v>
      </c>
      <c r="AB3">
        <f>'Sheet 1'!AU4</f>
        <v>1.0188032772198848E-3</v>
      </c>
      <c r="AC3">
        <f>'Sheet 1'!AV4</f>
        <v>1.5805350770214815E-3</v>
      </c>
      <c r="AD3">
        <f>'Sheet 1'!AW4</f>
        <v>1.0619921097339991E-3</v>
      </c>
      <c r="AE3">
        <f>'Sheet 1'!AX4</f>
        <v>1.4513123068614817E-5</v>
      </c>
      <c r="AF3">
        <f>'Sheet 1'!AY4</f>
        <v>7.1676968747599566E-6</v>
      </c>
      <c r="AG3">
        <f>'Sheet 1'!AZ4</f>
        <v>0</v>
      </c>
      <c r="AH3">
        <f>'Sheet 1'!BA4</f>
        <v>4.4617101018367823E-6</v>
      </c>
      <c r="AI3">
        <f>'Sheet 1'!BB4</f>
        <v>1.3607632948521451E-5</v>
      </c>
      <c r="AJ3">
        <f>'Sheet 1'!BC4</f>
        <v>0</v>
      </c>
      <c r="AK3">
        <f>'Sheet 1'!BD4</f>
        <v>5.0249294925499611E-4</v>
      </c>
      <c r="AL3">
        <f>'Sheet 1'!BE4</f>
        <v>1.752341845961276E-3</v>
      </c>
      <c r="AM3">
        <f>'Sheet 1'!BF4</f>
        <v>1.0505404162163045E-3</v>
      </c>
      <c r="AN3">
        <f>'Sheet 1'!BG4</f>
        <v>6.2282565319651427E-4</v>
      </c>
      <c r="AO3">
        <f>'Sheet 1'!BH4</f>
        <v>2.278215077098418E-3</v>
      </c>
      <c r="AP3">
        <f>'Sheet 1'!BI4</f>
        <v>5.9728166937657381E-3</v>
      </c>
      <c r="AQ3">
        <f>'Sheet 1'!BJ4</f>
        <v>2.0806986767856943E-5</v>
      </c>
      <c r="AR3">
        <f>'Sheet 1'!BK4</f>
        <v>3.5187687801113047E-6</v>
      </c>
      <c r="AS3">
        <f>'Sheet 1'!BL4</f>
        <v>6.166897570162962E-6</v>
      </c>
      <c r="AT3">
        <f>'Sheet 1'!BM4</f>
        <v>1.077465889959555E-5</v>
      </c>
      <c r="AU3">
        <f>'Sheet 1'!BN4</f>
        <v>6.5798025134898022E-4</v>
      </c>
      <c r="AV3">
        <f>'Sheet 1'!BO4</f>
        <v>7.2416183251073458E-4</v>
      </c>
      <c r="AW3">
        <f>'Sheet 1'!BP4</f>
        <v>3.2630321765600647E-3</v>
      </c>
      <c r="AX3">
        <f>'Sheet 1'!BQ4</f>
        <v>1.543459497619179E-5</v>
      </c>
      <c r="AY3">
        <f>'Sheet 1'!BR4</f>
        <v>1.8317474178709818E-3</v>
      </c>
      <c r="AZ3">
        <f>'Sheet 1'!BS4</f>
        <v>5.1421614283759989E-4</v>
      </c>
      <c r="BA3">
        <f>'Sheet 1'!BT4</f>
        <v>6.5823352276577707E-6</v>
      </c>
      <c r="BB3">
        <f>'Sheet 1'!BU4</f>
        <v>1.036899746486445E-5</v>
      </c>
      <c r="BC3">
        <f>'Sheet 1'!BV4</f>
        <v>3.6010355995067413E-6</v>
      </c>
      <c r="BD3">
        <f>'Sheet 1'!BW4</f>
        <v>8.1473386823310173E-6</v>
      </c>
      <c r="BE3">
        <f>'Sheet 1'!BX4</f>
        <v>1.0820584730845994E-5</v>
      </c>
      <c r="BF3">
        <f>'Sheet 1'!BY4</f>
        <v>3.1652609456202886E-5</v>
      </c>
      <c r="BG3">
        <f>'Sheet 1'!BZ4</f>
        <v>2.9844321219385876E-5</v>
      </c>
      <c r="BH3">
        <f>'Sheet 1'!CA4</f>
        <v>8.4195101620634189E-6</v>
      </c>
      <c r="BI3">
        <f>'Sheet 1'!CB4</f>
        <v>8.9804693167187531E-6</v>
      </c>
      <c r="BJ3">
        <f>'Sheet 1'!CC4</f>
        <v>2.4105050393460093E-5</v>
      </c>
      <c r="BK3">
        <f>'Sheet 1'!CD4</f>
        <v>1.0977658792349617E-5</v>
      </c>
      <c r="BL3">
        <f>'Sheet 1'!CE4</f>
        <v>2.2083820619315723E-3</v>
      </c>
      <c r="BM3">
        <f>'Sheet 1'!CF4</f>
        <v>4.7042809268339125E-3</v>
      </c>
      <c r="BN3">
        <f>'Sheet 1'!CG4</f>
        <v>8.7240020499512565E-3</v>
      </c>
      <c r="BO3">
        <f>'Sheet 1'!CH4</f>
        <v>4.3069569151943281E-6</v>
      </c>
      <c r="BP3">
        <f>'Sheet 1'!CI4</f>
        <v>1.7376962532767243E-2</v>
      </c>
      <c r="BQ3">
        <f>'Sheet 1'!CJ4</f>
        <v>5.38900688298627E-3</v>
      </c>
      <c r="BR3">
        <f>'Sheet 1'!CK4</f>
        <v>1.1415189190711907E-3</v>
      </c>
      <c r="BS3">
        <f>'Sheet 1'!CL4</f>
        <v>2.8377212306535744E-2</v>
      </c>
      <c r="BT3">
        <f>'Sheet 1'!CM4</f>
        <v>2.8331284690484952E-3</v>
      </c>
      <c r="BU3">
        <f>'Sheet 1'!CN4</f>
        <v>1.9801328957571085E-5</v>
      </c>
      <c r="BV3">
        <f>'Sheet 1'!CO4</f>
        <v>1.322857434363405E-5</v>
      </c>
      <c r="BW3">
        <f>'Sheet 1'!CP4</f>
        <v>1.5587825584337627E-5</v>
      </c>
      <c r="BX3">
        <f>'Sheet 1'!CQ4</f>
        <v>8.3707305534779938E-6</v>
      </c>
      <c r="BY3">
        <f>'Sheet 1'!CR4</f>
        <v>1.3145134879746403E-2</v>
      </c>
      <c r="BZ3">
        <f>'Sheet 1'!CS4</f>
        <v>5.908415022726725E-5</v>
      </c>
      <c r="CA3">
        <f>'Sheet 1'!CT4</f>
        <v>3.9287537033650973E-5</v>
      </c>
      <c r="CB3">
        <f>'Sheet 1'!CU4</f>
        <v>3.6093422168173578E-4</v>
      </c>
      <c r="CC3">
        <f>'Sheet 1'!CV4</f>
        <v>1.8434270223573888E-5</v>
      </c>
      <c r="CD3">
        <f>'Sheet 1'!CW4</f>
        <v>9.2835946058181798E-6</v>
      </c>
      <c r="CE3">
        <f>'Sheet 1'!CX4</f>
        <v>3.5901449338712047E-6</v>
      </c>
      <c r="CF3">
        <f>'Sheet 1'!CY4</f>
        <v>1.4984038146928216E-2</v>
      </c>
      <c r="CG3">
        <f>'Sheet 1'!CZ4</f>
        <v>9.4622049586160753E-4</v>
      </c>
      <c r="CH3">
        <f>'Sheet 1'!DA4</f>
        <v>1.6943100195178696E-5</v>
      </c>
      <c r="CI3">
        <f>'Sheet 1'!DB4</f>
        <v>3.4015283696556486E-3</v>
      </c>
      <c r="CJ3">
        <f>'Sheet 1'!DC4</f>
        <v>4.327241361480915E-4</v>
      </c>
      <c r="CK3">
        <f>'Sheet 1'!DD4</f>
        <v>6.5809207628078745E-4</v>
      </c>
      <c r="CL3">
        <f>'Sheet 1'!DE4</f>
        <v>6.7559555197553118E-3</v>
      </c>
      <c r="CM3">
        <f>'Sheet 1'!DF4</f>
        <v>3.7110470768837267E-4</v>
      </c>
      <c r="CN3">
        <f>'Sheet 1'!DG4</f>
        <v>1.0645662665854233E-5</v>
      </c>
      <c r="CO3">
        <f>'Sheet 1'!DH4</f>
        <v>1.0713998156342153E-3</v>
      </c>
      <c r="CP3">
        <f>'Sheet 1'!DI4</f>
        <v>2.750392669042445E-5</v>
      </c>
      <c r="CQ3">
        <f>'Sheet 1'!DJ4</f>
        <v>3.6101395615703437E-5</v>
      </c>
      <c r="CR3">
        <f>'Sheet 1'!DK4</f>
        <v>6.8359809450017975E-6</v>
      </c>
      <c r="CS3">
        <f>'Sheet 1'!DL4</f>
        <v>2.6576903715411882E-5</v>
      </c>
      <c r="CT3">
        <f>'Sheet 1'!DM4</f>
        <v>1.1205839384337692E-5</v>
      </c>
      <c r="CU3">
        <f>'Sheet 1'!DN4</f>
        <v>4.3205073351411469E-5</v>
      </c>
      <c r="CV3">
        <f>'Sheet 1'!DO4</f>
        <v>4.3593706225942543E-6</v>
      </c>
      <c r="CW3">
        <f>'Sheet 1'!DP4</f>
        <v>1.1053978039492634E-5</v>
      </c>
      <c r="CX3">
        <f>'Sheet 1'!DQ4</f>
        <v>2.2010775391746218E-7</v>
      </c>
      <c r="CY3">
        <f>'Sheet 1'!DR4</f>
        <v>3.5232085767135979E-6</v>
      </c>
      <c r="CZ3">
        <f>'Sheet 1'!DS4</f>
        <v>7.5219554250374987E-6</v>
      </c>
      <c r="DA3">
        <f>'Sheet 1'!DT4</f>
        <v>4.769508861043887E-6</v>
      </c>
      <c r="DB3">
        <f>'Sheet 1'!DU4</f>
        <v>1.6909243970552491E-5</v>
      </c>
      <c r="DC3">
        <f>'Sheet 1'!DV4</f>
        <v>7.540978721670028E-4</v>
      </c>
      <c r="DD3">
        <f>'Sheet 1'!DW4</f>
        <v>2.3294715614001428E-4</v>
      </c>
      <c r="DE3">
        <f>'Sheet 1'!DX4</f>
        <v>1.9904266894750479E-5</v>
      </c>
    </row>
    <row r="4" spans="1:109">
      <c r="A4" t="str">
        <f>'Sheet 1'!T2313</f>
        <v>C</v>
      </c>
      <c r="B4">
        <f>'Sheet 1'!U2313</f>
        <v>5.1819652974907902E-5</v>
      </c>
      <c r="C4">
        <f>'Sheet 1'!V2313</f>
        <v>1.235655463168551E-4</v>
      </c>
      <c r="D4">
        <f>'Sheet 1'!W2313</f>
        <v>4.8962913884474433E-5</v>
      </c>
      <c r="E4">
        <f>'Sheet 1'!X2313</f>
        <v>7.6593118878905109E-5</v>
      </c>
      <c r="F4">
        <f>'Sheet 1'!Y2313</f>
        <v>8.0999782388796814E-6</v>
      </c>
      <c r="G4">
        <f>'Sheet 1'!Z2313</f>
        <v>3.2138132725631907E-5</v>
      </c>
      <c r="H4">
        <f>'Sheet 1'!AA2313</f>
        <v>5.5239491992070643E-5</v>
      </c>
      <c r="I4">
        <f>'Sheet 1'!AB2313</f>
        <v>1.9534294688385191E-5</v>
      </c>
      <c r="J4">
        <f>'Sheet 1'!AC2313</f>
        <v>2.0997801090977285E-5</v>
      </c>
      <c r="K4">
        <f>'Sheet 1'!AD2313</f>
        <v>1.3561164765723656E-5</v>
      </c>
      <c r="L4">
        <f>'Sheet 1'!AE2313</f>
        <v>2.2371495098324564E-5</v>
      </c>
      <c r="M4">
        <f>'Sheet 1'!AF2313</f>
        <v>3.5325032526557699E-5</v>
      </c>
      <c r="N4">
        <f>'Sheet 1'!AG2313</f>
        <v>2.3160751085817851E-6</v>
      </c>
      <c r="O4">
        <f>'Sheet 1'!AH2313</f>
        <v>2.3212688995910778E-5</v>
      </c>
      <c r="P4">
        <f>'Sheet 1'!AI2313</f>
        <v>7.4446531636273648E-6</v>
      </c>
      <c r="Q4">
        <f>'Sheet 1'!AJ2313</f>
        <v>5.2012197127988992E-6</v>
      </c>
      <c r="R4">
        <f>'Sheet 1'!AK2313</f>
        <v>2.3963405975867863E-3</v>
      </c>
      <c r="S4">
        <f>'Sheet 1'!AL2313</f>
        <v>2.6894708034638187E-3</v>
      </c>
      <c r="T4">
        <f>'Sheet 1'!AM2313</f>
        <v>1.7366864506174675E-3</v>
      </c>
      <c r="U4">
        <f>'Sheet 1'!AN2313</f>
        <v>5.7141070020644983E-3</v>
      </c>
      <c r="V4">
        <f>'Sheet 1'!AO2313</f>
        <v>1.3098595782152927E-3</v>
      </c>
      <c r="W4">
        <f>'Sheet 1'!AP2313</f>
        <v>1.7021343043245882E-3</v>
      </c>
      <c r="X4">
        <f>'Sheet 1'!AQ2313</f>
        <v>1.6606688497129245E-3</v>
      </c>
      <c r="Y4">
        <f>'Sheet 1'!AR2313</f>
        <v>2.2842356223399907E-3</v>
      </c>
      <c r="Z4">
        <f>'Sheet 1'!AS2313</f>
        <v>3.9730940143112433E-4</v>
      </c>
      <c r="AA4">
        <f>'Sheet 1'!AT2313</f>
        <v>1.0253410321129093E-3</v>
      </c>
      <c r="AB4">
        <f>'Sheet 1'!AU2313</f>
        <v>3.825629250567857E-4</v>
      </c>
      <c r="AC4">
        <f>'Sheet 1'!AV2313</f>
        <v>1.3418530227618912E-3</v>
      </c>
      <c r="AD4">
        <f>'Sheet 1'!AW2313</f>
        <v>4.1784215518020848E-3</v>
      </c>
      <c r="AE4">
        <f>'Sheet 1'!AX2313</f>
        <v>1.4257246887139621E-4</v>
      </c>
      <c r="AF4">
        <f>'Sheet 1'!AY2313</f>
        <v>1.8292186615542533E-4</v>
      </c>
      <c r="AG4">
        <f>'Sheet 1'!AZ2313</f>
        <v>7.1906293123872084E-5</v>
      </c>
      <c r="AH4">
        <f>'Sheet 1'!BA2313</f>
        <v>9.1509164337818636E-6</v>
      </c>
      <c r="AI4">
        <f>'Sheet 1'!BB2313</f>
        <v>2.1362416702462757E-5</v>
      </c>
      <c r="AJ4">
        <f>'Sheet 1'!BC2313</f>
        <v>0</v>
      </c>
      <c r="AK4">
        <f>'Sheet 1'!BD2313</f>
        <v>7.312100181365102E-3</v>
      </c>
      <c r="AL4">
        <f>'Sheet 1'!BE2313</f>
        <v>1.6778898377275689E-3</v>
      </c>
      <c r="AM4">
        <f>'Sheet 1'!BF2313</f>
        <v>2.8286865205848499E-3</v>
      </c>
      <c r="AN4">
        <f>'Sheet 1'!BG2313</f>
        <v>2.3289204922088309E-3</v>
      </c>
      <c r="AO4">
        <f>'Sheet 1'!BH2313</f>
        <v>1.4079515703280615E-2</v>
      </c>
      <c r="AP4">
        <f>'Sheet 1'!BI2313</f>
        <v>4.9849431485422986E-3</v>
      </c>
      <c r="AQ4">
        <f>'Sheet 1'!BJ2313</f>
        <v>3.0358086536016735E-5</v>
      </c>
      <c r="AR4">
        <f>'Sheet 1'!BK2313</f>
        <v>8.0345524358232843E-6</v>
      </c>
      <c r="AS4">
        <f>'Sheet 1'!BL2313</f>
        <v>0</v>
      </c>
      <c r="AT4">
        <f>'Sheet 1'!BM2313</f>
        <v>3.4181474292578507E-6</v>
      </c>
      <c r="AU4">
        <f>'Sheet 1'!BN2313</f>
        <v>1.018727784602286E-3</v>
      </c>
      <c r="AV4">
        <f>'Sheet 1'!BO2313</f>
        <v>2.81284278339318E-3</v>
      </c>
      <c r="AW4">
        <f>'Sheet 1'!BP2313</f>
        <v>6.3602600370390387E-4</v>
      </c>
      <c r="AX4">
        <f>'Sheet 1'!BQ2313</f>
        <v>5.265263398916453E-6</v>
      </c>
      <c r="AY4">
        <f>'Sheet 1'!BR2313</f>
        <v>1.6982712104628584E-3</v>
      </c>
      <c r="AZ4">
        <f>'Sheet 1'!BS2313</f>
        <v>1.1394693453395481E-3</v>
      </c>
      <c r="BA4">
        <f>'Sheet 1'!BT2313</f>
        <v>0</v>
      </c>
      <c r="BB4">
        <f>'Sheet 1'!BU2313</f>
        <v>1.6399447623883618E-5</v>
      </c>
      <c r="BC4">
        <f>'Sheet 1'!BV2313</f>
        <v>9.22261987638926E-6</v>
      </c>
      <c r="BD4">
        <f>'Sheet 1'!BW2313</f>
        <v>4.680864588053642E-6</v>
      </c>
      <c r="BE4">
        <f>'Sheet 1'!BX2313</f>
        <v>3.7969237880017491E-5</v>
      </c>
      <c r="BF4">
        <f>'Sheet 1'!BY2313</f>
        <v>4.9921447689751058E-6</v>
      </c>
      <c r="BG4">
        <f>'Sheet 1'!BZ2313</f>
        <v>0</v>
      </c>
      <c r="BH4">
        <f>'Sheet 1'!CA2313</f>
        <v>7.6403256340756036E-6</v>
      </c>
      <c r="BI4">
        <f>'Sheet 1'!CB2313</f>
        <v>0</v>
      </c>
      <c r="BJ4">
        <f>'Sheet 1'!CC2313</f>
        <v>7.9067311245997085E-6</v>
      </c>
      <c r="BK4">
        <f>'Sheet 1'!CD2313</f>
        <v>1.3186445837405592E-5</v>
      </c>
      <c r="BL4">
        <f>'Sheet 1'!CE2313</f>
        <v>2.8427851776051034E-3</v>
      </c>
      <c r="BM4">
        <f>'Sheet 1'!CF2313</f>
        <v>3.5455338567564744E-3</v>
      </c>
      <c r="BN4">
        <f>'Sheet 1'!CG2313</f>
        <v>5.9219768785494118E-3</v>
      </c>
      <c r="BO4">
        <f>'Sheet 1'!CH2313</f>
        <v>2.3608342724872934E-4</v>
      </c>
      <c r="BP4">
        <f>'Sheet 1'!CI2313</f>
        <v>2.7109645842899221E-2</v>
      </c>
      <c r="BQ4">
        <f>'Sheet 1'!CJ2313</f>
        <v>6.3790678339312656E-3</v>
      </c>
      <c r="BR4">
        <f>'Sheet 1'!CK2313</f>
        <v>6.1965165683597649E-4</v>
      </c>
      <c r="BS4">
        <f>'Sheet 1'!CL2313</f>
        <v>2.0943277494950216E-2</v>
      </c>
      <c r="BT4">
        <f>'Sheet 1'!CM2313</f>
        <v>1.2301740700080417E-2</v>
      </c>
      <c r="BU4">
        <f>'Sheet 1'!CN2313</f>
        <v>7.8910744142959345E-5</v>
      </c>
      <c r="BV4">
        <f>'Sheet 1'!CO2313</f>
        <v>9.1211456069127452E-6</v>
      </c>
      <c r="BW4">
        <f>'Sheet 1'!CP2313</f>
        <v>8.8030556644172202E-6</v>
      </c>
      <c r="BX4">
        <f>'Sheet 1'!CQ2313</f>
        <v>4.1789152840218228E-6</v>
      </c>
      <c r="BY4">
        <f>'Sheet 1'!CR2313</f>
        <v>1.6681773365145023E-6</v>
      </c>
      <c r="BZ4">
        <f>'Sheet 1'!CS2313</f>
        <v>7.8258975883334854E-6</v>
      </c>
      <c r="CA4">
        <f>'Sheet 1'!CT2313</f>
        <v>3.1484469831541096E-5</v>
      </c>
      <c r="CB4">
        <f>'Sheet 1'!CU2313</f>
        <v>6.92373791043678E-5</v>
      </c>
      <c r="CC4">
        <f>'Sheet 1'!CV2313</f>
        <v>1.1014715829184524E-5</v>
      </c>
      <c r="CD4">
        <f>'Sheet 1'!CW2313</f>
        <v>2.5050407410577912E-5</v>
      </c>
      <c r="CE4">
        <f>'Sheet 1'!CX2313</f>
        <v>0</v>
      </c>
      <c r="CF4">
        <f>'Sheet 1'!CY2313</f>
        <v>6.4351295986820401E-3</v>
      </c>
      <c r="CG4">
        <f>'Sheet 1'!CZ2313</f>
        <v>6.21511773386851E-5</v>
      </c>
      <c r="CH4">
        <f>'Sheet 1'!DA2313</f>
        <v>7.4073065995352013E-6</v>
      </c>
      <c r="CI4">
        <f>'Sheet 1'!DB2313</f>
        <v>1.2346152416311291E-3</v>
      </c>
      <c r="CJ4">
        <f>'Sheet 1'!DC2313</f>
        <v>2.7276193454607908E-3</v>
      </c>
      <c r="CK4">
        <f>'Sheet 1'!DD2313</f>
        <v>4.5324473538954004E-6</v>
      </c>
      <c r="CL4">
        <f>'Sheet 1'!DE2313</f>
        <v>9.1664367528092013E-4</v>
      </c>
      <c r="CM4">
        <f>'Sheet 1'!DF2313</f>
        <v>1.6580754200030334E-5</v>
      </c>
      <c r="CN4">
        <f>'Sheet 1'!DG2313</f>
        <v>0</v>
      </c>
      <c r="CO4">
        <f>'Sheet 1'!DH2313</f>
        <v>8.2912109912381489E-4</v>
      </c>
      <c r="CP4">
        <f>'Sheet 1'!DI2313</f>
        <v>1.137651679523224E-5</v>
      </c>
      <c r="CQ4">
        <f>'Sheet 1'!DJ2313</f>
        <v>1.8837700749602306E-5</v>
      </c>
      <c r="CR4">
        <f>'Sheet 1'!DK2313</f>
        <v>3.4370251581864771E-6</v>
      </c>
      <c r="CS4">
        <f>'Sheet 1'!DL2313</f>
        <v>2.3004566270444041E-5</v>
      </c>
      <c r="CT4">
        <f>'Sheet 1'!DM2313</f>
        <v>1.0871328548465316E-5</v>
      </c>
      <c r="CU4">
        <f>'Sheet 1'!DN2313</f>
        <v>1.1438600031791148E-5</v>
      </c>
      <c r="CV4">
        <f>'Sheet 1'!DO2313</f>
        <v>3.0634909015302807E-5</v>
      </c>
      <c r="CW4">
        <f>'Sheet 1'!DP2313</f>
        <v>1.6200223939092009E-5</v>
      </c>
      <c r="CX4">
        <f>'Sheet 1'!DQ2313</f>
        <v>2.918017142352231E-6</v>
      </c>
      <c r="CY4">
        <f>'Sheet 1'!DR2313</f>
        <v>0</v>
      </c>
      <c r="CZ4">
        <f>'Sheet 1'!DS2313</f>
        <v>4.1857243454353271E-5</v>
      </c>
      <c r="DA4">
        <f>'Sheet 1'!DT2313</f>
        <v>7.3353398965584989E-5</v>
      </c>
      <c r="DB4">
        <f>'Sheet 1'!DU2313</f>
        <v>1.7451158796040349E-5</v>
      </c>
      <c r="DC4">
        <f>'Sheet 1'!DV2313</f>
        <v>1.4818028232185503E-3</v>
      </c>
      <c r="DD4">
        <f>'Sheet 1'!DW2313</f>
        <v>5.5724665449164926E-5</v>
      </c>
      <c r="DE4">
        <f>'Sheet 1'!DX2313</f>
        <v>1.4153591617529116E-5</v>
      </c>
    </row>
    <row r="5" spans="1:109">
      <c r="A5" t="str">
        <f>'Sheet 1'!T2314</f>
        <v>D</v>
      </c>
      <c r="B5">
        <f>'Sheet 1'!U2314</f>
        <v>1.1863310423854627E-5</v>
      </c>
      <c r="C5">
        <f>'Sheet 1'!V2314</f>
        <v>4.5828309075525458E-6</v>
      </c>
      <c r="D5">
        <f>'Sheet 1'!W2314</f>
        <v>9.4295733337263799E-6</v>
      </c>
      <c r="E5">
        <f>'Sheet 1'!X2314</f>
        <v>3.5993426798760612E-5</v>
      </c>
      <c r="F5">
        <f>'Sheet 1'!Y2314</f>
        <v>1.5319367346292196E-5</v>
      </c>
      <c r="G5">
        <f>'Sheet 1'!Z2314</f>
        <v>2.109568353679814E-5</v>
      </c>
      <c r="H5">
        <f>'Sheet 1'!AA2314</f>
        <v>2.7234005140234339E-7</v>
      </c>
      <c r="I5">
        <f>'Sheet 1'!AB2314</f>
        <v>1.3608103529442041E-5</v>
      </c>
      <c r="J5">
        <f>'Sheet 1'!AC2314</f>
        <v>4.6075892849965472E-5</v>
      </c>
      <c r="K5">
        <f>'Sheet 1'!AD2314</f>
        <v>1.1295130132126254E-5</v>
      </c>
      <c r="L5">
        <f>'Sheet 1'!AE2314</f>
        <v>4.1995630188376833E-6</v>
      </c>
      <c r="M5">
        <f>'Sheet 1'!AF2314</f>
        <v>1.1582845709352817E-5</v>
      </c>
      <c r="N5">
        <f>'Sheet 1'!AG2314</f>
        <v>3.6358385488918848E-5</v>
      </c>
      <c r="O5">
        <f>'Sheet 1'!AH2314</f>
        <v>6.7607223286722096E-6</v>
      </c>
      <c r="P5">
        <f>'Sheet 1'!AI2314</f>
        <v>1.4108039171712911E-5</v>
      </c>
      <c r="Q5">
        <f>'Sheet 1'!AJ2314</f>
        <v>2.0270635341648464E-5</v>
      </c>
      <c r="R5">
        <f>'Sheet 1'!AK2314</f>
        <v>8.0034218481418954E-3</v>
      </c>
      <c r="S5">
        <f>'Sheet 1'!AL2314</f>
        <v>4.1220651874954916E-3</v>
      </c>
      <c r="T5">
        <f>'Sheet 1'!AM2314</f>
        <v>2.415560025871879E-3</v>
      </c>
      <c r="U5">
        <f>'Sheet 1'!AN2314</f>
        <v>3.3070543316488219E-3</v>
      </c>
      <c r="V5">
        <f>'Sheet 1'!AO2314</f>
        <v>8.7182497112199501E-3</v>
      </c>
      <c r="W5">
        <f>'Sheet 1'!AP2314</f>
        <v>7.1676047145232376E-3</v>
      </c>
      <c r="X5">
        <f>'Sheet 1'!AQ2314</f>
        <v>3.5211100020232336E-3</v>
      </c>
      <c r="Y5">
        <f>'Sheet 1'!AR2314</f>
        <v>2.3119693600759344E-3</v>
      </c>
      <c r="Z5">
        <f>'Sheet 1'!AS2314</f>
        <v>3.6184642467201483E-3</v>
      </c>
      <c r="AA5">
        <f>'Sheet 1'!AT2314</f>
        <v>4.9796984978701707E-3</v>
      </c>
      <c r="AB5">
        <f>'Sheet 1'!AU2314</f>
        <v>1.5749630291634197E-3</v>
      </c>
      <c r="AC5">
        <f>'Sheet 1'!AV2314</f>
        <v>2.4945048930397275E-3</v>
      </c>
      <c r="AD5">
        <f>'Sheet 1'!AW2314</f>
        <v>2.5306904438952352E-3</v>
      </c>
      <c r="AE5">
        <f>'Sheet 1'!AX2314</f>
        <v>1.3805625824080971E-5</v>
      </c>
      <c r="AF5">
        <f>'Sheet 1'!AY2314</f>
        <v>1.059261703599738E-5</v>
      </c>
      <c r="AG5">
        <f>'Sheet 1'!AZ2314</f>
        <v>1.4801002077848959E-6</v>
      </c>
      <c r="AH5">
        <f>'Sheet 1'!BA2314</f>
        <v>1.7134917277414404E-5</v>
      </c>
      <c r="AI5">
        <f>'Sheet 1'!BB2314</f>
        <v>1.6114951384896569E-5</v>
      </c>
      <c r="AJ5">
        <f>'Sheet 1'!BC2314</f>
        <v>1.9535949867941133E-6</v>
      </c>
      <c r="AK5">
        <f>'Sheet 1'!BD2314</f>
        <v>1.0068346893483513E-3</v>
      </c>
      <c r="AL5">
        <f>'Sheet 1'!BE2314</f>
        <v>3.3893832372242504E-3</v>
      </c>
      <c r="AM5">
        <f>'Sheet 1'!BF2314</f>
        <v>1.8523384322426898E-3</v>
      </c>
      <c r="AN5">
        <f>'Sheet 1'!BG2314</f>
        <v>8.3898424688225181E-4</v>
      </c>
      <c r="AO5">
        <f>'Sheet 1'!BH2314</f>
        <v>3.6714585730641736E-3</v>
      </c>
      <c r="AP5">
        <f>'Sheet 1'!BI2314</f>
        <v>9.4794308497557021E-3</v>
      </c>
      <c r="AQ5">
        <f>'Sheet 1'!BJ2314</f>
        <v>3.7438166097792024E-5</v>
      </c>
      <c r="AR5">
        <f>'Sheet 1'!BK2314</f>
        <v>1.26629427907976E-5</v>
      </c>
      <c r="AS5">
        <f>'Sheet 1'!BL2314</f>
        <v>2.0507695702921902E-5</v>
      </c>
      <c r="AT5">
        <f>'Sheet 1'!BM2314</f>
        <v>2.5531949835025357E-5</v>
      </c>
      <c r="AU5">
        <f>'Sheet 1'!BN2314</f>
        <v>1.1892518601700414E-3</v>
      </c>
      <c r="AV5">
        <f>'Sheet 1'!BO2314</f>
        <v>1.2384247382022466E-3</v>
      </c>
      <c r="AW5">
        <f>'Sheet 1'!BP2314</f>
        <v>4.018519927111646E-3</v>
      </c>
      <c r="AX5">
        <f>'Sheet 1'!BQ2314</f>
        <v>2.45431690937011E-5</v>
      </c>
      <c r="AY5">
        <f>'Sheet 1'!BR2314</f>
        <v>3.4674572586949385E-3</v>
      </c>
      <c r="AZ5">
        <f>'Sheet 1'!BS2314</f>
        <v>9.2477299864905053E-4</v>
      </c>
      <c r="BA5">
        <f>'Sheet 1'!BT2314</f>
        <v>1.7133138869600494E-5</v>
      </c>
      <c r="BB5">
        <f>'Sheet 1'!BU2314</f>
        <v>1.6869367383090537E-5</v>
      </c>
      <c r="BC5">
        <f>'Sheet 1'!BV2314</f>
        <v>1.562817175948531E-6</v>
      </c>
      <c r="BD5">
        <f>'Sheet 1'!BW2314</f>
        <v>5.4471539089674245E-6</v>
      </c>
      <c r="BE5">
        <f>'Sheet 1'!BX2314</f>
        <v>1.5460427293321068E-5</v>
      </c>
      <c r="BF5">
        <f>'Sheet 1'!BY2314</f>
        <v>1.0145096113158525E-4</v>
      </c>
      <c r="BG5">
        <f>'Sheet 1'!BZ2314</f>
        <v>6.3901133428217324E-5</v>
      </c>
      <c r="BH5">
        <f>'Sheet 1'!CA2314</f>
        <v>3.0592472283963729E-5</v>
      </c>
      <c r="BI5">
        <f>'Sheet 1'!CB2314</f>
        <v>3.138465494258386E-5</v>
      </c>
      <c r="BJ5">
        <f>'Sheet 1'!CC2314</f>
        <v>4.5053336363387993E-5</v>
      </c>
      <c r="BK5">
        <f>'Sheet 1'!CD2314</f>
        <v>6.1923249871712727E-6</v>
      </c>
      <c r="BL5">
        <f>'Sheet 1'!CE2314</f>
        <v>6.7028913142076043E-3</v>
      </c>
      <c r="BM5">
        <f>'Sheet 1'!CF2314</f>
        <v>9.7429657240071417E-3</v>
      </c>
      <c r="BN5">
        <f>'Sheet 1'!CG2314</f>
        <v>1.973798862526845E-2</v>
      </c>
      <c r="BO5">
        <f>'Sheet 1'!CH2314</f>
        <v>2.4458680719329109E-5</v>
      </c>
      <c r="BP5">
        <f>'Sheet 1'!CI2314</f>
        <v>2.8407264857181119E-2</v>
      </c>
      <c r="BQ5">
        <f>'Sheet 1'!CJ2314</f>
        <v>1.1119313304856127E-2</v>
      </c>
      <c r="BR5">
        <f>'Sheet 1'!CK2314</f>
        <v>2.3631863428500931E-3</v>
      </c>
      <c r="BS5">
        <f>'Sheet 1'!CL2314</f>
        <v>4.2083156888479606E-2</v>
      </c>
      <c r="BT5">
        <f>'Sheet 1'!CM2314</f>
        <v>4.3211834421104794E-3</v>
      </c>
      <c r="BU5">
        <f>'Sheet 1'!CN2314</f>
        <v>4.5925701408956651E-5</v>
      </c>
      <c r="BV5">
        <f>'Sheet 1'!CO2314</f>
        <v>1.6191618965850672E-5</v>
      </c>
      <c r="BW5">
        <f>'Sheet 1'!CP2314</f>
        <v>6.2063632063322759E-6</v>
      </c>
      <c r="BX5">
        <f>'Sheet 1'!CQ2314</f>
        <v>1.9229615621191907E-5</v>
      </c>
      <c r="BY5">
        <f>'Sheet 1'!CR2314</f>
        <v>1.3363969698122487E-2</v>
      </c>
      <c r="BZ5">
        <f>'Sheet 1'!CS2314</f>
        <v>1.7396709410030689E-4</v>
      </c>
      <c r="CA5">
        <f>'Sheet 1'!CT2314</f>
        <v>2.6547651749753144E-5</v>
      </c>
      <c r="CB5">
        <f>'Sheet 1'!CU2314</f>
        <v>4.995264474367409E-4</v>
      </c>
      <c r="CC5">
        <f>'Sheet 1'!CV2314</f>
        <v>1.986359000042948E-5</v>
      </c>
      <c r="CD5">
        <f>'Sheet 1'!CW2314</f>
        <v>4.3189193889312567E-6</v>
      </c>
      <c r="CE5">
        <f>'Sheet 1'!CX2314</f>
        <v>0</v>
      </c>
      <c r="CF5">
        <f>'Sheet 1'!CY2314</f>
        <v>2.8533573751586262E-2</v>
      </c>
      <c r="CG5">
        <f>'Sheet 1'!CZ2314</f>
        <v>1.072413638523306E-3</v>
      </c>
      <c r="CH5">
        <f>'Sheet 1'!DA2314</f>
        <v>2.8181707461699456E-5</v>
      </c>
      <c r="CI5">
        <f>'Sheet 1'!DB2314</f>
        <v>5.7523940988340287E-3</v>
      </c>
      <c r="CJ5">
        <f>'Sheet 1'!DC2314</f>
        <v>7.65700359856732E-4</v>
      </c>
      <c r="CK5">
        <f>'Sheet 1'!DD2314</f>
        <v>2.131103037885637E-3</v>
      </c>
      <c r="CL5">
        <f>'Sheet 1'!DE2314</f>
        <v>7.7495823141682796E-3</v>
      </c>
      <c r="CM5">
        <f>'Sheet 1'!DF2314</f>
        <v>3.5454719065504213E-4</v>
      </c>
      <c r="CN5">
        <f>'Sheet 1'!DG2314</f>
        <v>0</v>
      </c>
      <c r="CO5">
        <f>'Sheet 1'!DH2314</f>
        <v>1.9288423016554377E-3</v>
      </c>
      <c r="CP5">
        <f>'Sheet 1'!DI2314</f>
        <v>2.5232750224348484E-6</v>
      </c>
      <c r="CQ5">
        <f>'Sheet 1'!DJ2314</f>
        <v>3.0289120721185873E-5</v>
      </c>
      <c r="CR5">
        <f>'Sheet 1'!DK2314</f>
        <v>7.5202214925075176E-6</v>
      </c>
      <c r="CS5">
        <f>'Sheet 1'!DL2314</f>
        <v>4.3409576426126399E-5</v>
      </c>
      <c r="CT5">
        <f>'Sheet 1'!DM2314</f>
        <v>2.7753294620612364E-5</v>
      </c>
      <c r="CU5">
        <f>'Sheet 1'!DN2314</f>
        <v>7.0503507445395639E-5</v>
      </c>
      <c r="CV5">
        <f>'Sheet 1'!DO2314</f>
        <v>7.1207504881904634E-6</v>
      </c>
      <c r="CW5">
        <f>'Sheet 1'!DP2314</f>
        <v>4.0642499896578608E-6</v>
      </c>
      <c r="CX5">
        <f>'Sheet 1'!DQ2314</f>
        <v>1.7523982495538399E-5</v>
      </c>
      <c r="CY5">
        <f>'Sheet 1'!DR2314</f>
        <v>2.8988817543387539E-6</v>
      </c>
      <c r="CZ5">
        <f>'Sheet 1'!DS2314</f>
        <v>1.5758177571645665E-5</v>
      </c>
      <c r="DA5">
        <f>'Sheet 1'!DT2314</f>
        <v>2.1901897412973705E-5</v>
      </c>
      <c r="DB5">
        <f>'Sheet 1'!DU2314</f>
        <v>2.4087707649989173E-5</v>
      </c>
      <c r="DC5">
        <f>'Sheet 1'!DV2314</f>
        <v>1.486875542464386E-3</v>
      </c>
      <c r="DD5">
        <f>'Sheet 1'!DW2314</f>
        <v>2.9064649132636998E-4</v>
      </c>
      <c r="DE5">
        <f>'Sheet 1'!DX2314</f>
        <v>2.754388219940026E-5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3.3819319499848415E-5</v>
      </c>
      <c r="C8">
        <f t="shared" ref="C8:BL8" si="0">AVERAGE(C2:C5)</f>
        <v>7.2659232737603424E-5</v>
      </c>
      <c r="D8">
        <f t="shared" si="0"/>
        <v>3.5621550896949386E-5</v>
      </c>
      <c r="E8">
        <f t="shared" si="0"/>
        <v>5.2889962961062358E-5</v>
      </c>
      <c r="F8">
        <f t="shared" si="0"/>
        <v>1.5624376310630875E-5</v>
      </c>
      <c r="G8">
        <f t="shared" si="0"/>
        <v>2.3043549329723443E-5</v>
      </c>
      <c r="H8">
        <f t="shared" si="0"/>
        <v>3.5769515553880812E-5</v>
      </c>
      <c r="I8">
        <f t="shared" si="0"/>
        <v>1.1371007614899715E-5</v>
      </c>
      <c r="J8">
        <f t="shared" si="0"/>
        <v>3.4350951754098738E-5</v>
      </c>
      <c r="K8">
        <f t="shared" si="0"/>
        <v>1.340105664666044E-5</v>
      </c>
      <c r="L8">
        <f t="shared" si="0"/>
        <v>1.6913067706043858E-5</v>
      </c>
      <c r="M8">
        <f t="shared" si="0"/>
        <v>2.0386264181355449E-5</v>
      </c>
      <c r="N8">
        <f t="shared" si="0"/>
        <v>1.4220382484521653E-5</v>
      </c>
      <c r="O8">
        <f t="shared" si="0"/>
        <v>9.4470860154125384E-6</v>
      </c>
      <c r="P8">
        <f t="shared" si="0"/>
        <v>6.5257635290732789E-6</v>
      </c>
      <c r="Q8">
        <f t="shared" si="0"/>
        <v>8.9724888778966727E-6</v>
      </c>
      <c r="R8">
        <f t="shared" si="0"/>
        <v>4.0693588215100799E-3</v>
      </c>
      <c r="S8">
        <f t="shared" si="0"/>
        <v>2.9182855369109901E-3</v>
      </c>
      <c r="T8">
        <f t="shared" si="0"/>
        <v>2.1010123137060856E-3</v>
      </c>
      <c r="U8">
        <f t="shared" si="0"/>
        <v>3.9832197286733982E-3</v>
      </c>
      <c r="V8">
        <f t="shared" si="0"/>
        <v>3.5764592757806823E-3</v>
      </c>
      <c r="W8">
        <f t="shared" si="0"/>
        <v>3.6381822110748765E-3</v>
      </c>
      <c r="X8">
        <f t="shared" si="0"/>
        <v>2.3803237304134222E-3</v>
      </c>
      <c r="Y8">
        <f t="shared" si="0"/>
        <v>1.8724859800654603E-3</v>
      </c>
      <c r="Z8">
        <f t="shared" si="0"/>
        <v>1.393934201341423E-3</v>
      </c>
      <c r="AA8">
        <f t="shared" si="0"/>
        <v>2.4946427956047054E-3</v>
      </c>
      <c r="AB8">
        <f t="shared" si="0"/>
        <v>8.8045733006171761E-4</v>
      </c>
      <c r="AC8">
        <f t="shared" si="0"/>
        <v>1.6266555264870461E-3</v>
      </c>
      <c r="AD8">
        <f t="shared" si="0"/>
        <v>2.906174869529452E-3</v>
      </c>
      <c r="AE8">
        <f t="shared" si="0"/>
        <v>6.6791398645290936E-5</v>
      </c>
      <c r="AF8">
        <f t="shared" si="0"/>
        <v>1.1908901042347316E-4</v>
      </c>
      <c r="AG8">
        <f t="shared" si="0"/>
        <v>4.8864011225021175E-5</v>
      </c>
      <c r="AH8">
        <f t="shared" si="0"/>
        <v>1.1653823759702674E-5</v>
      </c>
      <c r="AI8">
        <f t="shared" si="0"/>
        <v>2.2845240679445661E-5</v>
      </c>
      <c r="AJ8">
        <f t="shared" si="0"/>
        <v>4.3610999382724406E-6</v>
      </c>
      <c r="AK8">
        <f t="shared" si="0"/>
        <v>4.4965176325667587E-3</v>
      </c>
      <c r="AL8">
        <f t="shared" si="0"/>
        <v>2.0264241393690655E-3</v>
      </c>
      <c r="AM8">
        <f t="shared" si="0"/>
        <v>2.1400802739257453E-3</v>
      </c>
      <c r="AN8">
        <f t="shared" si="0"/>
        <v>1.512673215405394E-3</v>
      </c>
      <c r="AO8">
        <f t="shared" si="0"/>
        <v>9.5847422183048397E-3</v>
      </c>
      <c r="AP8">
        <f t="shared" si="0"/>
        <v>5.9880489797321853E-3</v>
      </c>
      <c r="AQ8">
        <f t="shared" si="0"/>
        <v>3.8458345640284003E-5</v>
      </c>
      <c r="AR8">
        <f t="shared" si="0"/>
        <v>1.0183433581020394E-5</v>
      </c>
      <c r="AS8">
        <f t="shared" si="0"/>
        <v>9.7969893819630543E-6</v>
      </c>
      <c r="AT8">
        <f t="shared" si="0"/>
        <v>1.8498760953147087E-5</v>
      </c>
      <c r="AU8">
        <f t="shared" si="0"/>
        <v>9.8906995386877452E-4</v>
      </c>
      <c r="AV8">
        <f t="shared" si="0"/>
        <v>2.1436794757892785E-3</v>
      </c>
      <c r="AW8">
        <f t="shared" si="0"/>
        <v>2.0907182984741561E-3</v>
      </c>
      <c r="AX8">
        <f t="shared" si="0"/>
        <v>1.3815895191081641E-5</v>
      </c>
      <c r="AY8">
        <f t="shared" si="0"/>
        <v>2.2244427601038116E-3</v>
      </c>
      <c r="AZ8">
        <f t="shared" si="0"/>
        <v>1.0001499231470986E-3</v>
      </c>
      <c r="BA8">
        <f t="shared" si="0"/>
        <v>6.7896237103375757E-6</v>
      </c>
      <c r="BB8">
        <f t="shared" si="0"/>
        <v>1.6998481374549741E-5</v>
      </c>
      <c r="BC8">
        <f t="shared" si="0"/>
        <v>7.8410511312186946E-6</v>
      </c>
      <c r="BD8">
        <f t="shared" si="0"/>
        <v>8.4388165261319572E-6</v>
      </c>
      <c r="BE8">
        <f t="shared" si="0"/>
        <v>2.3799848613049464E-5</v>
      </c>
      <c r="BF8">
        <f t="shared" si="0"/>
        <v>3.7836508476383213E-5</v>
      </c>
      <c r="BG8">
        <f t="shared" si="0"/>
        <v>2.4887575433966831E-5</v>
      </c>
      <c r="BH8">
        <f t="shared" si="0"/>
        <v>1.6207265447655382E-5</v>
      </c>
      <c r="BI8">
        <f t="shared" si="0"/>
        <v>1.5853274459038655E-5</v>
      </c>
      <c r="BJ8">
        <f t="shared" si="0"/>
        <v>2.2536210405957918E-5</v>
      </c>
      <c r="BK8">
        <f t="shared" si="0"/>
        <v>1.2818731114020006E-5</v>
      </c>
      <c r="BL8">
        <f t="shared" si="0"/>
        <v>3.743652489196214E-3</v>
      </c>
      <c r="BM8">
        <f t="shared" ref="BM8:BP8" si="1">AVERAGE(BM2:BM5)</f>
        <v>5.4463622710598869E-3</v>
      </c>
      <c r="BN8">
        <f t="shared" si="1"/>
        <v>9.8920648144511687E-3</v>
      </c>
      <c r="BO8">
        <f t="shared" si="1"/>
        <v>1.1803309200749205E-4</v>
      </c>
      <c r="BP8">
        <f t="shared" si="1"/>
        <v>2.5088896011927753E-2</v>
      </c>
      <c r="BQ8">
        <f>AVERAGE(BQ2:BQ5)</f>
        <v>7.1809679620165462E-3</v>
      </c>
      <c r="BR8">
        <f t="shared" ref="BR8:DE8" si="2">AVERAGE(BR2:BR5)</f>
        <v>1.1624120352420829E-3</v>
      </c>
      <c r="BS8">
        <f t="shared" si="2"/>
        <v>2.7463116879040649E-2</v>
      </c>
      <c r="BT8">
        <f t="shared" si="2"/>
        <v>8.59822660532218E-3</v>
      </c>
      <c r="BU8">
        <f t="shared" si="2"/>
        <v>6.6542049372865579E-5</v>
      </c>
      <c r="BV8">
        <f t="shared" si="2"/>
        <v>1.8117939622582902E-5</v>
      </c>
      <c r="BW8">
        <f t="shared" si="2"/>
        <v>1.0222233894641725E-5</v>
      </c>
      <c r="BX8">
        <f t="shared" si="2"/>
        <v>9.7170714262960795E-6</v>
      </c>
      <c r="BY8">
        <f t="shared" si="2"/>
        <v>6.6276931888013518E-3</v>
      </c>
      <c r="BZ8">
        <f t="shared" si="2"/>
        <v>6.0274417750308913E-5</v>
      </c>
      <c r="CA8">
        <f t="shared" si="2"/>
        <v>3.1718416186123904E-5</v>
      </c>
      <c r="CB8">
        <f t="shared" si="2"/>
        <v>2.4229603498074955E-4</v>
      </c>
      <c r="CC8">
        <f t="shared" si="2"/>
        <v>1.8431043283334758E-5</v>
      </c>
      <c r="CD8">
        <f t="shared" si="2"/>
        <v>1.2084649157572445E-5</v>
      </c>
      <c r="CE8">
        <f t="shared" si="2"/>
        <v>8.9753623346780118E-7</v>
      </c>
      <c r="CF8">
        <f t="shared" si="2"/>
        <v>1.3639059805853344E-2</v>
      </c>
      <c r="CG8">
        <f t="shared" si="2"/>
        <v>5.3277757721306859E-4</v>
      </c>
      <c r="CH8">
        <f t="shared" si="2"/>
        <v>1.6778654606493385E-5</v>
      </c>
      <c r="CI8">
        <f t="shared" si="2"/>
        <v>2.9104726634124108E-3</v>
      </c>
      <c r="CJ8">
        <f t="shared" si="2"/>
        <v>1.8506973897600364E-3</v>
      </c>
      <c r="CK8">
        <f t="shared" si="2"/>
        <v>7.0085119849156786E-4</v>
      </c>
      <c r="CL8">
        <f t="shared" si="2"/>
        <v>4.024998512661174E-3</v>
      </c>
      <c r="CM8">
        <f t="shared" si="2"/>
        <v>1.9075248577548243E-4</v>
      </c>
      <c r="CN8">
        <f t="shared" si="2"/>
        <v>2.8637393676108657E-6</v>
      </c>
      <c r="CO8">
        <f t="shared" si="2"/>
        <v>1.25129307044953E-3</v>
      </c>
      <c r="CP8">
        <f t="shared" si="2"/>
        <v>1.2078367661887119E-5</v>
      </c>
      <c r="CQ8">
        <f t="shared" si="2"/>
        <v>2.2652853274425416E-5</v>
      </c>
      <c r="CR8">
        <f t="shared" si="2"/>
        <v>7.9144489944765124E-6</v>
      </c>
      <c r="CS8">
        <f t="shared" si="2"/>
        <v>3.1758665298287981E-5</v>
      </c>
      <c r="CT8">
        <f t="shared" si="2"/>
        <v>1.5463988331300485E-5</v>
      </c>
      <c r="CU8">
        <f t="shared" si="2"/>
        <v>3.3324724913725884E-5</v>
      </c>
      <c r="CV8">
        <f t="shared" si="2"/>
        <v>2.523685274641799E-5</v>
      </c>
      <c r="CW8">
        <f t="shared" si="2"/>
        <v>1.3584271165661093E-5</v>
      </c>
      <c r="CX8">
        <f t="shared" si="2"/>
        <v>9.3668942823566393E-6</v>
      </c>
      <c r="CY8">
        <f t="shared" si="2"/>
        <v>3.6557338623346532E-6</v>
      </c>
      <c r="CZ8">
        <f t="shared" si="2"/>
        <v>2.9065381865800659E-5</v>
      </c>
      <c r="DA8">
        <f t="shared" si="2"/>
        <v>3.7210959909130919E-5</v>
      </c>
      <c r="DB8">
        <f t="shared" si="2"/>
        <v>1.871197512858152E-5</v>
      </c>
      <c r="DC8">
        <f t="shared" si="2"/>
        <v>1.4205321083888283E-3</v>
      </c>
      <c r="DD8">
        <f t="shared" si="2"/>
        <v>1.5347328151420626E-4</v>
      </c>
      <c r="DE8">
        <f t="shared" si="2"/>
        <v>2.0910369165110138E-5</v>
      </c>
    </row>
    <row r="9" spans="1:109">
      <c r="A9" t="s">
        <v>5</v>
      </c>
      <c r="B9">
        <f>STDEV(B2:B5)</f>
        <v>2.9255778061429908E-5</v>
      </c>
      <c r="C9">
        <f t="shared" ref="C9:BL9" si="3">STDEV(C2:C5)</f>
        <v>7.8889073568837989E-5</v>
      </c>
      <c r="D9">
        <f t="shared" si="3"/>
        <v>3.5561670038031766E-5</v>
      </c>
      <c r="E9">
        <f t="shared" si="3"/>
        <v>4.1522319770889468E-5</v>
      </c>
      <c r="F9">
        <f t="shared" si="3"/>
        <v>5.6997315374590319E-6</v>
      </c>
      <c r="G9">
        <f t="shared" si="3"/>
        <v>1.6597823459594516E-5</v>
      </c>
      <c r="H9">
        <f t="shared" si="3"/>
        <v>3.5384370173331026E-5</v>
      </c>
      <c r="I9">
        <f t="shared" si="3"/>
        <v>7.8527023005406701E-6</v>
      </c>
      <c r="J9">
        <f t="shared" si="3"/>
        <v>1.3325041225674855E-5</v>
      </c>
      <c r="K9">
        <f t="shared" si="3"/>
        <v>1.6987210328971146E-6</v>
      </c>
      <c r="L9">
        <f t="shared" si="3"/>
        <v>1.5781789312190105E-5</v>
      </c>
      <c r="M9">
        <f t="shared" si="3"/>
        <v>1.1292592484726436E-5</v>
      </c>
      <c r="N9">
        <f t="shared" si="3"/>
        <v>1.5951594730642192E-5</v>
      </c>
      <c r="O9">
        <f t="shared" si="3"/>
        <v>9.3548931086152517E-6</v>
      </c>
      <c r="P9">
        <f t="shared" si="3"/>
        <v>5.7605189787264563E-6</v>
      </c>
      <c r="Q9">
        <f t="shared" si="3"/>
        <v>8.477324986144563E-6</v>
      </c>
      <c r="R9">
        <f t="shared" si="3"/>
        <v>2.6868038906167563E-3</v>
      </c>
      <c r="S9">
        <f t="shared" si="3"/>
        <v>8.141833287936001E-4</v>
      </c>
      <c r="T9">
        <f t="shared" si="3"/>
        <v>4.3416058752463767E-4</v>
      </c>
      <c r="U9">
        <f t="shared" si="3"/>
        <v>1.6444767124388954E-3</v>
      </c>
      <c r="V9">
        <f t="shared" si="3"/>
        <v>3.6174545740803921E-3</v>
      </c>
      <c r="W9">
        <f t="shared" si="3"/>
        <v>2.5865147890058926E-3</v>
      </c>
      <c r="X9">
        <f t="shared" si="3"/>
        <v>7.9883094773780506E-4</v>
      </c>
      <c r="Y9">
        <f t="shared" si="3"/>
        <v>4.9439798883822239E-4</v>
      </c>
      <c r="Z9">
        <f t="shared" si="3"/>
        <v>1.5591813451592623E-3</v>
      </c>
      <c r="AA9">
        <f t="shared" si="3"/>
        <v>1.9362988773811824E-3</v>
      </c>
      <c r="AB9">
        <f t="shared" si="3"/>
        <v>5.3590203059395336E-4</v>
      </c>
      <c r="AC9">
        <f t="shared" si="3"/>
        <v>6.1228861886604186E-4</v>
      </c>
      <c r="AD9">
        <f t="shared" si="3"/>
        <v>1.4210578026921442E-3</v>
      </c>
      <c r="AE9">
        <f t="shared" si="3"/>
        <v>6.3646227500728224E-5</v>
      </c>
      <c r="AF9">
        <f t="shared" si="3"/>
        <v>1.3277963812536477E-4</v>
      </c>
      <c r="AG9">
        <f t="shared" si="3"/>
        <v>5.9225386306556821E-5</v>
      </c>
      <c r="AH9">
        <f t="shared" si="3"/>
        <v>5.9383110614902319E-6</v>
      </c>
      <c r="AI9">
        <f t="shared" si="3"/>
        <v>1.2074168308570094E-5</v>
      </c>
      <c r="AJ9">
        <f t="shared" si="3"/>
        <v>7.476737144715725E-6</v>
      </c>
      <c r="AK9">
        <f t="shared" si="3"/>
        <v>4.3912419293232465E-3</v>
      </c>
      <c r="AL9">
        <f t="shared" si="3"/>
        <v>9.3137206794913121E-4</v>
      </c>
      <c r="AM9">
        <f t="shared" si="3"/>
        <v>8.5991179995938073E-4</v>
      </c>
      <c r="AN9">
        <f t="shared" si="3"/>
        <v>9.0744813556203267E-4</v>
      </c>
      <c r="AO9">
        <f t="shared" si="3"/>
        <v>7.8460505336031723E-3</v>
      </c>
      <c r="AP9">
        <f t="shared" si="3"/>
        <v>2.537199643769169E-3</v>
      </c>
      <c r="AQ9">
        <f t="shared" si="3"/>
        <v>1.9104576906304435E-5</v>
      </c>
      <c r="AR9">
        <f t="shared" si="3"/>
        <v>5.6362941247831574E-6</v>
      </c>
      <c r="AS9">
        <f t="shared" si="3"/>
        <v>8.7798346578172217E-6</v>
      </c>
      <c r="AT9">
        <f t="shared" si="3"/>
        <v>1.3967742086054417E-5</v>
      </c>
      <c r="AU9">
        <f t="shared" si="3"/>
        <v>2.3153425172069706E-4</v>
      </c>
      <c r="AV9">
        <f t="shared" si="3"/>
        <v>1.4169612339101606E-3</v>
      </c>
      <c r="AW9">
        <f t="shared" si="3"/>
        <v>1.8179004526310317E-3</v>
      </c>
      <c r="AX9">
        <f t="shared" si="3"/>
        <v>8.2706815222114312E-6</v>
      </c>
      <c r="AY9">
        <f t="shared" si="3"/>
        <v>8.3291112893498561E-4</v>
      </c>
      <c r="AZ9">
        <f t="shared" si="3"/>
        <v>3.8266602653655972E-4</v>
      </c>
      <c r="BA9">
        <f t="shared" si="3"/>
        <v>7.401126398655255E-6</v>
      </c>
      <c r="BB9">
        <f t="shared" si="3"/>
        <v>5.7288833202096618E-6</v>
      </c>
      <c r="BC9">
        <f t="shared" si="3"/>
        <v>6.8988313136281295E-6</v>
      </c>
      <c r="BD9">
        <f t="shared" si="3"/>
        <v>4.9238937671029326E-6</v>
      </c>
      <c r="BE9">
        <f t="shared" si="3"/>
        <v>1.2778774894805982E-5</v>
      </c>
      <c r="BF9">
        <f t="shared" si="3"/>
        <v>4.3849257523983705E-5</v>
      </c>
      <c r="BG9">
        <f t="shared" si="3"/>
        <v>2.904117174087673E-5</v>
      </c>
      <c r="BH9">
        <f t="shared" si="3"/>
        <v>1.0721546062309817E-5</v>
      </c>
      <c r="BI9">
        <f t="shared" si="3"/>
        <v>1.4042189249050157E-5</v>
      </c>
      <c r="BJ9">
        <f t="shared" si="3"/>
        <v>1.6461359040200789E-5</v>
      </c>
      <c r="BK9">
        <f t="shared" si="3"/>
        <v>6.1384089136176751E-6</v>
      </c>
      <c r="BL9">
        <f t="shared" si="3"/>
        <v>2.0165437732019569E-3</v>
      </c>
      <c r="BM9">
        <f t="shared" ref="BM9:BP9" si="4">STDEV(BM2:BM5)</f>
        <v>2.9074236848056815E-3</v>
      </c>
      <c r="BN9">
        <f t="shared" si="4"/>
        <v>6.7387266895206754E-3</v>
      </c>
      <c r="BO9">
        <f t="shared" si="4"/>
        <v>1.2054222785663438E-4</v>
      </c>
      <c r="BP9">
        <f t="shared" si="4"/>
        <v>5.1704019749772637E-3</v>
      </c>
      <c r="BQ9">
        <f>STDEV(BQ2:BQ5)</f>
        <v>2.6565874071110061E-3</v>
      </c>
      <c r="BR9">
        <f t="shared" ref="BR9:DE9" si="5">STDEV(BR2:BR5)</f>
        <v>8.4514440953004468E-4</v>
      </c>
      <c r="BS9">
        <f t="shared" si="5"/>
        <v>1.061990237323005E-2</v>
      </c>
      <c r="BT9">
        <f t="shared" si="5"/>
        <v>5.9280032116338097E-3</v>
      </c>
      <c r="BU9">
        <f t="shared" si="5"/>
        <v>4.3918236875662777E-5</v>
      </c>
      <c r="BV9">
        <f t="shared" si="5"/>
        <v>1.0933029907514611E-5</v>
      </c>
      <c r="BW9">
        <f t="shared" si="5"/>
        <v>3.9554048558707505E-6</v>
      </c>
      <c r="BX9">
        <f t="shared" si="5"/>
        <v>6.5797400212356447E-6</v>
      </c>
      <c r="BY9">
        <f t="shared" si="5"/>
        <v>7.6525593074548556E-3</v>
      </c>
      <c r="BZ9">
        <f t="shared" si="5"/>
        <v>8.0176385142112063E-5</v>
      </c>
      <c r="CA9">
        <f t="shared" si="5"/>
        <v>5.4396016107408558E-6</v>
      </c>
      <c r="CB9">
        <f t="shared" si="5"/>
        <v>2.2459124048160314E-4</v>
      </c>
      <c r="CC9">
        <f t="shared" si="5"/>
        <v>5.5624076661579911E-6</v>
      </c>
      <c r="CD9">
        <f t="shared" si="5"/>
        <v>8.9818043555881161E-6</v>
      </c>
      <c r="CE9">
        <f t="shared" si="5"/>
        <v>1.7950724669356024E-6</v>
      </c>
      <c r="CF9">
        <f t="shared" si="5"/>
        <v>1.0911668142289291E-2</v>
      </c>
      <c r="CG9">
        <f t="shared" si="5"/>
        <v>5.5268792458187444E-4</v>
      </c>
      <c r="CH9">
        <f t="shared" si="5"/>
        <v>8.6159135127859439E-6</v>
      </c>
      <c r="CI9">
        <f t="shared" si="5"/>
        <v>2.1503640789340256E-3</v>
      </c>
      <c r="CJ9">
        <f t="shared" si="5"/>
        <v>1.4833399232403639E-3</v>
      </c>
      <c r="CK9">
        <f t="shared" si="5"/>
        <v>1.0016702586426183E-3</v>
      </c>
      <c r="CL9">
        <f t="shared" si="5"/>
        <v>3.750385508631058E-3</v>
      </c>
      <c r="CM9">
        <f t="shared" si="5"/>
        <v>1.9881565025968683E-4</v>
      </c>
      <c r="CN9">
        <f t="shared" si="5"/>
        <v>5.201957292323747E-6</v>
      </c>
      <c r="CO9">
        <f t="shared" si="5"/>
        <v>4.7446866852281509E-4</v>
      </c>
      <c r="CP9">
        <f t="shared" si="5"/>
        <v>1.0900379928380706E-5</v>
      </c>
      <c r="CQ9">
        <f t="shared" si="5"/>
        <v>1.3564319892032833E-5</v>
      </c>
      <c r="CR9">
        <f t="shared" si="5"/>
        <v>4.3500863437832939E-6</v>
      </c>
      <c r="CS9">
        <f t="shared" si="5"/>
        <v>9.0268050298205115E-6</v>
      </c>
      <c r="CT9">
        <f t="shared" si="5"/>
        <v>8.2072055917284369E-6</v>
      </c>
      <c r="CU9">
        <f t="shared" si="5"/>
        <v>2.9397085193446339E-5</v>
      </c>
      <c r="CV9">
        <f t="shared" si="5"/>
        <v>2.5310478340967412E-5</v>
      </c>
      <c r="CW9">
        <f t="shared" si="5"/>
        <v>8.0183866387133485E-6</v>
      </c>
      <c r="CX9">
        <f t="shared" si="5"/>
        <v>9.0760162531983256E-6</v>
      </c>
      <c r="CY9">
        <f t="shared" si="5"/>
        <v>3.3967049948396088E-6</v>
      </c>
      <c r="CZ9">
        <f t="shared" si="5"/>
        <v>2.0747866782621982E-5</v>
      </c>
      <c r="DA9">
        <f t="shared" si="5"/>
        <v>3.0154261362093056E-5</v>
      </c>
      <c r="DB9">
        <f t="shared" si="5"/>
        <v>3.609441194565526E-6</v>
      </c>
      <c r="DC9">
        <f t="shared" si="5"/>
        <v>4.9753299034504877E-4</v>
      </c>
      <c r="DD9">
        <f t="shared" si="5"/>
        <v>1.2757249437381365E-4</v>
      </c>
      <c r="DE9">
        <f t="shared" si="5"/>
        <v>5.5361011886834682E-6</v>
      </c>
    </row>
    <row r="10" spans="1:109">
      <c r="A10" t="s">
        <v>6</v>
      </c>
      <c r="B10">
        <f>B9/2</f>
        <v>1.4627889030714954E-5</v>
      </c>
      <c r="C10">
        <f t="shared" ref="C10:BL10" si="6">C9/2</f>
        <v>3.9444536784418994E-5</v>
      </c>
      <c r="D10">
        <f t="shared" si="6"/>
        <v>1.7780835019015883E-5</v>
      </c>
      <c r="E10">
        <f t="shared" si="6"/>
        <v>2.0761159885444734E-5</v>
      </c>
      <c r="F10">
        <f t="shared" si="6"/>
        <v>2.849865768729516E-6</v>
      </c>
      <c r="G10">
        <f t="shared" si="6"/>
        <v>8.2989117297972579E-6</v>
      </c>
      <c r="H10">
        <f t="shared" si="6"/>
        <v>1.7692185086665513E-5</v>
      </c>
      <c r="I10">
        <f t="shared" si="6"/>
        <v>3.9263511502703351E-6</v>
      </c>
      <c r="J10">
        <f t="shared" si="6"/>
        <v>6.6625206128374276E-6</v>
      </c>
      <c r="K10">
        <f t="shared" si="6"/>
        <v>8.493605164485573E-7</v>
      </c>
      <c r="L10">
        <f t="shared" si="6"/>
        <v>7.8908946560950526E-6</v>
      </c>
      <c r="M10">
        <f t="shared" si="6"/>
        <v>5.6462962423632181E-6</v>
      </c>
      <c r="N10">
        <f t="shared" si="6"/>
        <v>7.9757973653210962E-6</v>
      </c>
      <c r="O10">
        <f t="shared" si="6"/>
        <v>4.6774465543076258E-6</v>
      </c>
      <c r="P10">
        <f t="shared" si="6"/>
        <v>2.8802594893632281E-6</v>
      </c>
      <c r="Q10">
        <f t="shared" si="6"/>
        <v>4.2386624930722815E-6</v>
      </c>
      <c r="R10">
        <f t="shared" si="6"/>
        <v>1.3434019453083782E-3</v>
      </c>
      <c r="S10">
        <f t="shared" si="6"/>
        <v>4.0709166439680005E-4</v>
      </c>
      <c r="T10">
        <f t="shared" si="6"/>
        <v>2.1708029376231883E-4</v>
      </c>
      <c r="U10">
        <f t="shared" si="6"/>
        <v>8.2223835621944769E-4</v>
      </c>
      <c r="V10">
        <f t="shared" si="6"/>
        <v>1.8087272870401961E-3</v>
      </c>
      <c r="W10">
        <f t="shared" si="6"/>
        <v>1.2932573945029463E-3</v>
      </c>
      <c r="X10">
        <f t="shared" si="6"/>
        <v>3.9941547386890253E-4</v>
      </c>
      <c r="Y10">
        <f t="shared" si="6"/>
        <v>2.471989944191112E-4</v>
      </c>
      <c r="Z10">
        <f t="shared" si="6"/>
        <v>7.7959067257963113E-4</v>
      </c>
      <c r="AA10">
        <f t="shared" si="6"/>
        <v>9.6814943869059119E-4</v>
      </c>
      <c r="AB10">
        <f t="shared" si="6"/>
        <v>2.6795101529697668E-4</v>
      </c>
      <c r="AC10">
        <f t="shared" si="6"/>
        <v>3.0614430943302093E-4</v>
      </c>
      <c r="AD10">
        <f t="shared" si="6"/>
        <v>7.1052890134607209E-4</v>
      </c>
      <c r="AE10">
        <f t="shared" si="6"/>
        <v>3.1823113750364112E-5</v>
      </c>
      <c r="AF10">
        <f t="shared" si="6"/>
        <v>6.6389819062682387E-5</v>
      </c>
      <c r="AG10">
        <f t="shared" si="6"/>
        <v>2.9612693153278411E-5</v>
      </c>
      <c r="AH10">
        <f t="shared" si="6"/>
        <v>2.969155530745116E-6</v>
      </c>
      <c r="AI10">
        <f t="shared" si="6"/>
        <v>6.037084154285047E-6</v>
      </c>
      <c r="AJ10">
        <f t="shared" si="6"/>
        <v>3.7383685723578625E-6</v>
      </c>
      <c r="AK10">
        <f t="shared" si="6"/>
        <v>2.1956209646616233E-3</v>
      </c>
      <c r="AL10">
        <f t="shared" si="6"/>
        <v>4.6568603397456561E-4</v>
      </c>
      <c r="AM10">
        <f t="shared" si="6"/>
        <v>4.2995589997969037E-4</v>
      </c>
      <c r="AN10">
        <f t="shared" si="6"/>
        <v>4.5372406778101634E-4</v>
      </c>
      <c r="AO10">
        <f t="shared" si="6"/>
        <v>3.9230252668015862E-3</v>
      </c>
      <c r="AP10">
        <f t="shared" si="6"/>
        <v>1.2685998218845845E-3</v>
      </c>
      <c r="AQ10">
        <f t="shared" si="6"/>
        <v>9.5522884531522173E-6</v>
      </c>
      <c r="AR10">
        <f t="shared" si="6"/>
        <v>2.8181470623915787E-6</v>
      </c>
      <c r="AS10">
        <f t="shared" si="6"/>
        <v>4.3899173289086108E-6</v>
      </c>
      <c r="AT10">
        <f t="shared" si="6"/>
        <v>6.9838710430272087E-6</v>
      </c>
      <c r="AU10">
        <f t="shared" si="6"/>
        <v>1.1576712586034853E-4</v>
      </c>
      <c r="AV10">
        <f t="shared" si="6"/>
        <v>7.0848061695508028E-4</v>
      </c>
      <c r="AW10">
        <f t="shared" si="6"/>
        <v>9.0895022631551586E-4</v>
      </c>
      <c r="AX10">
        <f t="shared" si="6"/>
        <v>4.1353407611057156E-6</v>
      </c>
      <c r="AY10">
        <f t="shared" si="6"/>
        <v>4.164555644674928E-4</v>
      </c>
      <c r="AZ10">
        <f t="shared" si="6"/>
        <v>1.9133301326827986E-4</v>
      </c>
      <c r="BA10">
        <f t="shared" si="6"/>
        <v>3.7005631993276275E-6</v>
      </c>
      <c r="BB10">
        <f t="shared" si="6"/>
        <v>2.8644416601048309E-6</v>
      </c>
      <c r="BC10">
        <f t="shared" si="6"/>
        <v>3.4494156568140647E-6</v>
      </c>
      <c r="BD10">
        <f t="shared" si="6"/>
        <v>2.4619468835514663E-6</v>
      </c>
      <c r="BE10">
        <f t="shared" si="6"/>
        <v>6.3893874474029912E-6</v>
      </c>
      <c r="BF10">
        <f t="shared" si="6"/>
        <v>2.1924628761991852E-5</v>
      </c>
      <c r="BG10">
        <f t="shared" si="6"/>
        <v>1.4520585870438365E-5</v>
      </c>
      <c r="BH10">
        <f t="shared" si="6"/>
        <v>5.3607730311549084E-6</v>
      </c>
      <c r="BI10">
        <f t="shared" si="6"/>
        <v>7.0210946245250787E-6</v>
      </c>
      <c r="BJ10">
        <f t="shared" si="6"/>
        <v>8.2306795201003946E-6</v>
      </c>
      <c r="BK10">
        <f t="shared" si="6"/>
        <v>3.0692044568088375E-6</v>
      </c>
      <c r="BL10">
        <f t="shared" si="6"/>
        <v>1.0082718866009784E-3</v>
      </c>
      <c r="BM10">
        <f t="shared" ref="BM10:BP10" si="7">BM9/2</f>
        <v>1.4537118424028407E-3</v>
      </c>
      <c r="BN10">
        <f t="shared" si="7"/>
        <v>3.3693633447603377E-3</v>
      </c>
      <c r="BO10">
        <f t="shared" si="7"/>
        <v>6.0271113928317192E-5</v>
      </c>
      <c r="BP10">
        <f t="shared" si="7"/>
        <v>2.5852009874886318E-3</v>
      </c>
      <c r="BQ10">
        <f>BQ9/2</f>
        <v>1.3282937035555031E-3</v>
      </c>
      <c r="BR10">
        <f t="shared" ref="BR10" si="8">BR9/2</f>
        <v>4.2257220476502234E-4</v>
      </c>
      <c r="BS10">
        <f t="shared" ref="BS10" si="9">BS9/2</f>
        <v>5.3099511866150249E-3</v>
      </c>
      <c r="BT10">
        <f t="shared" ref="BT10" si="10">BT9/2</f>
        <v>2.9640016058169049E-3</v>
      </c>
      <c r="BU10">
        <f t="shared" ref="BU10" si="11">BU9/2</f>
        <v>2.1959118437831388E-5</v>
      </c>
      <c r="BV10">
        <f t="shared" ref="BV10" si="12">BV9/2</f>
        <v>5.4665149537573055E-6</v>
      </c>
      <c r="BW10">
        <f t="shared" ref="BW10" si="13">BW9/2</f>
        <v>1.9777024279353753E-6</v>
      </c>
      <c r="BX10">
        <f t="shared" ref="BX10" si="14">BX9/2</f>
        <v>3.2898700106178223E-6</v>
      </c>
      <c r="BY10">
        <f t="shared" ref="BY10" si="15">BY9/2</f>
        <v>3.8262796537274278E-3</v>
      </c>
      <c r="BZ10">
        <f t="shared" ref="BZ10" si="16">BZ9/2</f>
        <v>4.0088192571056032E-5</v>
      </c>
      <c r="CA10">
        <f t="shared" ref="CA10" si="17">CA9/2</f>
        <v>2.7198008053704279E-6</v>
      </c>
      <c r="CB10">
        <f t="shared" ref="CB10" si="18">CB9/2</f>
        <v>1.1229562024080157E-4</v>
      </c>
      <c r="CC10">
        <f t="shared" ref="CC10" si="19">CC9/2</f>
        <v>2.7812038330789955E-6</v>
      </c>
      <c r="CD10">
        <f t="shared" ref="CD10" si="20">CD9/2</f>
        <v>4.490902177794058E-6</v>
      </c>
      <c r="CE10">
        <f t="shared" ref="CE10" si="21">CE9/2</f>
        <v>8.9753623346780118E-7</v>
      </c>
      <c r="CF10">
        <f t="shared" ref="CF10" si="22">CF9/2</f>
        <v>5.4558340711446454E-3</v>
      </c>
      <c r="CG10">
        <f t="shared" ref="CG10" si="23">CG9/2</f>
        <v>2.7634396229093722E-4</v>
      </c>
      <c r="CH10">
        <f t="shared" ref="CH10" si="24">CH9/2</f>
        <v>4.307956756392972E-6</v>
      </c>
      <c r="CI10">
        <f t="shared" ref="CI10" si="25">CI9/2</f>
        <v>1.0751820394670128E-3</v>
      </c>
      <c r="CJ10">
        <f t="shared" ref="CJ10" si="26">CJ9/2</f>
        <v>7.4166996162018195E-4</v>
      </c>
      <c r="CK10">
        <f t="shared" ref="CK10" si="27">CK9/2</f>
        <v>5.0083512932130913E-4</v>
      </c>
      <c r="CL10">
        <f t="shared" ref="CL10" si="28">CL9/2</f>
        <v>1.875192754315529E-3</v>
      </c>
      <c r="CM10">
        <f t="shared" ref="CM10" si="29">CM9/2</f>
        <v>9.9407825129843417E-5</v>
      </c>
      <c r="CN10">
        <f t="shared" ref="CN10" si="30">CN9/2</f>
        <v>2.6009786461618735E-6</v>
      </c>
      <c r="CO10">
        <f t="shared" ref="CO10" si="31">CO9/2</f>
        <v>2.3723433426140755E-4</v>
      </c>
      <c r="CP10">
        <f t="shared" ref="CP10" si="32">CP9/2</f>
        <v>5.4501899641903532E-6</v>
      </c>
      <c r="CQ10">
        <f t="shared" ref="CQ10" si="33">CQ9/2</f>
        <v>6.7821599460164166E-6</v>
      </c>
      <c r="CR10">
        <f t="shared" ref="CR10" si="34">CR9/2</f>
        <v>2.175043171891647E-6</v>
      </c>
      <c r="CS10">
        <f t="shared" ref="CS10" si="35">CS9/2</f>
        <v>4.5134025149102558E-6</v>
      </c>
      <c r="CT10">
        <f t="shared" ref="CT10" si="36">CT9/2</f>
        <v>4.1036027958642185E-6</v>
      </c>
      <c r="CU10">
        <f t="shared" ref="CU10" si="37">CU9/2</f>
        <v>1.469854259672317E-5</v>
      </c>
      <c r="CV10">
        <f t="shared" ref="CV10" si="38">CV9/2</f>
        <v>1.2655239170483706E-5</v>
      </c>
      <c r="CW10">
        <f t="shared" ref="CW10" si="39">CW9/2</f>
        <v>4.0091933193566742E-6</v>
      </c>
      <c r="CX10">
        <f t="shared" ref="CX10" si="40">CX9/2</f>
        <v>4.5380081265991628E-6</v>
      </c>
      <c r="CY10">
        <f t="shared" ref="CY10" si="41">CY9/2</f>
        <v>1.6983524974198044E-6</v>
      </c>
      <c r="CZ10">
        <f t="shared" ref="CZ10" si="42">CZ9/2</f>
        <v>1.0373933391310991E-5</v>
      </c>
      <c r="DA10">
        <f t="shared" ref="DA10" si="43">DA9/2</f>
        <v>1.5077130681046528E-5</v>
      </c>
      <c r="DB10">
        <f t="shared" ref="DB10" si="44">DB9/2</f>
        <v>1.804720597282763E-6</v>
      </c>
      <c r="DC10">
        <f t="shared" ref="DC10" si="45">DC9/2</f>
        <v>2.4876649517252439E-4</v>
      </c>
      <c r="DD10">
        <f t="shared" ref="DD10" si="46">DD9/2</f>
        <v>6.3786247186906823E-5</v>
      </c>
      <c r="DE10">
        <f t="shared" ref="DE10" si="47">DE9/2</f>
        <v>2.7680505943417341E-6</v>
      </c>
    </row>
    <row r="12" spans="1:109">
      <c r="A12">
        <v>343614</v>
      </c>
    </row>
    <row r="13" spans="1:109">
      <c r="A13">
        <v>3.3819319499848415E-5</v>
      </c>
    </row>
    <row r="14" spans="1:109">
      <c r="A14">
        <v>7.2659232737603424E-5</v>
      </c>
    </row>
    <row r="15" spans="1:109">
      <c r="A15">
        <v>3.5621550896949386E-5</v>
      </c>
    </row>
    <row r="16" spans="1:109">
      <c r="A16">
        <v>5.2889962961062358E-5</v>
      </c>
    </row>
    <row r="17" spans="1:1">
      <c r="A17">
        <v>1.5624376310630875E-5</v>
      </c>
    </row>
    <row r="18" spans="1:1">
      <c r="A18">
        <v>2.3043549329723443E-5</v>
      </c>
    </row>
    <row r="19" spans="1:1">
      <c r="A19">
        <v>3.5769515553880812E-5</v>
      </c>
    </row>
    <row r="20" spans="1:1">
      <c r="A20">
        <v>1.1371007614899715E-5</v>
      </c>
    </row>
    <row r="21" spans="1:1">
      <c r="A21">
        <v>3.4350951754098738E-5</v>
      </c>
    </row>
    <row r="22" spans="1:1">
      <c r="A22">
        <v>1.340105664666044E-5</v>
      </c>
    </row>
    <row r="23" spans="1:1">
      <c r="A23">
        <v>1.6913067706043858E-5</v>
      </c>
    </row>
    <row r="24" spans="1:1">
      <c r="A24">
        <v>2.0386264181355449E-5</v>
      </c>
    </row>
    <row r="25" spans="1:1">
      <c r="A25">
        <v>1.4220382484521653E-5</v>
      </c>
    </row>
    <row r="26" spans="1:1">
      <c r="A26">
        <v>9.4470860154125384E-6</v>
      </c>
    </row>
    <row r="27" spans="1:1">
      <c r="A27">
        <v>6.5257635290732789E-6</v>
      </c>
    </row>
    <row r="28" spans="1:1">
      <c r="A28">
        <v>8.9724888778966727E-6</v>
      </c>
    </row>
    <row r="29" spans="1:1">
      <c r="A29">
        <v>4.0693588215100799E-3</v>
      </c>
    </row>
    <row r="30" spans="1:1">
      <c r="A30">
        <v>2.9182855369109901E-3</v>
      </c>
    </row>
    <row r="31" spans="1:1">
      <c r="A31">
        <v>2.1010123137060856E-3</v>
      </c>
    </row>
    <row r="32" spans="1:1">
      <c r="A32">
        <v>3.9832197286733982E-3</v>
      </c>
    </row>
    <row r="33" spans="1:1">
      <c r="A33">
        <v>3.5764592757806823E-3</v>
      </c>
    </row>
    <row r="34" spans="1:1">
      <c r="A34">
        <v>3.6381822110748765E-3</v>
      </c>
    </row>
    <row r="35" spans="1:1">
      <c r="A35">
        <v>2.3803237304134222E-3</v>
      </c>
    </row>
    <row r="36" spans="1:1">
      <c r="A36">
        <v>1.8724859800654603E-3</v>
      </c>
    </row>
    <row r="37" spans="1:1">
      <c r="A37">
        <v>1.393934201341423E-3</v>
      </c>
    </row>
    <row r="38" spans="1:1">
      <c r="A38">
        <v>2.4946427956047054E-3</v>
      </c>
    </row>
    <row r="39" spans="1:1">
      <c r="A39">
        <v>8.8045733006171761E-4</v>
      </c>
    </row>
    <row r="40" spans="1:1">
      <c r="A40">
        <v>1.6266555264870461E-3</v>
      </c>
    </row>
    <row r="41" spans="1:1">
      <c r="A41">
        <v>2.906174869529452E-3</v>
      </c>
    </row>
    <row r="42" spans="1:1">
      <c r="A42">
        <v>6.6791398645290936E-5</v>
      </c>
    </row>
    <row r="43" spans="1:1">
      <c r="A43">
        <v>1.1908901042347316E-4</v>
      </c>
    </row>
    <row r="44" spans="1:1">
      <c r="A44">
        <v>4.8864011225021175E-5</v>
      </c>
    </row>
    <row r="45" spans="1:1">
      <c r="A45">
        <v>1.1653823759702674E-5</v>
      </c>
    </row>
    <row r="46" spans="1:1">
      <c r="A46">
        <v>2.2845240679445661E-5</v>
      </c>
    </row>
    <row r="47" spans="1:1">
      <c r="A47">
        <v>4.3610999382724406E-6</v>
      </c>
    </row>
    <row r="48" spans="1:1">
      <c r="A48">
        <v>4.4965176325667587E-3</v>
      </c>
    </row>
    <row r="49" spans="1:1">
      <c r="A49">
        <v>2.0264241393690655E-3</v>
      </c>
    </row>
    <row r="50" spans="1:1">
      <c r="A50">
        <v>2.1400802739257453E-3</v>
      </c>
    </row>
    <row r="51" spans="1:1">
      <c r="A51">
        <v>1.512673215405394E-3</v>
      </c>
    </row>
    <row r="52" spans="1:1">
      <c r="A52">
        <v>9.5847422183048397E-3</v>
      </c>
    </row>
    <row r="53" spans="1:1">
      <c r="A53">
        <v>5.9880489797321853E-3</v>
      </c>
    </row>
    <row r="54" spans="1:1">
      <c r="A54">
        <v>3.8458345640284003E-5</v>
      </c>
    </row>
    <row r="55" spans="1:1">
      <c r="A55">
        <v>1.0183433581020394E-5</v>
      </c>
    </row>
    <row r="56" spans="1:1">
      <c r="A56">
        <v>9.7969893819630543E-6</v>
      </c>
    </row>
    <row r="57" spans="1:1">
      <c r="A57">
        <v>1.8498760953147087E-5</v>
      </c>
    </row>
    <row r="58" spans="1:1">
      <c r="A58">
        <v>9.8906995386877452E-4</v>
      </c>
    </row>
    <row r="59" spans="1:1">
      <c r="A59">
        <v>2.1436794757892785E-3</v>
      </c>
    </row>
    <row r="60" spans="1:1">
      <c r="A60">
        <v>2.0907182984741561E-3</v>
      </c>
    </row>
    <row r="61" spans="1:1">
      <c r="A61">
        <v>1.3815895191081641E-5</v>
      </c>
    </row>
    <row r="62" spans="1:1">
      <c r="A62">
        <v>2.2244427601038116E-3</v>
      </c>
    </row>
    <row r="63" spans="1:1">
      <c r="A63">
        <v>1.0001499231470986E-3</v>
      </c>
    </row>
    <row r="64" spans="1:1">
      <c r="A64">
        <v>6.7896237103375757E-6</v>
      </c>
    </row>
    <row r="65" spans="1:1">
      <c r="A65">
        <v>1.6998481374549741E-5</v>
      </c>
    </row>
    <row r="66" spans="1:1">
      <c r="A66">
        <v>7.8410511312186946E-6</v>
      </c>
    </row>
    <row r="67" spans="1:1">
      <c r="A67">
        <v>8.4388165261319572E-6</v>
      </c>
    </row>
    <row r="68" spans="1:1">
      <c r="A68">
        <v>2.3799848613049464E-5</v>
      </c>
    </row>
    <row r="69" spans="1:1">
      <c r="A69">
        <v>3.7836508476383213E-5</v>
      </c>
    </row>
    <row r="70" spans="1:1">
      <c r="A70">
        <v>2.4887575433966831E-5</v>
      </c>
    </row>
    <row r="71" spans="1:1">
      <c r="A71">
        <v>1.6207265447655382E-5</v>
      </c>
    </row>
    <row r="72" spans="1:1">
      <c r="A72">
        <v>1.5853274459038655E-5</v>
      </c>
    </row>
    <row r="73" spans="1:1">
      <c r="A73">
        <v>2.2536210405957918E-5</v>
      </c>
    </row>
    <row r="74" spans="1:1">
      <c r="A74">
        <v>1.2818731114020006E-5</v>
      </c>
    </row>
    <row r="75" spans="1:1">
      <c r="A75">
        <v>3.743652489196214E-3</v>
      </c>
    </row>
    <row r="76" spans="1:1">
      <c r="A76">
        <v>5.4463622710598869E-3</v>
      </c>
    </row>
    <row r="77" spans="1:1">
      <c r="A77">
        <v>9.8920648144511687E-3</v>
      </c>
    </row>
    <row r="78" spans="1:1">
      <c r="A78">
        <v>1.1803309200749205E-4</v>
      </c>
    </row>
    <row r="79" spans="1:1">
      <c r="A79">
        <v>2.5088896011927753E-2</v>
      </c>
    </row>
    <row r="80" spans="1:1">
      <c r="A80">
        <v>7.1809679620165462E-3</v>
      </c>
    </row>
    <row r="81" spans="1:1">
      <c r="A81">
        <v>1.1624120352420829E-3</v>
      </c>
    </row>
    <row r="82" spans="1:1">
      <c r="A82">
        <v>2.7463116879040649E-2</v>
      </c>
    </row>
    <row r="83" spans="1:1">
      <c r="A83">
        <v>8.59822660532218E-3</v>
      </c>
    </row>
    <row r="84" spans="1:1">
      <c r="A84">
        <v>6.6542049372865579E-5</v>
      </c>
    </row>
    <row r="85" spans="1:1">
      <c r="A85">
        <v>1.8117939622582902E-5</v>
      </c>
    </row>
    <row r="86" spans="1:1">
      <c r="A86">
        <v>1.0222233894641725E-5</v>
      </c>
    </row>
    <row r="87" spans="1:1">
      <c r="A87">
        <v>9.7170714262960795E-6</v>
      </c>
    </row>
    <row r="88" spans="1:1">
      <c r="A88">
        <v>6.6276931888013518E-3</v>
      </c>
    </row>
    <row r="89" spans="1:1">
      <c r="A89">
        <v>6.0274417750308913E-5</v>
      </c>
    </row>
    <row r="90" spans="1:1">
      <c r="A90">
        <v>3.1718416186123904E-5</v>
      </c>
    </row>
    <row r="91" spans="1:1">
      <c r="A91">
        <v>2.4229603498074955E-4</v>
      </c>
    </row>
    <row r="92" spans="1:1">
      <c r="A92">
        <v>1.8431043283334758E-5</v>
      </c>
    </row>
    <row r="93" spans="1:1">
      <c r="A93">
        <v>1.2084649157572445E-5</v>
      </c>
    </row>
    <row r="94" spans="1:1">
      <c r="A94">
        <v>8.9753623346780118E-7</v>
      </c>
    </row>
    <row r="95" spans="1:1">
      <c r="A95">
        <v>1.3639059805853344E-2</v>
      </c>
    </row>
    <row r="96" spans="1:1">
      <c r="A96">
        <v>5.3277757721306859E-4</v>
      </c>
    </row>
    <row r="97" spans="1:1">
      <c r="A97">
        <v>1.6778654606493385E-5</v>
      </c>
    </row>
    <row r="98" spans="1:1">
      <c r="A98">
        <v>2.9104726634124108E-3</v>
      </c>
    </row>
    <row r="99" spans="1:1">
      <c r="A99">
        <v>1.8506973897600364E-3</v>
      </c>
    </row>
    <row r="100" spans="1:1">
      <c r="A100">
        <v>7.0085119849156786E-4</v>
      </c>
    </row>
    <row r="101" spans="1:1">
      <c r="A101">
        <v>4.024998512661174E-3</v>
      </c>
    </row>
    <row r="102" spans="1:1">
      <c r="A102">
        <v>1.9075248577548243E-4</v>
      </c>
    </row>
    <row r="103" spans="1:1">
      <c r="A103">
        <v>2.8637393676108657E-6</v>
      </c>
    </row>
    <row r="104" spans="1:1">
      <c r="A104">
        <v>1.25129307044953E-3</v>
      </c>
    </row>
    <row r="105" spans="1:1">
      <c r="A105">
        <v>1.2078367661887119E-5</v>
      </c>
    </row>
    <row r="106" spans="1:1">
      <c r="A106">
        <v>2.2652853274425416E-5</v>
      </c>
    </row>
    <row r="107" spans="1:1">
      <c r="A107">
        <v>7.9144489944765124E-6</v>
      </c>
    </row>
    <row r="108" spans="1:1">
      <c r="A108">
        <v>3.1758665298287981E-5</v>
      </c>
    </row>
    <row r="109" spans="1:1">
      <c r="A109">
        <v>1.5463988331300485E-5</v>
      </c>
    </row>
    <row r="110" spans="1:1">
      <c r="A110">
        <v>3.3324724913725884E-5</v>
      </c>
    </row>
    <row r="111" spans="1:1">
      <c r="A111">
        <v>2.523685274641799E-5</v>
      </c>
    </row>
    <row r="112" spans="1:1">
      <c r="A112">
        <v>1.3584271165661093E-5</v>
      </c>
    </row>
    <row r="113" spans="1:1">
      <c r="A113">
        <v>9.3668942823566393E-6</v>
      </c>
    </row>
    <row r="114" spans="1:1">
      <c r="A114">
        <v>3.6557338623346532E-6</v>
      </c>
    </row>
    <row r="115" spans="1:1">
      <c r="A115">
        <v>2.9065381865800659E-5</v>
      </c>
    </row>
    <row r="116" spans="1:1">
      <c r="A116">
        <v>3.7210959909130919E-5</v>
      </c>
    </row>
    <row r="117" spans="1:1">
      <c r="A117">
        <v>1.871197512858152E-5</v>
      </c>
    </row>
    <row r="118" spans="1:1">
      <c r="A118">
        <v>1.4205321083888283E-3</v>
      </c>
    </row>
    <row r="119" spans="1:1">
      <c r="A119">
        <v>1.5347328151420626E-4</v>
      </c>
    </row>
    <row r="120" spans="1:1">
      <c r="A120">
        <v>2.0910369165110138E-5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2010-09-14T00:15:57Z</dcterms:modified>
</cp:coreProperties>
</file>