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GenMed\APP Center\proforma\"/>
    </mc:Choice>
  </mc:AlternateContent>
  <bookViews>
    <workbookView xWindow="0" yWindow="0" windowWidth="19140" windowHeight="6960"/>
  </bookViews>
  <sheets>
    <sheet name="Pro Forma" sheetId="11" r:id="rId1"/>
  </sheets>
  <definedNames>
    <definedName name="FUNDTYPE">#REF!</definedName>
    <definedName name="_xlnm.Print_Area" localSheetId="0">'Pro Forma'!$A$1:$K$72</definedName>
  </definedNames>
  <calcPr calcId="152511" calcOnSave="0"/>
</workbook>
</file>

<file path=xl/calcChain.xml><?xml version="1.0" encoding="utf-8"?>
<calcChain xmlns="http://schemas.openxmlformats.org/spreadsheetml/2006/main">
  <c r="G54" i="11" l="1"/>
  <c r="I54" i="11" s="1"/>
  <c r="K54" i="11" s="1"/>
  <c r="G53" i="11"/>
  <c r="I53" i="11" s="1"/>
  <c r="K53" i="11" s="1"/>
  <c r="G52" i="11"/>
  <c r="I52" i="11" s="1"/>
  <c r="K52" i="11" s="1"/>
  <c r="G51" i="11"/>
  <c r="I51" i="11" s="1"/>
  <c r="K51" i="11" s="1"/>
  <c r="G47" i="11"/>
  <c r="G46" i="11"/>
  <c r="G45" i="11"/>
  <c r="G44" i="11"/>
  <c r="G36" i="11" l="1"/>
  <c r="K13" i="11" l="1"/>
  <c r="I13" i="11"/>
  <c r="G13" i="11"/>
  <c r="K15" i="11"/>
  <c r="I15" i="11"/>
  <c r="I47" i="11"/>
  <c r="I46" i="11"/>
  <c r="I45" i="11"/>
  <c r="I44" i="11"/>
  <c r="G15" i="11"/>
  <c r="I17" i="11" l="1"/>
  <c r="K55" i="11"/>
  <c r="I55" i="11"/>
  <c r="K47" i="11"/>
  <c r="K46" i="11"/>
  <c r="K44" i="11"/>
  <c r="I36" i="11"/>
  <c r="I37" i="11" s="1"/>
  <c r="K17" i="11"/>
  <c r="K19" i="11" l="1"/>
  <c r="K21" i="11"/>
  <c r="I21" i="11"/>
  <c r="I19" i="11"/>
  <c r="K45" i="11"/>
  <c r="K48" i="11" s="1"/>
  <c r="I48" i="11"/>
  <c r="K36" i="11"/>
  <c r="K37" i="11" s="1"/>
  <c r="I38" i="11"/>
  <c r="I23" i="11" l="1"/>
  <c r="K23" i="11"/>
  <c r="I40" i="11"/>
  <c r="I41" i="11" s="1"/>
  <c r="I58" i="11" s="1"/>
  <c r="K38" i="11"/>
  <c r="K40" i="11" l="1"/>
  <c r="K41" i="11" s="1"/>
  <c r="K58" i="11" s="1"/>
  <c r="K61" i="11" s="1"/>
  <c r="I61" i="11"/>
  <c r="G37" i="11"/>
  <c r="G55" i="11"/>
  <c r="G48" i="11"/>
  <c r="G38" i="11" l="1"/>
  <c r="G17" i="11"/>
  <c r="G21" i="11" l="1"/>
  <c r="G19" i="11"/>
  <c r="G40" i="11"/>
  <c r="G41" i="11" s="1"/>
  <c r="G58" i="11" s="1"/>
  <c r="G23" i="11" l="1"/>
  <c r="G61" i="11"/>
  <c r="G63" i="11" s="1"/>
</calcChain>
</file>

<file path=xl/sharedStrings.xml><?xml version="1.0" encoding="utf-8"?>
<sst xmlns="http://schemas.openxmlformats.org/spreadsheetml/2006/main" count="70" uniqueCount="66">
  <si>
    <t>Total Expenses</t>
  </si>
  <si>
    <t>Computers</t>
  </si>
  <si>
    <t>Relocation Expense</t>
  </si>
  <si>
    <t>Total Start-Up Costs</t>
  </si>
  <si>
    <t xml:space="preserve"> </t>
  </si>
  <si>
    <t>Supplement</t>
  </si>
  <si>
    <t>Overload</t>
  </si>
  <si>
    <t>Work RVUs</t>
  </si>
  <si>
    <t>START-UP COSTS</t>
  </si>
  <si>
    <t>Academic/Research-Related</t>
  </si>
  <si>
    <t>Gross Charges</t>
  </si>
  <si>
    <t>Incentive Pay</t>
  </si>
  <si>
    <t>Instructions and internal Notes (do not print for distributed copy)</t>
  </si>
  <si>
    <t>FTE</t>
  </si>
  <si>
    <t>annual increase budgeted</t>
  </si>
  <si>
    <t>Charge per RVU</t>
  </si>
  <si>
    <t>COMPENSATION &amp; BENEFITS</t>
  </si>
  <si>
    <t>Malpractice Expense (LITF)</t>
  </si>
  <si>
    <t>Grey Cells  - indicates formula</t>
  </si>
  <si>
    <t>Yellow Cells- indicates data needs to be input</t>
  </si>
  <si>
    <t>Total Compensation &amp; Benefits</t>
  </si>
  <si>
    <t>Base Salary</t>
  </si>
  <si>
    <t>OTHER EXPENSES</t>
  </si>
  <si>
    <t>Incremental revenue that a billing physician generates as a direct result of the APP</t>
  </si>
  <si>
    <t>Net Patient Receipts</t>
  </si>
  <si>
    <t>Service Fees / Taxes</t>
  </si>
  <si>
    <t>Other Patient Receipts</t>
  </si>
  <si>
    <t>Collection Rate</t>
  </si>
  <si>
    <t>Service Fees</t>
  </si>
  <si>
    <t>Annual raise</t>
  </si>
  <si>
    <t>Benefits</t>
  </si>
  <si>
    <t>Expense growth</t>
  </si>
  <si>
    <t>(e.g. advertising, travel, etc.)</t>
  </si>
  <si>
    <t>(e.g. phone, CME, licenses, dues, etc.)</t>
  </si>
  <si>
    <t>Other Miscellaneous Expenses</t>
  </si>
  <si>
    <t>Overhead - Non-personnel</t>
  </si>
  <si>
    <t>Provider Recruitment</t>
  </si>
  <si>
    <t>Other Miscellaneous Start-Up</t>
  </si>
  <si>
    <t>Compensation Reimbursement from UNCH</t>
  </si>
  <si>
    <t>Income received will offset time APP spends working in hospital-based location. Calculation = Hospital Allocation x Total Compensation</t>
  </si>
  <si>
    <t>UNCH time reimbursed</t>
  </si>
  <si>
    <t>TOTAL NET PATIENT REVENUES</t>
  </si>
  <si>
    <t>TOTAL EXPENSES</t>
  </si>
  <si>
    <t>APP Net Income / Loss</t>
  </si>
  <si>
    <t>3-year Cumulative Total</t>
  </si>
  <si>
    <t>Salary Expenses</t>
  </si>
  <si>
    <t>Benefits Expenses</t>
  </si>
  <si>
    <t>Fiscal Year 1</t>
  </si>
  <si>
    <t>Fiscal Year 2</t>
  </si>
  <si>
    <t>Fiscal Year 3</t>
  </si>
  <si>
    <t>APP REVENUES</t>
  </si>
  <si>
    <t>APP EXPENSES</t>
  </si>
  <si>
    <t>Total Patient Revenues</t>
  </si>
  <si>
    <t>Department Reserve Fund as of (Date)</t>
  </si>
  <si>
    <t>Days In Reserve as of (Date)</t>
  </si>
  <si>
    <t>Department Fees / Taxes</t>
  </si>
  <si>
    <t>Cell B15 represents the YTD GCR for the desired Department/Division</t>
  </si>
  <si>
    <t>Position Name:</t>
  </si>
  <si>
    <t>Advanced Practice Provider Proforma</t>
  </si>
  <si>
    <t>Adjust #s if Part-time position</t>
  </si>
  <si>
    <r>
      <t>Expected percentage of time APP will work in hospital-based setting (per TimeTrex):</t>
    </r>
    <r>
      <rPr>
        <b/>
        <i/>
        <sz val="10"/>
        <rFont val="Arial"/>
        <family val="2"/>
      </rPr>
      <t>should match %age reflected for Part A work in APP application</t>
    </r>
  </si>
  <si>
    <t>X %</t>
  </si>
  <si>
    <t>v3 10.7.15</t>
  </si>
  <si>
    <t>Intradepartmental tax</t>
  </si>
  <si>
    <t>Cell B21 represents internal fees/taxes at the departmental level that is associated with incremental central expenses</t>
  </si>
  <si>
    <t>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</si>
</sst>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_);_(&quot;$&quot;* \(#,##0.0\);_(&quot;$&quot;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6"/>
      <color theme="0"/>
      <name val="Arial"/>
      <family val="2"/>
    </font>
    <font>
      <b/>
      <i/>
      <sz val="10"/>
      <color theme="4" tint="-0.499984740745262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8" fontId="5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38">
    <xf numFmtId="0" fontId="0" fillId="0" borderId="0" xfId="0"/>
    <xf numFmtId="38" fontId="3" fillId="2" borderId="0" xfId="2" applyNumberFormat="1" applyFont="1" applyFill="1" applyBorder="1" applyProtection="1"/>
    <xf numFmtId="37" fontId="4" fillId="2" borderId="0" xfId="2" applyNumberFormat="1" applyFont="1" applyFill="1" applyBorder="1" applyProtection="1"/>
    <xf numFmtId="37" fontId="3" fillId="2" borderId="0" xfId="2" applyNumberFormat="1" applyFont="1" applyFill="1" applyBorder="1" applyProtection="1"/>
    <xf numFmtId="0" fontId="4" fillId="2" borderId="0" xfId="2" applyFont="1" applyFill="1" applyBorder="1" applyProtection="1"/>
    <xf numFmtId="0" fontId="11" fillId="2" borderId="0" xfId="2" applyFont="1" applyFill="1" applyBorder="1" applyProtection="1"/>
    <xf numFmtId="9" fontId="12" fillId="2" borderId="0" xfId="0" applyNumberFormat="1" applyFont="1" applyFill="1" applyBorder="1" applyAlignment="1" applyProtection="1">
      <alignment horizontal="left"/>
    </xf>
    <xf numFmtId="9" fontId="12" fillId="2" borderId="0" xfId="0" applyNumberFormat="1" applyFont="1" applyFill="1" applyBorder="1" applyAlignment="1" applyProtection="1">
      <alignment horizontal="center"/>
    </xf>
    <xf numFmtId="0" fontId="9" fillId="2" borderId="0" xfId="2" applyFont="1" applyFill="1" applyBorder="1" applyProtection="1"/>
    <xf numFmtId="0" fontId="3" fillId="2" borderId="0" xfId="2" applyFont="1" applyFill="1" applyBorder="1" applyProtection="1"/>
    <xf numFmtId="38" fontId="6" fillId="2" borderId="0" xfId="2" quotePrefix="1" applyNumberFormat="1" applyFont="1" applyFill="1" applyBorder="1" applyAlignment="1" applyProtection="1">
      <alignment horizontal="right"/>
    </xf>
    <xf numFmtId="38" fontId="4" fillId="2" borderId="0" xfId="2" applyNumberFormat="1" applyFont="1" applyFill="1" applyBorder="1" applyProtection="1"/>
    <xf numFmtId="38" fontId="4" fillId="2" borderId="0" xfId="2" applyNumberFormat="1" applyFont="1" applyFill="1" applyBorder="1" applyAlignment="1" applyProtection="1">
      <alignment horizontal="left"/>
    </xf>
    <xf numFmtId="3" fontId="4" fillId="2" borderId="0" xfId="2" applyNumberFormat="1" applyFont="1" applyFill="1" applyBorder="1" applyProtection="1"/>
    <xf numFmtId="9" fontId="4" fillId="2" borderId="0" xfId="2" applyNumberFormat="1" applyFont="1" applyFill="1" applyBorder="1" applyProtection="1"/>
    <xf numFmtId="38" fontId="9" fillId="2" borderId="0" xfId="2" applyNumberFormat="1" applyFont="1" applyFill="1" applyBorder="1" applyProtection="1"/>
    <xf numFmtId="38" fontId="3" fillId="2" borderId="0" xfId="2" applyNumberFormat="1" applyFont="1" applyFill="1" applyBorder="1" applyAlignment="1" applyProtection="1">
      <alignment horizontal="right"/>
    </xf>
    <xf numFmtId="9" fontId="3" fillId="2" borderId="0" xfId="2" applyNumberFormat="1" applyFont="1" applyFill="1" applyBorder="1" applyProtection="1"/>
    <xf numFmtId="37" fontId="10" fillId="2" borderId="0" xfId="2" applyNumberFormat="1" applyFont="1" applyFill="1" applyBorder="1" applyProtection="1"/>
    <xf numFmtId="9" fontId="3" fillId="2" borderId="0" xfId="0" applyNumberFormat="1" applyFont="1" applyFill="1" applyProtection="1"/>
    <xf numFmtId="3" fontId="9" fillId="2" borderId="0" xfId="2" applyNumberFormat="1" applyFont="1" applyFill="1" applyBorder="1" applyProtection="1"/>
    <xf numFmtId="0" fontId="4" fillId="3" borderId="0" xfId="2" applyFont="1" applyFill="1" applyBorder="1" applyProtection="1"/>
    <xf numFmtId="0" fontId="9" fillId="3" borderId="0" xfId="2" applyFont="1" applyFill="1" applyBorder="1" applyProtection="1"/>
    <xf numFmtId="3" fontId="9" fillId="3" borderId="0" xfId="2" applyNumberFormat="1" applyFont="1" applyFill="1" applyBorder="1" applyProtection="1"/>
    <xf numFmtId="38" fontId="0" fillId="2" borderId="0" xfId="2" applyNumberFormat="1" applyFont="1" applyFill="1" applyBorder="1" applyAlignment="1" applyProtection="1">
      <alignment horizontal="left"/>
    </xf>
    <xf numFmtId="38" fontId="0" fillId="2" borderId="0" xfId="1" applyNumberFormat="1" applyFont="1" applyFill="1" applyBorder="1" applyAlignment="1" applyProtection="1">
      <alignment horizontal="left"/>
    </xf>
    <xf numFmtId="3" fontId="4" fillId="3" borderId="0" xfId="2" applyNumberFormat="1" applyFont="1" applyFill="1" applyBorder="1" applyProtection="1"/>
    <xf numFmtId="38" fontId="7" fillId="2" borderId="0" xfId="2" applyNumberFormat="1" applyFont="1" applyFill="1" applyBorder="1" applyAlignment="1" applyProtection="1">
      <alignment horizontal="right"/>
    </xf>
    <xf numFmtId="0" fontId="4" fillId="2" borderId="0" xfId="0" applyFont="1" applyFill="1" applyBorder="1" applyProtection="1"/>
    <xf numFmtId="9" fontId="9" fillId="2" borderId="0" xfId="2" applyNumberFormat="1" applyFont="1" applyFill="1" applyBorder="1" applyAlignment="1" applyProtection="1">
      <alignment horizontal="center"/>
    </xf>
    <xf numFmtId="9" fontId="0" fillId="2" borderId="0" xfId="0" applyNumberFormat="1" applyFill="1" applyBorder="1" applyAlignment="1" applyProtection="1">
      <alignment horizontal="center"/>
    </xf>
    <xf numFmtId="9" fontId="4" fillId="2" borderId="0" xfId="2" applyNumberFormat="1" applyFont="1" applyFill="1" applyBorder="1" applyAlignment="1" applyProtection="1">
      <alignment horizontal="center"/>
      <protection locked="0"/>
    </xf>
    <xf numFmtId="9" fontId="4" fillId="2" borderId="0" xfId="2" applyNumberFormat="1" applyFont="1" applyFill="1" applyBorder="1" applyAlignment="1" applyProtection="1">
      <alignment horizontal="center"/>
    </xf>
    <xf numFmtId="9" fontId="7" fillId="2" borderId="0" xfId="2" applyNumberFormat="1" applyFont="1" applyFill="1" applyBorder="1" applyAlignment="1" applyProtection="1">
      <alignment horizontal="center"/>
    </xf>
    <xf numFmtId="9" fontId="7" fillId="2" borderId="0" xfId="2" quotePrefix="1" applyNumberFormat="1" applyFont="1" applyFill="1" applyBorder="1" applyAlignment="1" applyProtection="1">
      <alignment horizontal="center"/>
    </xf>
    <xf numFmtId="38" fontId="13" fillId="2" borderId="0" xfId="1" applyNumberFormat="1" applyFont="1" applyFill="1" applyBorder="1" applyAlignment="1" applyProtection="1">
      <alignment horizontal="left"/>
    </xf>
    <xf numFmtId="0" fontId="4" fillId="4" borderId="0" xfId="2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2" fontId="3" fillId="3" borderId="0" xfId="4" applyNumberFormat="1" applyFont="1" applyFill="1" applyAlignment="1">
      <alignment horizontal="left"/>
    </xf>
    <xf numFmtId="0" fontId="3" fillId="2" borderId="0" xfId="2" applyFont="1" applyFill="1" applyBorder="1" applyAlignment="1" applyProtection="1">
      <alignment horizontal="right"/>
      <protection locked="0"/>
    </xf>
    <xf numFmtId="0" fontId="3" fillId="2" borderId="0" xfId="2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 applyProtection="1">
      <alignment horizontal="center"/>
      <protection locked="0"/>
    </xf>
    <xf numFmtId="164" fontId="4" fillId="5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/>
    <xf numFmtId="0" fontId="11" fillId="3" borderId="0" xfId="2" applyFont="1" applyFill="1" applyBorder="1" applyProtection="1"/>
    <xf numFmtId="0" fontId="9" fillId="3" borderId="2" xfId="2" applyFont="1" applyFill="1" applyBorder="1" applyProtection="1"/>
    <xf numFmtId="0" fontId="9" fillId="3" borderId="0" xfId="2" applyFont="1" applyFill="1" applyBorder="1" applyAlignment="1" applyProtection="1">
      <alignment horizontal="left"/>
    </xf>
    <xf numFmtId="164" fontId="4" fillId="3" borderId="0" xfId="3" applyNumberFormat="1" applyFont="1" applyFill="1" applyBorder="1" applyAlignment="1" applyProtection="1">
      <alignment horizontal="left"/>
    </xf>
    <xf numFmtId="37" fontId="9" fillId="3" borderId="0" xfId="2" applyNumberFormat="1" applyFont="1" applyFill="1" applyBorder="1" applyAlignment="1" applyProtection="1">
      <alignment horizontal="left"/>
    </xf>
    <xf numFmtId="0" fontId="3" fillId="3" borderId="0" xfId="2" applyFont="1" applyFill="1" applyBorder="1" applyProtection="1"/>
    <xf numFmtId="0" fontId="13" fillId="3" borderId="0" xfId="2" applyFont="1" applyFill="1" applyBorder="1" applyAlignment="1" applyProtection="1">
      <alignment horizontal="center"/>
    </xf>
    <xf numFmtId="9" fontId="4" fillId="3" borderId="0" xfId="2" applyNumberFormat="1" applyFont="1" applyFill="1" applyBorder="1" applyProtection="1"/>
    <xf numFmtId="38" fontId="3" fillId="8" borderId="4" xfId="2" applyNumberFormat="1" applyFont="1" applyFill="1" applyBorder="1" applyAlignment="1" applyProtection="1">
      <alignment horizontal="left"/>
    </xf>
    <xf numFmtId="0" fontId="4" fillId="6" borderId="5" xfId="2" applyFont="1" applyFill="1" applyBorder="1" applyProtection="1"/>
    <xf numFmtId="37" fontId="3" fillId="6" borderId="5" xfId="2" applyNumberFormat="1" applyFont="1" applyFill="1" applyBorder="1" applyProtection="1"/>
    <xf numFmtId="37" fontId="10" fillId="6" borderId="5" xfId="2" applyNumberFormat="1" applyFont="1" applyFill="1" applyBorder="1" applyProtection="1"/>
    <xf numFmtId="38" fontId="17" fillId="2" borderId="0" xfId="2" applyNumberFormat="1" applyFont="1" applyFill="1" applyBorder="1" applyProtection="1"/>
    <xf numFmtId="37" fontId="4" fillId="3" borderId="0" xfId="0" applyNumberFormat="1" applyFont="1" applyFill="1" applyBorder="1" applyProtection="1"/>
    <xf numFmtId="37" fontId="3" fillId="3" borderId="0" xfId="0" applyNumberFormat="1" applyFont="1" applyFill="1" applyBorder="1" applyProtection="1"/>
    <xf numFmtId="166" fontId="4" fillId="2" borderId="0" xfId="33" applyNumberFormat="1" applyFont="1" applyFill="1" applyBorder="1" applyProtection="1"/>
    <xf numFmtId="167" fontId="4" fillId="3" borderId="0" xfId="32" applyNumberFormat="1" applyFont="1" applyFill="1" applyBorder="1" applyProtection="1">
      <protection locked="0"/>
    </xf>
    <xf numFmtId="165" fontId="4" fillId="3" borderId="0" xfId="32" applyNumberFormat="1" applyFont="1" applyFill="1" applyBorder="1" applyProtection="1">
      <protection locked="0"/>
    </xf>
    <xf numFmtId="38" fontId="4" fillId="3" borderId="0" xfId="2" applyNumberFormat="1" applyFont="1" applyFill="1" applyBorder="1" applyProtection="1"/>
    <xf numFmtId="37" fontId="4" fillId="3" borderId="0" xfId="2" applyNumberFormat="1" applyFont="1" applyFill="1" applyBorder="1" applyProtection="1"/>
    <xf numFmtId="165" fontId="3" fillId="6" borderId="5" xfId="32" applyNumberFormat="1" applyFont="1" applyFill="1" applyBorder="1" applyProtection="1">
      <protection locked="0"/>
    </xf>
    <xf numFmtId="166" fontId="9" fillId="3" borderId="0" xfId="33" applyNumberFormat="1" applyFont="1" applyFill="1" applyBorder="1" applyProtection="1"/>
    <xf numFmtId="165" fontId="17" fillId="3" borderId="0" xfId="32" applyNumberFormat="1" applyFont="1" applyFill="1" applyBorder="1" applyProtection="1">
      <protection locked="0"/>
    </xf>
    <xf numFmtId="0" fontId="17" fillId="2" borderId="0" xfId="2" applyFont="1" applyFill="1" applyBorder="1" applyProtection="1"/>
    <xf numFmtId="38" fontId="4" fillId="3" borderId="0" xfId="1" applyNumberFormat="1" applyFont="1" applyFill="1" applyBorder="1" applyAlignment="1" applyProtection="1">
      <alignment horizontal="left"/>
    </xf>
    <xf numFmtId="166" fontId="4" fillId="5" borderId="7" xfId="33" applyNumberFormat="1" applyFont="1" applyFill="1" applyBorder="1" applyProtection="1">
      <protection locked="0"/>
    </xf>
    <xf numFmtId="165" fontId="4" fillId="5" borderId="8" xfId="32" applyNumberFormat="1" applyFont="1" applyFill="1" applyBorder="1" applyProtection="1">
      <protection locked="0"/>
    </xf>
    <xf numFmtId="44" fontId="4" fillId="5" borderId="6" xfId="32" applyFont="1" applyFill="1" applyBorder="1" applyProtection="1"/>
    <xf numFmtId="39" fontId="4" fillId="5" borderId="7" xfId="2" applyNumberFormat="1" applyFont="1" applyFill="1" applyBorder="1" applyProtection="1"/>
    <xf numFmtId="165" fontId="4" fillId="5" borderId="8" xfId="32" applyNumberFormat="1" applyFont="1" applyFill="1" applyBorder="1" applyProtection="1"/>
    <xf numFmtId="38" fontId="7" fillId="2" borderId="0" xfId="2" applyNumberFormat="1" applyFont="1" applyFill="1" applyBorder="1" applyAlignment="1" applyProtection="1">
      <alignment horizontal="left"/>
    </xf>
    <xf numFmtId="9" fontId="3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 indent="1"/>
    </xf>
    <xf numFmtId="0" fontId="18" fillId="7" borderId="12" xfId="2" applyFont="1" applyFill="1" applyBorder="1" applyAlignment="1" applyProtection="1"/>
    <xf numFmtId="0" fontId="18" fillId="7" borderId="13" xfId="2" applyFont="1" applyFill="1" applyBorder="1" applyAlignment="1" applyProtection="1"/>
    <xf numFmtId="0" fontId="18" fillId="7" borderId="13" xfId="2" applyFont="1" applyFill="1" applyBorder="1" applyAlignment="1" applyProtection="1">
      <alignment horizontal="center"/>
    </xf>
    <xf numFmtId="0" fontId="4" fillId="9" borderId="5" xfId="0" applyFont="1" applyFill="1" applyBorder="1" applyProtection="1"/>
    <xf numFmtId="0" fontId="3" fillId="9" borderId="5" xfId="0" applyFont="1" applyFill="1" applyBorder="1" applyAlignment="1" applyProtection="1">
      <alignment horizontal="center"/>
    </xf>
    <xf numFmtId="165" fontId="4" fillId="5" borderId="6" xfId="32" applyNumberFormat="1" applyFont="1" applyFill="1" applyBorder="1" applyProtection="1"/>
    <xf numFmtId="165" fontId="3" fillId="3" borderId="0" xfId="32" applyNumberFormat="1" applyFont="1" applyFill="1" applyBorder="1" applyProtection="1">
      <protection locked="0"/>
    </xf>
    <xf numFmtId="0" fontId="9" fillId="2" borderId="14" xfId="2" applyFont="1" applyFill="1" applyBorder="1" applyProtection="1"/>
    <xf numFmtId="0" fontId="4" fillId="2" borderId="14" xfId="0" applyFont="1" applyFill="1" applyBorder="1" applyAlignment="1" applyProtection="1"/>
    <xf numFmtId="37" fontId="3" fillId="2" borderId="14" xfId="0" applyNumberFormat="1" applyFont="1" applyFill="1" applyBorder="1" applyProtection="1"/>
    <xf numFmtId="0" fontId="4" fillId="3" borderId="0" xfId="0" applyFont="1" applyFill="1" applyBorder="1" applyAlignment="1" applyProtection="1"/>
    <xf numFmtId="165" fontId="4" fillId="5" borderId="9" xfId="32" applyNumberFormat="1" applyFont="1" applyFill="1" applyBorder="1" applyProtection="1">
      <protection locked="0"/>
    </xf>
    <xf numFmtId="0" fontId="4" fillId="8" borderId="4" xfId="2" applyFont="1" applyFill="1" applyBorder="1" applyProtection="1"/>
    <xf numFmtId="165" fontId="3" fillId="8" borderId="4" xfId="32" applyNumberFormat="1" applyFont="1" applyFill="1" applyBorder="1" applyProtection="1">
      <protection locked="0"/>
    </xf>
    <xf numFmtId="37" fontId="4" fillId="8" borderId="4" xfId="2" applyNumberFormat="1" applyFont="1" applyFill="1" applyBorder="1" applyProtection="1"/>
    <xf numFmtId="38" fontId="4" fillId="2" borderId="10" xfId="2" applyNumberFormat="1" applyFont="1" applyFill="1" applyBorder="1" applyAlignment="1" applyProtection="1">
      <alignment horizontal="left"/>
    </xf>
    <xf numFmtId="165" fontId="4" fillId="5" borderId="7" xfId="32" applyNumberFormat="1" applyFont="1" applyFill="1" applyBorder="1" applyProtection="1">
      <protection locked="0"/>
    </xf>
    <xf numFmtId="9" fontId="19" fillId="2" borderId="0" xfId="2" applyNumberFormat="1" applyFont="1" applyFill="1" applyBorder="1" applyProtection="1"/>
    <xf numFmtId="9" fontId="7" fillId="2" borderId="0" xfId="2" quotePrefix="1" applyNumberFormat="1" applyFont="1" applyFill="1" applyBorder="1" applyAlignment="1" applyProtection="1">
      <alignment horizontal="left"/>
    </xf>
    <xf numFmtId="0" fontId="3" fillId="8" borderId="4" xfId="2" applyFont="1" applyFill="1" applyBorder="1" applyProtection="1"/>
    <xf numFmtId="165" fontId="4" fillId="3" borderId="0" xfId="32" applyNumberFormat="1" applyFont="1" applyFill="1" applyBorder="1" applyAlignment="1" applyProtection="1">
      <alignment horizontal="right"/>
    </xf>
    <xf numFmtId="9" fontId="4" fillId="2" borderId="14" xfId="0" applyNumberFormat="1" applyFont="1" applyFill="1" applyBorder="1" applyAlignment="1" applyProtection="1">
      <alignment horizontal="center"/>
      <protection locked="0"/>
    </xf>
    <xf numFmtId="38" fontId="4" fillId="3" borderId="14" xfId="2" applyNumberFormat="1" applyFont="1" applyFill="1" applyBorder="1" applyProtection="1"/>
    <xf numFmtId="165" fontId="4" fillId="3" borderId="14" xfId="32" applyNumberFormat="1" applyFont="1" applyFill="1" applyBorder="1" applyProtection="1">
      <protection locked="0"/>
    </xf>
    <xf numFmtId="165" fontId="3" fillId="2" borderId="0" xfId="32" applyNumberFormat="1" applyFont="1" applyFill="1" applyBorder="1" applyProtection="1"/>
    <xf numFmtId="165" fontId="4" fillId="2" borderId="10" xfId="32" applyNumberFormat="1" applyFont="1" applyFill="1" applyBorder="1" applyProtection="1"/>
    <xf numFmtId="165" fontId="4" fillId="2" borderId="11" xfId="32" applyNumberFormat="1" applyFont="1" applyFill="1" applyBorder="1" applyProtection="1">
      <protection locked="0"/>
    </xf>
    <xf numFmtId="165" fontId="4" fillId="2" borderId="0" xfId="32" applyNumberFormat="1" applyFont="1" applyFill="1" applyBorder="1" applyProtection="1"/>
    <xf numFmtId="165" fontId="4" fillId="2" borderId="1" xfId="32" applyNumberFormat="1" applyFont="1" applyFill="1" applyBorder="1" applyProtection="1">
      <protection locked="0"/>
    </xf>
    <xf numFmtId="165" fontId="4" fillId="2" borderId="3" xfId="32" applyNumberFormat="1" applyFont="1" applyFill="1" applyBorder="1" applyProtection="1">
      <protection locked="0"/>
    </xf>
    <xf numFmtId="165" fontId="4" fillId="2" borderId="0" xfId="32" applyNumberFormat="1" applyFont="1" applyFill="1" applyBorder="1" applyProtection="1">
      <protection locked="0"/>
    </xf>
    <xf numFmtId="165" fontId="4" fillId="3" borderId="0" xfId="32" applyNumberFormat="1" applyFont="1" applyFill="1" applyBorder="1" applyProtection="1"/>
    <xf numFmtId="165" fontId="8" fillId="3" borderId="0" xfId="32" applyNumberFormat="1" applyFont="1" applyFill="1" applyBorder="1" applyProtection="1"/>
    <xf numFmtId="165" fontId="4" fillId="8" borderId="4" xfId="32" applyNumberFormat="1" applyFont="1" applyFill="1" applyBorder="1" applyProtection="1"/>
    <xf numFmtId="165" fontId="3" fillId="0" borderId="0" xfId="32" applyNumberFormat="1" applyFont="1" applyFill="1" applyBorder="1" applyAlignment="1" applyProtection="1">
      <alignment horizontal="right"/>
    </xf>
    <xf numFmtId="165" fontId="10" fillId="2" borderId="0" xfId="32" applyNumberFormat="1" applyFont="1" applyFill="1" applyBorder="1" applyProtection="1"/>
    <xf numFmtId="165" fontId="8" fillId="2" borderId="0" xfId="32" applyNumberFormat="1" applyFont="1" applyFill="1" applyBorder="1" applyProtection="1"/>
    <xf numFmtId="165" fontId="3" fillId="2" borderId="0" xfId="32" applyNumberFormat="1" applyFont="1" applyFill="1" applyBorder="1" applyAlignment="1" applyProtection="1">
      <alignment horizontal="right"/>
    </xf>
    <xf numFmtId="165" fontId="3" fillId="6" borderId="5" xfId="32" applyNumberFormat="1" applyFont="1" applyFill="1" applyBorder="1" applyProtection="1"/>
    <xf numFmtId="165" fontId="10" fillId="6" borderId="5" xfId="32" applyNumberFormat="1" applyFont="1" applyFill="1" applyBorder="1" applyProtection="1"/>
    <xf numFmtId="165" fontId="4" fillId="5" borderId="6" xfId="32" applyNumberFormat="1" applyFont="1" applyFill="1" applyBorder="1" applyProtection="1">
      <protection locked="0"/>
    </xf>
    <xf numFmtId="2" fontId="17" fillId="3" borderId="0" xfId="32" applyNumberFormat="1" applyFont="1" applyFill="1" applyBorder="1" applyProtection="1">
      <protection locked="0"/>
    </xf>
    <xf numFmtId="9" fontId="12" fillId="2" borderId="0" xfId="0" applyNumberFormat="1" applyFont="1" applyFill="1" applyBorder="1" applyAlignment="1" applyProtection="1">
      <protection locked="0"/>
    </xf>
    <xf numFmtId="0" fontId="3" fillId="2" borderId="0" xfId="2" quotePrefix="1" applyFont="1" applyFill="1" applyBorder="1" applyAlignment="1" applyProtection="1">
      <alignment horizontal="center"/>
    </xf>
    <xf numFmtId="0" fontId="4" fillId="0" borderId="0" xfId="2" applyFont="1" applyFill="1" applyBorder="1" applyProtection="1"/>
    <xf numFmtId="43" fontId="4" fillId="5" borderId="6" xfId="33" applyFont="1" applyFill="1" applyBorder="1" applyProtection="1">
      <protection locked="0"/>
    </xf>
    <xf numFmtId="0" fontId="3" fillId="9" borderId="16" xfId="0" applyFont="1" applyFill="1" applyBorder="1" applyAlignment="1" applyProtection="1">
      <alignment horizontal="center"/>
    </xf>
    <xf numFmtId="9" fontId="4" fillId="9" borderId="15" xfId="2" applyNumberFormat="1" applyFont="1" applyFill="1" applyBorder="1" applyProtection="1"/>
    <xf numFmtId="0" fontId="3" fillId="6" borderId="15" xfId="2" applyFont="1" applyFill="1" applyBorder="1" applyProtection="1"/>
    <xf numFmtId="165" fontId="3" fillId="6" borderId="16" xfId="32" applyNumberFormat="1" applyFont="1" applyFill="1" applyBorder="1" applyProtection="1">
      <protection locked="0"/>
    </xf>
    <xf numFmtId="0" fontId="18" fillId="7" borderId="17" xfId="2" applyFont="1" applyFill="1" applyBorder="1" applyAlignment="1" applyProtection="1">
      <alignment horizontal="center"/>
    </xf>
    <xf numFmtId="9" fontId="20" fillId="2" borderId="0" xfId="0" applyNumberFormat="1" applyFont="1" applyFill="1" applyBorder="1" applyAlignment="1" applyProtection="1">
      <alignment horizontal="center"/>
      <protection locked="0"/>
    </xf>
    <xf numFmtId="9" fontId="9" fillId="2" borderId="0" xfId="0" applyNumberFormat="1" applyFont="1" applyFill="1" applyBorder="1" applyAlignment="1" applyProtection="1">
      <alignment horizontal="left"/>
      <protection locked="0"/>
    </xf>
    <xf numFmtId="9" fontId="17" fillId="3" borderId="0" xfId="2" applyNumberFormat="1" applyFont="1" applyFill="1" applyBorder="1" applyProtection="1"/>
    <xf numFmtId="9" fontId="12" fillId="2" borderId="0" xfId="0" applyNumberFormat="1" applyFont="1" applyFill="1" applyBorder="1" applyAlignment="1" applyProtection="1">
      <alignment horizontal="center"/>
      <protection locked="0"/>
    </xf>
    <xf numFmtId="9" fontId="3" fillId="9" borderId="15" xfId="2" applyNumberFormat="1" applyFont="1" applyFill="1" applyBorder="1" applyAlignment="1" applyProtection="1"/>
    <xf numFmtId="0" fontId="0" fillId="0" borderId="5" xfId="0" applyBorder="1" applyAlignment="1"/>
    <xf numFmtId="0" fontId="0" fillId="0" borderId="16" xfId="0" applyBorder="1" applyAlignment="1"/>
    <xf numFmtId="0" fontId="17" fillId="0" borderId="0" xfId="0" applyFont="1"/>
  </cellXfs>
  <cellStyles count="34">
    <cellStyle name="Comma" xfId="33" builtinId="3"/>
    <cellStyle name="Comma 2" xfId="11"/>
    <cellStyle name="Comma 3" xfId="12"/>
    <cellStyle name="Comma 4" xfId="13"/>
    <cellStyle name="Comma 5" xfId="14"/>
    <cellStyle name="Comma 6" xfId="15"/>
    <cellStyle name="Comma 7" xfId="16"/>
    <cellStyle name="Comma 8" xfId="17"/>
    <cellStyle name="Currency" xfId="32" builtinId="4"/>
    <cellStyle name="Currency 2" xfId="6"/>
    <cellStyle name="Currency_CD-Oxford2" xfId="1"/>
    <cellStyle name="Normal" xfId="0" builtinId="0"/>
    <cellStyle name="Normal 2" xfId="4"/>
    <cellStyle name="Normal 2 10" xfId="7"/>
    <cellStyle name="Normal 2 2" xfId="10"/>
    <cellStyle name="Normal 2 3" xfId="18"/>
    <cellStyle name="Normal 2 4" xfId="19"/>
    <cellStyle name="Normal 2 5" xfId="20"/>
    <cellStyle name="Normal 2 6" xfId="21"/>
    <cellStyle name="Normal 2 7" xfId="22"/>
    <cellStyle name="Normal 2 8" xfId="23"/>
    <cellStyle name="Normal 2 9" xfId="24"/>
    <cellStyle name="Normal 3" xfId="8"/>
    <cellStyle name="Normal 3 2" xfId="25"/>
    <cellStyle name="Normal 4" xfId="26"/>
    <cellStyle name="Normal 4 2" xfId="27"/>
    <cellStyle name="Normal 5" xfId="28"/>
    <cellStyle name="Normal 5 2" xfId="29"/>
    <cellStyle name="Normal 6" xfId="30"/>
    <cellStyle name="Normal_CD-Oxford2" xfId="2"/>
    <cellStyle name="Percent" xfId="3" builtinId="5"/>
    <cellStyle name="Percent 2" xfId="5"/>
    <cellStyle name="Percent 3" xfId="9"/>
    <cellStyle name="Percent 4" xfId="3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19050</xdr:rowOff>
    </xdr:from>
    <xdr:to>
      <xdr:col>5</xdr:col>
      <xdr:colOff>1651635</xdr:colOff>
      <xdr:row>2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9050"/>
          <a:ext cx="1727835" cy="428625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0</xdr:row>
      <xdr:rowOff>38100</xdr:rowOff>
    </xdr:from>
    <xdr:to>
      <xdr:col>10</xdr:col>
      <xdr:colOff>914399</xdr:colOff>
      <xdr:row>2</xdr:row>
      <xdr:rowOff>41738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38100"/>
          <a:ext cx="1142999" cy="40368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95250</xdr:rowOff>
    </xdr:from>
    <xdr:to>
      <xdr:col>3</xdr:col>
      <xdr:colOff>66675</xdr:colOff>
      <xdr:row>6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6675" y="495300"/>
          <a:ext cx="1619250" cy="514350"/>
        </a:xfrm>
        <a:prstGeom prst="rect">
          <a:avLst/>
        </a:prstGeom>
        <a:solidFill>
          <a:schemeClr val="bg1">
            <a:lumMod val="95000"/>
          </a:scheme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 b="0">
              <a:effectLst/>
              <a:latin typeface="Calibri"/>
              <a:ea typeface="Calibri"/>
              <a:cs typeface="Times New Roman"/>
            </a:rPr>
            <a:t>Office Use Only: </a:t>
          </a:r>
          <a:endParaRPr lang="en-US" sz="1100" b="0">
            <a:effectLst/>
            <a:latin typeface="Calibri"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 b="0">
              <a:effectLst/>
              <a:latin typeface="Calibri"/>
              <a:ea typeface="Calibri"/>
              <a:cs typeface="Times New Roman"/>
            </a:rPr>
            <a:t>Application # ______</a:t>
          </a:r>
          <a:endParaRPr lang="en-US" sz="1100" b="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0"/>
  <sheetViews>
    <sheetView tabSelected="1" topLeftCell="A21" workbookViewId="0">
      <selection activeCell="O36" sqref="O36"/>
    </sheetView>
  </sheetViews>
  <sheetFormatPr defaultColWidth="9.140625" defaultRowHeight="12.75" x14ac:dyDescent="0.2"/>
  <cols>
    <col min="1" max="1" width="1" style="4" customWidth="1"/>
    <col min="2" max="2" width="7" style="14" customWidth="1"/>
    <col min="3" max="3" width="16.28515625" style="14" bestFit="1" customWidth="1"/>
    <col min="4" max="5" width="2" style="14" customWidth="1"/>
    <col min="6" max="6" width="38.7109375" style="4" customWidth="1"/>
    <col min="7" max="7" width="14.7109375" style="4" customWidth="1"/>
    <col min="8" max="8" width="4.42578125" style="4" customWidth="1"/>
    <col min="9" max="9" width="14.7109375" style="4" customWidth="1"/>
    <col min="10" max="10" width="4.42578125" style="4" customWidth="1"/>
    <col min="11" max="11" width="14.7109375" style="4" customWidth="1"/>
    <col min="12" max="12" width="2" style="4" customWidth="1"/>
    <col min="13" max="13" width="3.7109375" style="4" customWidth="1"/>
    <col min="14" max="14" width="13.7109375" style="4" customWidth="1"/>
    <col min="15" max="15" width="84.7109375" style="21" bestFit="1" customWidth="1"/>
    <col min="16" max="47" width="9.140625" style="21"/>
    <col min="48" max="16384" width="9.140625" style="4"/>
  </cols>
  <sheetData>
    <row r="1" spans="2:47" s="5" customFormat="1" ht="15.75" customHeight="1" x14ac:dyDescent="0.25">
      <c r="B1" s="121"/>
      <c r="C1" s="121"/>
      <c r="D1" s="121"/>
      <c r="E1" s="133"/>
      <c r="F1" s="133"/>
      <c r="G1" s="133"/>
      <c r="H1" s="133"/>
      <c r="I1" s="133"/>
      <c r="J1" s="133"/>
      <c r="K1" s="133"/>
      <c r="L1" s="39"/>
      <c r="M1" s="39"/>
      <c r="N1" s="38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</row>
    <row r="2" spans="2:47" s="5" customFormat="1" ht="15.75" customHeight="1" x14ac:dyDescent="0.25">
      <c r="B2" s="6"/>
      <c r="C2" s="6"/>
      <c r="D2" s="6"/>
      <c r="E2" s="6"/>
      <c r="F2" s="133"/>
      <c r="G2" s="133"/>
      <c r="H2" s="133"/>
      <c r="I2" s="133"/>
      <c r="J2" s="133"/>
      <c r="K2" s="133"/>
      <c r="L2" s="133"/>
      <c r="M2" s="40"/>
      <c r="N2" s="38"/>
      <c r="O2" s="46" t="s">
        <v>12</v>
      </c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2:47" s="5" customFormat="1" ht="8.25" customHeight="1" thickBot="1" x14ac:dyDescent="0.3">
      <c r="B3" s="6"/>
      <c r="C3" s="6"/>
      <c r="D3" s="6"/>
      <c r="E3" s="6"/>
      <c r="F3" s="6"/>
      <c r="H3" s="7"/>
      <c r="J3" s="7"/>
      <c r="L3" s="40"/>
      <c r="M3" s="40"/>
      <c r="N3" s="38"/>
      <c r="O3" s="22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</row>
    <row r="4" spans="2:47" s="8" customFormat="1" ht="18.75" customHeight="1" thickBot="1" x14ac:dyDescent="0.35">
      <c r="B4" s="14"/>
      <c r="C4" s="14"/>
      <c r="D4" s="14"/>
      <c r="E4" s="79"/>
      <c r="F4" s="80"/>
      <c r="G4" s="81" t="s">
        <v>58</v>
      </c>
      <c r="H4" s="80"/>
      <c r="I4" s="81"/>
      <c r="J4" s="80"/>
      <c r="K4" s="129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2:47" s="8" customFormat="1" ht="6.75" customHeight="1" x14ac:dyDescent="0.2">
      <c r="B5" s="19"/>
      <c r="C5" s="19"/>
      <c r="D5" s="19"/>
      <c r="E5" s="7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2:47" s="8" customFormat="1" ht="14.25" customHeight="1" x14ac:dyDescent="0.2">
      <c r="B6" s="14"/>
      <c r="C6" s="14"/>
      <c r="D6" s="14"/>
      <c r="E6" s="126"/>
      <c r="F6" s="82"/>
      <c r="G6" s="83" t="s">
        <v>47</v>
      </c>
      <c r="H6" s="83"/>
      <c r="I6" s="83" t="s">
        <v>48</v>
      </c>
      <c r="J6" s="83"/>
      <c r="K6" s="125" t="s">
        <v>49</v>
      </c>
      <c r="L6" s="22"/>
      <c r="M6" s="22"/>
      <c r="N6" s="22"/>
      <c r="O6" s="47" t="s">
        <v>19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2:47" s="8" customFormat="1" ht="6.95" customHeight="1" x14ac:dyDescent="0.2">
      <c r="B7" s="14"/>
      <c r="C7" s="14"/>
      <c r="D7" s="14"/>
      <c r="E7" s="14"/>
      <c r="F7" s="28"/>
      <c r="G7" s="37"/>
      <c r="H7" s="37"/>
      <c r="I7" s="37"/>
      <c r="J7" s="37"/>
      <c r="K7" s="37"/>
      <c r="L7" s="22"/>
      <c r="M7" s="22"/>
      <c r="N7" s="22"/>
      <c r="O7" s="48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2:47" s="8" customFormat="1" ht="17.25" customHeight="1" x14ac:dyDescent="0.2">
      <c r="B8" s="134" t="s">
        <v>57</v>
      </c>
      <c r="C8" s="135"/>
      <c r="D8" s="135"/>
      <c r="E8" s="135"/>
      <c r="F8" s="136"/>
      <c r="G8" s="37"/>
      <c r="H8" s="37"/>
      <c r="I8" s="37"/>
      <c r="J8" s="37"/>
      <c r="K8" s="37"/>
      <c r="L8" s="22"/>
      <c r="M8" s="22"/>
      <c r="N8" s="22"/>
      <c r="O8" s="49" t="s">
        <v>18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2:47" s="8" customFormat="1" x14ac:dyDescent="0.2">
      <c r="B9" s="29"/>
      <c r="C9" s="29"/>
      <c r="D9" s="29"/>
      <c r="E9" s="96" t="s">
        <v>50</v>
      </c>
      <c r="F9" s="22"/>
      <c r="G9" s="22"/>
      <c r="H9" s="22"/>
      <c r="I9" s="22"/>
      <c r="J9" s="22"/>
      <c r="K9" s="22"/>
      <c r="L9" s="22"/>
      <c r="M9" s="22"/>
      <c r="N9" s="21"/>
      <c r="O9" s="49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2:47" s="8" customFormat="1" ht="7.5" customHeight="1" x14ac:dyDescent="0.2">
      <c r="B10" s="29"/>
      <c r="C10" s="29"/>
      <c r="D10" s="29"/>
      <c r="E10" s="96"/>
      <c r="F10" s="22"/>
      <c r="G10" s="22"/>
      <c r="H10" s="22"/>
      <c r="I10" s="22"/>
      <c r="J10" s="22"/>
      <c r="K10" s="22"/>
      <c r="L10" s="22"/>
      <c r="M10" s="22"/>
      <c r="N10" s="21"/>
      <c r="O10" s="49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2:47" s="8" customFormat="1" x14ac:dyDescent="0.2">
      <c r="B11" s="29"/>
      <c r="C11" s="29"/>
      <c r="D11" s="29"/>
      <c r="F11" s="77" t="s">
        <v>7</v>
      </c>
      <c r="G11" s="70"/>
      <c r="H11" s="60"/>
      <c r="I11" s="70"/>
      <c r="J11" s="60"/>
      <c r="K11" s="70"/>
      <c r="L11" s="22"/>
      <c r="M11" s="22"/>
      <c r="N11" s="21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2:47" s="8" customFormat="1" x14ac:dyDescent="0.2">
      <c r="B12" s="29"/>
      <c r="C12" s="29"/>
      <c r="D12" s="29"/>
      <c r="F12" s="44" t="s">
        <v>10</v>
      </c>
      <c r="G12" s="71"/>
      <c r="H12" s="60"/>
      <c r="I12" s="71"/>
      <c r="J12" s="60"/>
      <c r="K12" s="71"/>
      <c r="L12" s="22"/>
      <c r="M12" s="22"/>
      <c r="N12" s="21"/>
      <c r="O12" s="48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2:47" s="8" customFormat="1" x14ac:dyDescent="0.2">
      <c r="B13" s="29"/>
      <c r="C13" s="29"/>
      <c r="D13" s="29"/>
      <c r="F13" s="78" t="s">
        <v>15</v>
      </c>
      <c r="G13" s="120" t="e">
        <f>ROUND((G12/G11),2)</f>
        <v>#DIV/0!</v>
      </c>
      <c r="H13" s="66"/>
      <c r="I13" s="120" t="e">
        <f>ROUND((I12/I11),2)</f>
        <v>#DIV/0!</v>
      </c>
      <c r="J13" s="66"/>
      <c r="K13" s="120" t="e">
        <f>ROUND((K12/K11),2)</f>
        <v>#DIV/0!</v>
      </c>
      <c r="L13" s="22"/>
      <c r="M13" s="22"/>
      <c r="N13" s="21"/>
      <c r="O13" s="47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2:47" s="8" customFormat="1" x14ac:dyDescent="0.2">
      <c r="B14" s="29"/>
      <c r="C14" s="29"/>
      <c r="D14" s="29"/>
      <c r="F14" s="78"/>
      <c r="G14" s="67"/>
      <c r="H14" s="66"/>
      <c r="I14" s="67"/>
      <c r="J14" s="66"/>
      <c r="K14" s="67"/>
      <c r="L14" s="22"/>
      <c r="M14" s="22"/>
      <c r="N14" s="21"/>
      <c r="O14" s="47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2:47" s="8" customFormat="1" x14ac:dyDescent="0.2">
      <c r="B15" s="43">
        <v>0.47039999999999998</v>
      </c>
      <c r="C15" s="68" t="s">
        <v>27</v>
      </c>
      <c r="F15" s="44" t="s">
        <v>24</v>
      </c>
      <c r="G15" s="62">
        <f>ROUND(G12*$B$15,0)</f>
        <v>0</v>
      </c>
      <c r="H15" s="59"/>
      <c r="I15" s="62">
        <f>ROUND(I12*$B$15,0)</f>
        <v>0</v>
      </c>
      <c r="J15" s="59"/>
      <c r="K15" s="62">
        <f>ROUND(K12*$B$15,0)</f>
        <v>0</v>
      </c>
      <c r="N15" s="21"/>
      <c r="O15" s="47" t="s">
        <v>56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2:47" s="8" customFormat="1" x14ac:dyDescent="0.2">
      <c r="B16" s="30"/>
      <c r="C16" s="30"/>
      <c r="D16" s="30"/>
      <c r="E16" s="86"/>
      <c r="F16" s="87" t="s">
        <v>26</v>
      </c>
      <c r="G16" s="84"/>
      <c r="H16" s="88"/>
      <c r="I16" s="72"/>
      <c r="J16" s="88"/>
      <c r="K16" s="72"/>
      <c r="N16" s="21"/>
      <c r="O16" s="47" t="s">
        <v>23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2:47" s="8" customFormat="1" ht="13.5" thickBot="1" x14ac:dyDescent="0.25">
      <c r="B17" s="30"/>
      <c r="C17" s="30"/>
      <c r="D17" s="30"/>
      <c r="E17" s="98" t="s">
        <v>52</v>
      </c>
      <c r="F17" s="91"/>
      <c r="G17" s="92">
        <f>SUM(G15+G16)</f>
        <v>0</v>
      </c>
      <c r="H17" s="93"/>
      <c r="I17" s="92">
        <f>SUM(I15+I16)</f>
        <v>0</v>
      </c>
      <c r="J17" s="93"/>
      <c r="K17" s="92">
        <f>SUM(K15+K16)</f>
        <v>0</v>
      </c>
      <c r="N17" s="21"/>
      <c r="O17" s="4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2:47" s="8" customFormat="1" ht="13.5" thickTop="1" x14ac:dyDescent="0.2">
      <c r="B18" s="30"/>
      <c r="C18" s="30"/>
      <c r="D18" s="30"/>
      <c r="E18" s="30"/>
      <c r="F18" s="89"/>
      <c r="G18" s="62"/>
      <c r="H18" s="58"/>
      <c r="I18" s="61"/>
      <c r="J18" s="58"/>
      <c r="K18" s="61"/>
      <c r="N18" s="21"/>
      <c r="O18" s="48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2:47" ht="13.9" customHeight="1" x14ac:dyDescent="0.2">
      <c r="B19" s="43">
        <v>0.223</v>
      </c>
      <c r="C19" s="68" t="s">
        <v>28</v>
      </c>
      <c r="D19" s="41"/>
      <c r="E19" s="4"/>
      <c r="F19" s="63" t="s">
        <v>25</v>
      </c>
      <c r="G19" s="62">
        <f>-(G17)*$B$19</f>
        <v>0</v>
      </c>
      <c r="H19" s="64"/>
      <c r="I19" s="62">
        <f>-(I17)*$B$19</f>
        <v>0</v>
      </c>
      <c r="J19" s="64"/>
      <c r="K19" s="62">
        <f>-(K17)*$B$19</f>
        <v>0</v>
      </c>
      <c r="L19" s="26"/>
      <c r="M19" s="26"/>
      <c r="N19" s="21"/>
      <c r="O19" s="48"/>
    </row>
    <row r="20" spans="2:47" ht="13.9" customHeight="1" x14ac:dyDescent="0.2">
      <c r="B20" s="31"/>
      <c r="C20" s="68"/>
      <c r="D20" s="41"/>
      <c r="E20" s="4"/>
      <c r="F20" s="63"/>
      <c r="G20" s="62"/>
      <c r="H20" s="64"/>
      <c r="I20" s="62"/>
      <c r="J20" s="64"/>
      <c r="K20" s="62"/>
      <c r="L20" s="26"/>
      <c r="M20" s="26"/>
      <c r="N20" s="21"/>
      <c r="O20" s="48"/>
    </row>
    <row r="21" spans="2:47" ht="13.9" customHeight="1" x14ac:dyDescent="0.2">
      <c r="B21" s="43" t="s">
        <v>65</v>
      </c>
      <c r="C21" s="137" t="s">
        <v>63</v>
      </c>
      <c r="D21" s="41"/>
      <c r="E21" s="4"/>
      <c r="F21" s="63" t="s">
        <v>55</v>
      </c>
      <c r="G21" s="62" t="e">
        <f>-(G17)*$B$21</f>
        <v>#VALUE!</v>
      </c>
      <c r="H21" s="64"/>
      <c r="I21" s="62" t="e">
        <f>-(I17)*$B$21</f>
        <v>#VALUE!</v>
      </c>
      <c r="J21" s="64"/>
      <c r="K21" s="62" t="e">
        <f>-(K17)*$B$21</f>
        <v>#VALUE!</v>
      </c>
      <c r="L21" s="26"/>
      <c r="M21" s="26"/>
      <c r="N21" s="21"/>
      <c r="O21" s="47" t="s">
        <v>64</v>
      </c>
    </row>
    <row r="22" spans="2:47" ht="13.9" customHeight="1" x14ac:dyDescent="0.2">
      <c r="B22" s="31"/>
      <c r="C22" s="68"/>
      <c r="D22" s="41"/>
      <c r="E22" s="4"/>
      <c r="F22" s="63"/>
      <c r="G22" s="62"/>
      <c r="H22" s="64"/>
      <c r="I22" s="62"/>
      <c r="J22" s="64"/>
      <c r="K22" s="62"/>
      <c r="L22" s="26"/>
      <c r="M22" s="26"/>
      <c r="N22" s="21"/>
      <c r="O22" s="48"/>
    </row>
    <row r="23" spans="2:47" ht="13.9" customHeight="1" x14ac:dyDescent="0.2">
      <c r="B23" s="31"/>
      <c r="C23" s="31"/>
      <c r="D23" s="31"/>
      <c r="E23" s="127" t="s">
        <v>41</v>
      </c>
      <c r="F23" s="54"/>
      <c r="G23" s="65" t="e">
        <f>G17+G19+G21</f>
        <v>#VALUE!</v>
      </c>
      <c r="H23" s="55"/>
      <c r="I23" s="65" t="e">
        <f>I17+I19+I21</f>
        <v>#VALUE!</v>
      </c>
      <c r="J23" s="56"/>
      <c r="K23" s="128" t="e">
        <f>K17+K19+K21</f>
        <v>#VALUE!</v>
      </c>
      <c r="L23" s="21"/>
      <c r="M23" s="21"/>
      <c r="N23" s="21"/>
      <c r="O23" s="48"/>
    </row>
    <row r="24" spans="2:47" ht="6.75" customHeight="1" x14ac:dyDescent="0.2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1"/>
      <c r="O24" s="50"/>
      <c r="P24" s="50"/>
      <c r="Q24" s="50"/>
    </row>
    <row r="25" spans="2:47" ht="6.75" customHeight="1" x14ac:dyDescent="0.2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21"/>
      <c r="O25" s="50"/>
      <c r="P25" s="50"/>
      <c r="Q25" s="50"/>
    </row>
    <row r="26" spans="2:47" ht="13.9" customHeight="1" x14ac:dyDescent="0.2">
      <c r="B26" s="32"/>
      <c r="C26" s="32"/>
      <c r="D26" s="32"/>
      <c r="E26" s="96" t="s">
        <v>51</v>
      </c>
      <c r="G26" s="2"/>
      <c r="H26" s="2"/>
      <c r="I26" s="2"/>
      <c r="J26" s="2"/>
      <c r="K26" s="2"/>
      <c r="L26" s="21"/>
      <c r="M26" s="21"/>
      <c r="N26" s="21"/>
      <c r="O26" s="51"/>
    </row>
    <row r="27" spans="2:47" ht="7.5" customHeight="1" x14ac:dyDescent="0.2">
      <c r="B27" s="32"/>
      <c r="C27" s="32"/>
      <c r="D27" s="32"/>
      <c r="E27" s="96"/>
      <c r="G27" s="2"/>
      <c r="H27" s="2"/>
      <c r="I27" s="2"/>
      <c r="J27" s="2"/>
      <c r="K27" s="2"/>
      <c r="L27" s="21"/>
      <c r="M27" s="21"/>
      <c r="N27" s="21"/>
      <c r="O27" s="51"/>
    </row>
    <row r="28" spans="2:47" ht="13.9" customHeight="1" x14ac:dyDescent="0.2">
      <c r="B28" s="32"/>
      <c r="C28" s="32"/>
      <c r="D28" s="32"/>
      <c r="E28" s="17" t="s">
        <v>16</v>
      </c>
      <c r="G28" s="3" t="s">
        <v>4</v>
      </c>
      <c r="H28" s="2"/>
      <c r="I28" s="3"/>
      <c r="J28" s="2"/>
      <c r="K28" s="3"/>
      <c r="L28" s="13"/>
      <c r="M28" s="13"/>
    </row>
    <row r="29" spans="2:47" ht="13.9" customHeight="1" x14ac:dyDescent="0.2">
      <c r="B29" s="43">
        <v>0.02</v>
      </c>
      <c r="C29" s="68" t="s">
        <v>29</v>
      </c>
      <c r="D29" s="42"/>
      <c r="E29" s="42"/>
      <c r="F29" s="57" t="s">
        <v>14</v>
      </c>
      <c r="G29" s="2"/>
      <c r="H29" s="2"/>
      <c r="I29" s="2"/>
      <c r="J29" s="2"/>
      <c r="K29" s="2"/>
      <c r="L29" s="21"/>
      <c r="M29" s="21"/>
      <c r="N29" s="21"/>
    </row>
    <row r="30" spans="2:47" ht="13.9" customHeight="1" x14ac:dyDescent="0.2">
      <c r="B30" s="42"/>
      <c r="C30" s="130"/>
      <c r="D30" s="42"/>
      <c r="E30" s="42"/>
      <c r="F30" s="24" t="s">
        <v>13</v>
      </c>
      <c r="G30" s="73"/>
      <c r="H30" s="2"/>
      <c r="I30" s="73"/>
      <c r="J30" s="2"/>
      <c r="K30" s="73"/>
      <c r="L30" s="20"/>
      <c r="M30" s="20"/>
      <c r="N30" s="21"/>
      <c r="O30" s="131"/>
    </row>
    <row r="31" spans="2:47" ht="13.9" customHeight="1" x14ac:dyDescent="0.2">
      <c r="B31" s="32"/>
      <c r="C31" s="130"/>
      <c r="D31" s="32"/>
      <c r="E31" s="32"/>
      <c r="F31" s="94" t="s">
        <v>21</v>
      </c>
      <c r="G31" s="74"/>
      <c r="H31" s="104"/>
      <c r="I31" s="74"/>
      <c r="J31" s="104"/>
      <c r="K31" s="74"/>
      <c r="L31" s="23"/>
      <c r="M31" s="23"/>
      <c r="N31" s="21"/>
      <c r="O31" s="131"/>
    </row>
    <row r="32" spans="2:47" ht="13.9" hidden="1" customHeight="1" x14ac:dyDescent="0.2">
      <c r="B32" s="32"/>
      <c r="C32" s="32"/>
      <c r="D32" s="32"/>
      <c r="E32" s="32"/>
      <c r="F32" s="25" t="s">
        <v>5</v>
      </c>
      <c r="G32" s="105"/>
      <c r="H32" s="106"/>
      <c r="I32" s="105"/>
      <c r="J32" s="106"/>
      <c r="K32" s="105"/>
      <c r="L32" s="8"/>
      <c r="M32" s="8"/>
      <c r="N32" s="21"/>
    </row>
    <row r="33" spans="2:15" ht="13.9" hidden="1" customHeight="1" x14ac:dyDescent="0.2">
      <c r="B33" s="32"/>
      <c r="C33" s="32"/>
      <c r="D33" s="32"/>
      <c r="E33" s="32"/>
      <c r="F33" s="25" t="s">
        <v>6</v>
      </c>
      <c r="G33" s="107"/>
      <c r="H33" s="106"/>
      <c r="I33" s="107"/>
      <c r="J33" s="106"/>
      <c r="K33" s="107"/>
      <c r="L33" s="20"/>
      <c r="M33" s="20"/>
      <c r="N33" s="21"/>
    </row>
    <row r="34" spans="2:15" ht="13.9" hidden="1" customHeight="1" x14ac:dyDescent="0.2">
      <c r="B34" s="32"/>
      <c r="C34" s="32"/>
      <c r="D34" s="32"/>
      <c r="E34" s="32"/>
      <c r="F34" s="35" t="s">
        <v>11</v>
      </c>
      <c r="G34" s="108"/>
      <c r="H34" s="106"/>
      <c r="I34" s="108"/>
      <c r="J34" s="106"/>
      <c r="K34" s="108"/>
      <c r="L34" s="23"/>
      <c r="M34" s="23"/>
      <c r="N34" s="21"/>
    </row>
    <row r="35" spans="2:15" ht="13.9" customHeight="1" x14ac:dyDescent="0.2">
      <c r="B35" s="32"/>
      <c r="C35" s="32"/>
      <c r="D35" s="32"/>
      <c r="E35" s="32"/>
      <c r="F35" s="35"/>
      <c r="G35" s="109"/>
      <c r="H35" s="106"/>
      <c r="I35" s="109"/>
      <c r="J35" s="106"/>
      <c r="K35" s="109"/>
      <c r="L35" s="23"/>
      <c r="M35" s="23"/>
      <c r="N35" s="21"/>
    </row>
    <row r="36" spans="2:15" ht="13.9" customHeight="1" x14ac:dyDescent="0.2">
      <c r="B36" s="32"/>
      <c r="C36" s="32"/>
      <c r="D36" s="32"/>
      <c r="E36" s="32"/>
      <c r="F36" s="69" t="s">
        <v>45</v>
      </c>
      <c r="G36" s="62">
        <f>G31*G30</f>
        <v>0</v>
      </c>
      <c r="H36" s="110"/>
      <c r="I36" s="62">
        <f>I31*I30</f>
        <v>0</v>
      </c>
      <c r="J36" s="110"/>
      <c r="K36" s="62">
        <f>K31*K30</f>
        <v>0</v>
      </c>
      <c r="L36" s="23"/>
      <c r="M36" s="23"/>
      <c r="N36" s="21"/>
      <c r="O36" s="22" t="s">
        <v>59</v>
      </c>
    </row>
    <row r="37" spans="2:15" ht="13.9" customHeight="1" x14ac:dyDescent="0.2">
      <c r="B37" s="43">
        <v>0.3</v>
      </c>
      <c r="C37" s="68" t="s">
        <v>30</v>
      </c>
      <c r="D37" s="42"/>
      <c r="E37" s="100"/>
      <c r="F37" s="101" t="s">
        <v>46</v>
      </c>
      <c r="G37" s="102">
        <f>G36*B37</f>
        <v>0</v>
      </c>
      <c r="H37" s="106"/>
      <c r="I37" s="102">
        <f>I36*$B$37</f>
        <v>0</v>
      </c>
      <c r="J37" s="106"/>
      <c r="K37" s="102">
        <f>K36*$B$37</f>
        <v>0</v>
      </c>
      <c r="L37" s="26"/>
      <c r="M37" s="26"/>
      <c r="N37" s="21"/>
      <c r="O37" s="22" t="s">
        <v>59</v>
      </c>
    </row>
    <row r="38" spans="2:15" ht="13.9" customHeight="1" x14ac:dyDescent="0.2">
      <c r="B38" s="33"/>
      <c r="C38" s="33"/>
      <c r="D38" s="33"/>
      <c r="E38" s="50" t="s">
        <v>20</v>
      </c>
      <c r="F38" s="21"/>
      <c r="G38" s="85">
        <f>SUM(G36+G37)</f>
        <v>0</v>
      </c>
      <c r="H38" s="106"/>
      <c r="I38" s="85">
        <f>SUM(I36+I37)</f>
        <v>0</v>
      </c>
      <c r="J38" s="106"/>
      <c r="K38" s="85">
        <f>SUM(K36+K37)</f>
        <v>0</v>
      </c>
      <c r="L38" s="26"/>
      <c r="M38" s="26"/>
      <c r="N38" s="21"/>
    </row>
    <row r="39" spans="2:15" ht="5.25" customHeight="1" x14ac:dyDescent="0.2">
      <c r="B39" s="33"/>
      <c r="C39" s="33"/>
      <c r="D39" s="33"/>
      <c r="E39" s="33"/>
      <c r="F39" s="16"/>
      <c r="G39" s="106"/>
      <c r="H39" s="106"/>
      <c r="I39" s="106"/>
      <c r="J39" s="106"/>
      <c r="K39" s="106"/>
      <c r="L39" s="13"/>
      <c r="M39" s="13"/>
      <c r="N39" s="21"/>
    </row>
    <row r="40" spans="2:15" ht="13.9" customHeight="1" x14ac:dyDescent="0.2">
      <c r="B40" s="43" t="s">
        <v>61</v>
      </c>
      <c r="C40" s="68" t="s">
        <v>40</v>
      </c>
      <c r="D40" s="33"/>
      <c r="E40" s="33"/>
      <c r="F40" s="12" t="s">
        <v>38</v>
      </c>
      <c r="G40" s="99" t="e">
        <f>-$B$40*G38</f>
        <v>#VALUE!</v>
      </c>
      <c r="H40" s="111"/>
      <c r="I40" s="99" t="e">
        <f>-$B$40*I38</f>
        <v>#VALUE!</v>
      </c>
      <c r="J40" s="111"/>
      <c r="K40" s="99" t="e">
        <f>-$B$40*K38</f>
        <v>#VALUE!</v>
      </c>
      <c r="L40" s="13"/>
      <c r="M40" s="13"/>
      <c r="N40" s="21"/>
      <c r="O40" s="47" t="s">
        <v>60</v>
      </c>
    </row>
    <row r="41" spans="2:15" ht="13.9" customHeight="1" thickBot="1" x14ac:dyDescent="0.25">
      <c r="B41" s="33"/>
      <c r="C41" s="68"/>
      <c r="D41" s="33"/>
      <c r="E41" s="98" t="s">
        <v>20</v>
      </c>
      <c r="F41" s="91"/>
      <c r="G41" s="92" t="e">
        <f>G38+G40</f>
        <v>#VALUE!</v>
      </c>
      <c r="H41" s="112"/>
      <c r="I41" s="92" t="e">
        <f>I38+I40</f>
        <v>#VALUE!</v>
      </c>
      <c r="J41" s="112"/>
      <c r="K41" s="92" t="e">
        <f>K38+K40</f>
        <v>#VALUE!</v>
      </c>
      <c r="L41" s="13"/>
      <c r="M41" s="13"/>
      <c r="N41" s="21"/>
      <c r="O41" s="47" t="s">
        <v>39</v>
      </c>
    </row>
    <row r="42" spans="2:15" ht="13.9" customHeight="1" thickTop="1" x14ac:dyDescent="0.2">
      <c r="B42" s="33"/>
      <c r="C42" s="33"/>
      <c r="D42" s="33"/>
      <c r="E42" s="33"/>
      <c r="F42" s="24"/>
      <c r="G42" s="113"/>
      <c r="H42" s="114"/>
      <c r="I42" s="113"/>
      <c r="J42" s="114"/>
      <c r="K42" s="113"/>
      <c r="L42" s="13"/>
      <c r="M42" s="13"/>
      <c r="N42" s="21"/>
    </row>
    <row r="43" spans="2:15" ht="13.9" customHeight="1" x14ac:dyDescent="0.2">
      <c r="B43" s="43">
        <v>0.02</v>
      </c>
      <c r="C43" s="68" t="s">
        <v>31</v>
      </c>
      <c r="D43" s="42"/>
      <c r="E43" s="1" t="s">
        <v>22</v>
      </c>
      <c r="F43" s="15"/>
      <c r="G43" s="106"/>
      <c r="H43" s="115"/>
      <c r="I43" s="106"/>
      <c r="J43" s="115"/>
      <c r="K43" s="106"/>
      <c r="L43" s="13"/>
      <c r="M43" s="13"/>
    </row>
    <row r="44" spans="2:15" ht="13.5" customHeight="1" x14ac:dyDescent="0.2">
      <c r="B44" s="32"/>
      <c r="C44" s="32"/>
      <c r="D44" s="32"/>
      <c r="E44" s="32"/>
      <c r="F44" s="11" t="s">
        <v>35</v>
      </c>
      <c r="G44" s="95">
        <f>ROUND(E44*(1+$B$43),0)</f>
        <v>0</v>
      </c>
      <c r="H44" s="106"/>
      <c r="I44" s="95">
        <f>ROUND(G44*(1+$B$43),0)</f>
        <v>0</v>
      </c>
      <c r="J44" s="106"/>
      <c r="K44" s="95">
        <f>ROUND(I44*(1+$B$43),0)</f>
        <v>0</v>
      </c>
      <c r="L44" s="13"/>
      <c r="M44" s="13"/>
      <c r="O44" s="21" t="s">
        <v>33</v>
      </c>
    </row>
    <row r="45" spans="2:15" ht="13.9" customHeight="1" x14ac:dyDescent="0.2">
      <c r="B45" s="32"/>
      <c r="C45" s="32"/>
      <c r="D45" s="32"/>
      <c r="E45" s="32"/>
      <c r="F45" s="11" t="s">
        <v>36</v>
      </c>
      <c r="G45" s="90">
        <f>ROUND(E45*(1+$B$43),0)</f>
        <v>0</v>
      </c>
      <c r="H45" s="106"/>
      <c r="I45" s="90">
        <f>ROUND(G45*(1+$B$43),0)</f>
        <v>0</v>
      </c>
      <c r="J45" s="106"/>
      <c r="K45" s="90">
        <f>ROUND(I45*(1+$B$43),0)</f>
        <v>0</v>
      </c>
      <c r="L45" s="13"/>
      <c r="M45" s="13"/>
      <c r="O45" s="21" t="s">
        <v>32</v>
      </c>
    </row>
    <row r="46" spans="2:15" ht="13.9" customHeight="1" x14ac:dyDescent="0.2">
      <c r="B46" s="32"/>
      <c r="C46" s="32"/>
      <c r="D46" s="32"/>
      <c r="E46" s="32"/>
      <c r="F46" s="11" t="s">
        <v>34</v>
      </c>
      <c r="G46" s="90">
        <f>ROUND(E46*(1+$B$43),0)</f>
        <v>0</v>
      </c>
      <c r="H46" s="106"/>
      <c r="I46" s="90">
        <f>ROUND(G46*(1+$B$43),0)</f>
        <v>0</v>
      </c>
      <c r="J46" s="106"/>
      <c r="K46" s="90">
        <f>ROUND(I46*(1+$B$43),0)</f>
        <v>0</v>
      </c>
      <c r="L46" s="13"/>
      <c r="M46" s="13"/>
    </row>
    <row r="47" spans="2:15" ht="13.9" customHeight="1" x14ac:dyDescent="0.2">
      <c r="B47" s="32"/>
      <c r="C47" s="32"/>
      <c r="D47" s="32"/>
      <c r="E47" s="32"/>
      <c r="F47" s="11" t="s">
        <v>17</v>
      </c>
      <c r="G47" s="71">
        <f>ROUND(E47*(1+$B$43),0)</f>
        <v>0</v>
      </c>
      <c r="H47" s="106"/>
      <c r="I47" s="71">
        <f>ROUND(G47*(1+$B$43),0)</f>
        <v>0</v>
      </c>
      <c r="J47" s="106"/>
      <c r="K47" s="71">
        <f>ROUND(I47*(1+$B$43),0)</f>
        <v>0</v>
      </c>
      <c r="L47" s="13"/>
      <c r="M47" s="13"/>
    </row>
    <row r="48" spans="2:15" ht="13.9" customHeight="1" thickBot="1" x14ac:dyDescent="0.25">
      <c r="B48" s="32"/>
      <c r="C48" s="32"/>
      <c r="D48" s="32"/>
      <c r="E48" s="98" t="s">
        <v>0</v>
      </c>
      <c r="F48" s="91"/>
      <c r="G48" s="92">
        <f>SUM(G44:G47)</f>
        <v>0</v>
      </c>
      <c r="H48" s="112"/>
      <c r="I48" s="92">
        <f>SUM(I44:I47)</f>
        <v>0</v>
      </c>
      <c r="J48" s="112"/>
      <c r="K48" s="92">
        <f>SUM(K44:K47)</f>
        <v>0</v>
      </c>
      <c r="L48" s="13"/>
      <c r="M48" s="13"/>
    </row>
    <row r="49" spans="2:14" ht="13.9" customHeight="1" thickTop="1" x14ac:dyDescent="0.2">
      <c r="B49" s="32"/>
      <c r="C49" s="32"/>
      <c r="D49" s="32"/>
      <c r="E49" s="32"/>
      <c r="F49" s="16"/>
      <c r="G49" s="103"/>
      <c r="H49" s="106"/>
      <c r="I49" s="103"/>
      <c r="J49" s="106"/>
      <c r="K49" s="103"/>
      <c r="L49" s="13"/>
      <c r="M49" s="13"/>
    </row>
    <row r="50" spans="2:14" ht="13.9" customHeight="1" x14ac:dyDescent="0.2">
      <c r="B50" s="32"/>
      <c r="C50" s="32"/>
      <c r="D50" s="32"/>
      <c r="E50" s="17" t="s">
        <v>8</v>
      </c>
      <c r="G50" s="103" t="s">
        <v>4</v>
      </c>
      <c r="H50" s="106"/>
      <c r="I50" s="103"/>
      <c r="J50" s="106"/>
      <c r="K50" s="103"/>
      <c r="L50" s="13"/>
      <c r="M50" s="13"/>
    </row>
    <row r="51" spans="2:14" ht="13.9" customHeight="1" x14ac:dyDescent="0.2">
      <c r="B51" s="32"/>
      <c r="C51" s="32"/>
      <c r="D51" s="32"/>
      <c r="E51" s="32"/>
      <c r="F51" s="12" t="s">
        <v>1</v>
      </c>
      <c r="G51" s="95">
        <f>ROUND(E51*(1+$B$43),0)</f>
        <v>0</v>
      </c>
      <c r="H51" s="106"/>
      <c r="I51" s="95">
        <f>ROUND(G51*(1+$B$43),0)</f>
        <v>0</v>
      </c>
      <c r="J51" s="106"/>
      <c r="K51" s="95">
        <f>ROUND(I51*(1+$B$43),0)</f>
        <v>0</v>
      </c>
      <c r="L51" s="13"/>
      <c r="M51" s="13"/>
    </row>
    <row r="52" spans="2:14" ht="13.9" customHeight="1" x14ac:dyDescent="0.2">
      <c r="B52" s="32"/>
      <c r="C52" s="32"/>
      <c r="D52" s="32"/>
      <c r="E52" s="32"/>
      <c r="F52" s="12" t="s">
        <v>2</v>
      </c>
      <c r="G52" s="90">
        <f>ROUND(E52*(1+$B$43),0)</f>
        <v>0</v>
      </c>
      <c r="H52" s="106"/>
      <c r="I52" s="90">
        <f>ROUND(G52*(1+$B$43),0)</f>
        <v>0</v>
      </c>
      <c r="J52" s="106"/>
      <c r="K52" s="90">
        <f>ROUND(I52*(1+$B$43),0)</f>
        <v>0</v>
      </c>
      <c r="L52" s="13"/>
      <c r="M52" s="13"/>
    </row>
    <row r="53" spans="2:14" ht="13.9" customHeight="1" x14ac:dyDescent="0.2">
      <c r="B53" s="32"/>
      <c r="C53" s="32"/>
      <c r="D53" s="32"/>
      <c r="E53" s="32"/>
      <c r="F53" s="24" t="s">
        <v>9</v>
      </c>
      <c r="G53" s="90">
        <f>ROUND(E53*(1+$B$43),0)</f>
        <v>0</v>
      </c>
      <c r="H53" s="106"/>
      <c r="I53" s="90">
        <f>ROUND(G53*(1+$B$43),0)</f>
        <v>0</v>
      </c>
      <c r="J53" s="106"/>
      <c r="K53" s="90">
        <f>ROUND(I53*(1+$B$43),0)</f>
        <v>0</v>
      </c>
      <c r="L53" s="13"/>
      <c r="M53" s="13"/>
    </row>
    <row r="54" spans="2:14" ht="13.9" customHeight="1" x14ac:dyDescent="0.2">
      <c r="B54" s="32"/>
      <c r="C54" s="32"/>
      <c r="D54" s="32"/>
      <c r="E54" s="32"/>
      <c r="F54" s="11" t="s">
        <v>37</v>
      </c>
      <c r="G54" s="71">
        <f>ROUND(E54*(1+$B$43),0)</f>
        <v>0</v>
      </c>
      <c r="H54" s="103"/>
      <c r="I54" s="71">
        <f>ROUND(G54*(1+$B$43),0)</f>
        <v>0</v>
      </c>
      <c r="J54" s="103"/>
      <c r="K54" s="71">
        <f>ROUND(I54*(1+$B$43),0)</f>
        <v>0</v>
      </c>
      <c r="L54" s="13"/>
      <c r="M54" s="13"/>
    </row>
    <row r="55" spans="2:14" ht="13.9" customHeight="1" thickBot="1" x14ac:dyDescent="0.25">
      <c r="B55" s="32"/>
      <c r="C55" s="32"/>
      <c r="D55" s="32"/>
      <c r="E55" s="53" t="s">
        <v>3</v>
      </c>
      <c r="F55" s="91"/>
      <c r="G55" s="92">
        <f>SUM(G51:G54)</f>
        <v>0</v>
      </c>
      <c r="H55" s="112"/>
      <c r="I55" s="92">
        <f>SUM(I51:I54)</f>
        <v>0</v>
      </c>
      <c r="J55" s="112"/>
      <c r="K55" s="92">
        <f>SUM(K51:K54)</f>
        <v>0</v>
      </c>
      <c r="L55" s="13"/>
      <c r="M55" s="13"/>
    </row>
    <row r="56" spans="2:14" ht="13.9" customHeight="1" thickTop="1" x14ac:dyDescent="0.2">
      <c r="B56" s="33"/>
      <c r="C56" s="33"/>
      <c r="D56" s="33"/>
      <c r="E56" s="33"/>
      <c r="F56" s="16"/>
      <c r="G56" s="116"/>
      <c r="H56" s="114"/>
      <c r="I56" s="116"/>
      <c r="J56" s="114"/>
      <c r="K56" s="116"/>
      <c r="L56" s="13"/>
      <c r="M56" s="13"/>
    </row>
    <row r="57" spans="2:14" ht="6.75" customHeight="1" x14ac:dyDescent="0.2">
      <c r="B57" s="32"/>
      <c r="C57" s="32"/>
      <c r="D57" s="32"/>
      <c r="E57" s="32"/>
      <c r="F57" s="16"/>
      <c r="G57" s="103"/>
      <c r="H57" s="106"/>
      <c r="I57" s="103"/>
      <c r="J57" s="106"/>
      <c r="K57" s="103"/>
      <c r="L57" s="23"/>
      <c r="M57" s="23"/>
      <c r="N57" s="21"/>
    </row>
    <row r="58" spans="2:14" ht="13.9" customHeight="1" x14ac:dyDescent="0.2">
      <c r="B58" s="34"/>
      <c r="C58" s="34"/>
      <c r="D58" s="34"/>
      <c r="E58" s="127" t="s">
        <v>42</v>
      </c>
      <c r="F58" s="54"/>
      <c r="G58" s="65" t="e">
        <f>G41+G48+G55</f>
        <v>#VALUE!</v>
      </c>
      <c r="H58" s="117"/>
      <c r="I58" s="65" t="e">
        <f>I41+I48+I55</f>
        <v>#VALUE!</v>
      </c>
      <c r="J58" s="118"/>
      <c r="K58" s="128" t="e">
        <f>K41+K48+K55</f>
        <v>#VALUE!</v>
      </c>
      <c r="L58" s="13"/>
      <c r="M58" s="13"/>
      <c r="N58" s="3"/>
    </row>
    <row r="59" spans="2:14" ht="13.9" customHeight="1" x14ac:dyDescent="0.2">
      <c r="B59" s="34"/>
      <c r="C59" s="34"/>
      <c r="D59" s="34"/>
      <c r="E59" s="34"/>
      <c r="F59" s="27"/>
      <c r="G59" s="103"/>
      <c r="H59" s="114"/>
      <c r="I59" s="103"/>
      <c r="J59" s="114"/>
      <c r="K59" s="103"/>
      <c r="L59" s="13"/>
      <c r="M59" s="13"/>
      <c r="N59" s="3"/>
    </row>
    <row r="60" spans="2:14" ht="13.9" customHeight="1" x14ac:dyDescent="0.2">
      <c r="B60" s="34"/>
      <c r="C60" s="34"/>
      <c r="D60" s="34"/>
      <c r="E60" s="96" t="s">
        <v>43</v>
      </c>
      <c r="F60" s="27"/>
      <c r="G60" s="103"/>
      <c r="H60" s="114"/>
      <c r="I60" s="103"/>
      <c r="J60" s="114"/>
      <c r="K60" s="103"/>
      <c r="L60" s="13"/>
      <c r="M60" s="13"/>
      <c r="N60" s="3"/>
    </row>
    <row r="61" spans="2:14" ht="13.9" customHeight="1" x14ac:dyDescent="0.2">
      <c r="B61" s="34"/>
      <c r="C61" s="34"/>
      <c r="D61" s="34"/>
      <c r="E61" s="97"/>
      <c r="F61" s="97" t="s">
        <v>43</v>
      </c>
      <c r="G61" s="103" t="e">
        <f>G23-G58</f>
        <v>#VALUE!</v>
      </c>
      <c r="H61" s="103"/>
      <c r="I61" s="103" t="e">
        <f>I23-I58</f>
        <v>#VALUE!</v>
      </c>
      <c r="J61" s="103"/>
      <c r="K61" s="103" t="e">
        <f>K23-K58</f>
        <v>#VALUE!</v>
      </c>
      <c r="L61" s="13"/>
      <c r="M61" s="13"/>
    </row>
    <row r="62" spans="2:14" ht="13.9" customHeight="1" x14ac:dyDescent="0.2">
      <c r="B62" s="34"/>
      <c r="C62" s="34"/>
      <c r="D62" s="34"/>
      <c r="E62" s="34"/>
      <c r="F62" s="27"/>
      <c r="G62" s="103"/>
      <c r="H62" s="114"/>
      <c r="I62" s="103"/>
      <c r="J62" s="114"/>
      <c r="K62" s="103"/>
      <c r="L62" s="13"/>
      <c r="M62" s="13"/>
      <c r="N62" s="3"/>
    </row>
    <row r="63" spans="2:14" ht="13.9" customHeight="1" x14ac:dyDescent="0.2">
      <c r="B63" s="34"/>
      <c r="C63" s="34"/>
      <c r="D63" s="34"/>
      <c r="E63" s="34"/>
      <c r="F63" s="75" t="s">
        <v>44</v>
      </c>
      <c r="G63" s="103" t="e">
        <f>G61+I61+K61</f>
        <v>#VALUE!</v>
      </c>
      <c r="H63" s="114"/>
      <c r="I63" s="103"/>
      <c r="J63" s="103"/>
      <c r="K63" s="103"/>
      <c r="L63" s="13"/>
      <c r="M63" s="13"/>
      <c r="N63" s="3"/>
    </row>
    <row r="64" spans="2:14" ht="13.9" customHeight="1" x14ac:dyDescent="0.2">
      <c r="B64" s="34"/>
      <c r="C64" s="34"/>
      <c r="D64" s="34"/>
      <c r="E64" s="34"/>
      <c r="F64" s="27"/>
      <c r="G64" s="3"/>
      <c r="H64" s="18"/>
      <c r="I64" s="3"/>
      <c r="J64" s="18"/>
      <c r="K64" s="3"/>
      <c r="L64" s="13"/>
      <c r="M64" s="13"/>
      <c r="N64" s="3"/>
    </row>
    <row r="65" spans="1:47" ht="13.9" customHeight="1" x14ac:dyDescent="0.2">
      <c r="B65" s="34"/>
      <c r="C65" s="34"/>
      <c r="D65" s="34"/>
      <c r="E65" s="96" t="s">
        <v>53</v>
      </c>
      <c r="F65" s="27"/>
      <c r="G65" s="119"/>
      <c r="H65" s="18"/>
      <c r="I65" s="3"/>
      <c r="J65" s="18"/>
      <c r="K65" s="3"/>
      <c r="L65" s="13"/>
      <c r="M65" s="13"/>
      <c r="N65" s="3"/>
    </row>
    <row r="66" spans="1:47" ht="13.9" customHeight="1" x14ac:dyDescent="0.2">
      <c r="B66" s="34"/>
      <c r="C66" s="34"/>
      <c r="D66" s="34"/>
      <c r="E66" s="34"/>
      <c r="F66" s="96"/>
      <c r="G66" s="3"/>
      <c r="H66" s="18"/>
      <c r="I66" s="3"/>
      <c r="J66" s="18"/>
      <c r="K66" s="3"/>
      <c r="L66" s="13"/>
      <c r="M66" s="13"/>
      <c r="N66" s="3"/>
    </row>
    <row r="67" spans="1:47" ht="13.9" customHeight="1" x14ac:dyDescent="0.2">
      <c r="B67" s="34"/>
      <c r="C67" s="34"/>
      <c r="D67" s="34"/>
      <c r="E67" s="96" t="s">
        <v>54</v>
      </c>
      <c r="F67" s="27"/>
      <c r="G67" s="124"/>
      <c r="H67" s="18"/>
      <c r="I67" s="3"/>
      <c r="J67" s="18"/>
      <c r="K67" s="3"/>
      <c r="L67" s="13"/>
      <c r="M67" s="13"/>
      <c r="N67" s="3"/>
    </row>
    <row r="68" spans="1:47" ht="6.75" customHeight="1" x14ac:dyDescent="0.2">
      <c r="B68" s="32"/>
      <c r="C68" s="32"/>
      <c r="D68" s="32"/>
      <c r="E68" s="32"/>
      <c r="G68" s="122"/>
      <c r="H68" s="9"/>
      <c r="I68" s="122"/>
      <c r="J68" s="9"/>
      <c r="K68" s="122"/>
      <c r="L68" s="9"/>
      <c r="M68" s="9"/>
      <c r="N68" s="9"/>
      <c r="O68" s="50"/>
      <c r="P68" s="50"/>
      <c r="Q68" s="50"/>
    </row>
    <row r="69" spans="1:47" ht="6.75" customHeight="1" x14ac:dyDescent="0.2">
      <c r="B69" s="32"/>
      <c r="C69" s="32"/>
      <c r="D69" s="32"/>
      <c r="E69" s="32"/>
      <c r="F69" s="10"/>
      <c r="G69" s="1"/>
      <c r="H69" s="1"/>
      <c r="I69" s="1"/>
      <c r="J69" s="1"/>
      <c r="K69" s="1"/>
      <c r="L69" s="9"/>
      <c r="M69" s="9"/>
      <c r="N69" s="9"/>
      <c r="O69" s="50"/>
      <c r="P69" s="50"/>
      <c r="Q69" s="50"/>
    </row>
    <row r="70" spans="1:47" s="36" customFormat="1" ht="13.9" customHeight="1" x14ac:dyDescent="0.2">
      <c r="A70" s="123"/>
      <c r="B70" s="132" t="s">
        <v>62</v>
      </c>
      <c r="C70" s="52"/>
      <c r="D70" s="52"/>
      <c r="E70" s="5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</sheetData>
  <mergeCells count="3">
    <mergeCell ref="E1:K1"/>
    <mergeCell ref="F2:L2"/>
    <mergeCell ref="B8:F8"/>
  </mergeCells>
  <printOptions horizontalCentered="1"/>
  <pageMargins left="0.5" right="0.5" top="0.5" bottom="0.5" header="0.5" footer="0.5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 Forma</vt:lpstr>
      <vt:lpstr>'Pro Forma'!Print_Area</vt:lpstr>
    </vt:vector>
  </TitlesOfParts>
  <Company>PRMO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orang001</dc:creator>
  <cp:lastModifiedBy>bbs</cp:lastModifiedBy>
  <cp:lastPrinted>2015-03-04T18:07:27Z</cp:lastPrinted>
  <dcterms:created xsi:type="dcterms:W3CDTF">2005-01-14T13:46:04Z</dcterms:created>
  <dcterms:modified xsi:type="dcterms:W3CDTF">2015-10-07T17:40:25Z</dcterms:modified>
</cp:coreProperties>
</file>