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racken\Documents\"/>
    </mc:Choice>
  </mc:AlternateContent>
  <xr:revisionPtr revIDLastSave="0" documentId="8_{A3F96239-BFB4-49F6-B7C1-DB03990EAF68}" xr6:coauthVersionLast="47" xr6:coauthVersionMax="47" xr10:uidLastSave="{00000000-0000-0000-0000-000000000000}"/>
  <bookViews>
    <workbookView xWindow="28680" yWindow="-7080" windowWidth="16440" windowHeight="28440" xr2:uid="{00000000-000D-0000-FFFF-FFFF00000000}"/>
  </bookViews>
  <sheets>
    <sheet name="Inputs" sheetId="1" r:id="rId1"/>
    <sheet name="List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  <c r="M2" i="1"/>
  <c r="M3" i="1"/>
  <c r="M1" i="1" l="1"/>
  <c r="N1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L1" i="1" l="1"/>
  <c r="B7" i="1"/>
  <c r="B1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J2" i="1"/>
  <c r="J3" i="1" s="1"/>
  <c r="O3" i="1" s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K1" i="1"/>
  <c r="B10" i="1"/>
  <c r="A10" i="1" s="1"/>
  <c r="B8" i="1"/>
  <c r="A8" i="1" s="1"/>
  <c r="B9" i="1"/>
  <c r="A9" i="1" s="1"/>
  <c r="O5" i="1" l="1"/>
  <c r="S5" i="1" s="1"/>
  <c r="P2" i="1"/>
  <c r="Q2" i="1" s="1"/>
  <c r="P11" i="1"/>
  <c r="P12" i="1"/>
  <c r="P3" i="1"/>
  <c r="P5" i="1"/>
  <c r="Q5" i="1" s="1"/>
  <c r="T5" i="1"/>
  <c r="T2" i="1"/>
  <c r="O2" i="1"/>
  <c r="S2" i="1" s="1"/>
  <c r="R5" i="1" l="1"/>
  <c r="T3" i="1"/>
  <c r="Q3" i="1"/>
  <c r="R2" i="1"/>
  <c r="S3" i="1"/>
  <c r="O4" i="1" l="1"/>
  <c r="T4" i="1"/>
  <c r="P4" i="1"/>
  <c r="Q4" i="1" s="1"/>
  <c r="R3" i="1"/>
  <c r="R4" i="1" l="1"/>
  <c r="S4" i="1"/>
  <c r="T7" i="1" l="1"/>
  <c r="T6" i="1"/>
  <c r="P6" i="1"/>
  <c r="Q6" i="1" s="1"/>
  <c r="O6" i="1"/>
  <c r="S6" i="1" s="1"/>
  <c r="P7" i="1" l="1"/>
  <c r="Q7" i="1" s="1"/>
  <c r="R6" i="1"/>
  <c r="O7" i="1"/>
  <c r="S7" i="1" s="1"/>
  <c r="T8" i="1" l="1"/>
  <c r="T9" i="1"/>
  <c r="P8" i="1"/>
  <c r="Q8" i="1" s="1"/>
  <c r="R7" i="1"/>
  <c r="O8" i="1"/>
  <c r="P9" i="1" l="1"/>
  <c r="Q9" i="1" s="1"/>
  <c r="R8" i="1"/>
  <c r="S8" i="1"/>
  <c r="O9" i="1"/>
  <c r="T10" i="1" l="1"/>
  <c r="P10" i="1"/>
  <c r="Q10" i="1" s="1"/>
  <c r="S9" i="1"/>
  <c r="R9" i="1"/>
  <c r="O10" i="1"/>
  <c r="S10" i="1" s="1"/>
  <c r="T11" i="1" l="1"/>
  <c r="Q11" i="1"/>
  <c r="R10" i="1"/>
  <c r="O11" i="1"/>
  <c r="S11" i="1" s="1"/>
  <c r="T12" i="1" l="1"/>
  <c r="Q12" i="1"/>
  <c r="R11" i="1"/>
  <c r="O12" i="1"/>
  <c r="T13" i="1" l="1"/>
  <c r="P13" i="1"/>
  <c r="Q13" i="1" s="1"/>
  <c r="R12" i="1"/>
  <c r="S12" i="1"/>
  <c r="O13" i="1"/>
  <c r="S13" i="1" s="1"/>
  <c r="T14" i="1" l="1"/>
  <c r="P14" i="1"/>
  <c r="Q14" i="1" s="1"/>
  <c r="R13" i="1"/>
  <c r="O14" i="1"/>
  <c r="S14" i="1" s="1"/>
  <c r="T15" i="1" l="1"/>
  <c r="P15" i="1"/>
  <c r="Q15" i="1" s="1"/>
  <c r="R14" i="1"/>
  <c r="O15" i="1"/>
  <c r="S15" i="1" s="1"/>
  <c r="T16" i="1" l="1"/>
  <c r="P16" i="1"/>
  <c r="Q16" i="1" s="1"/>
  <c r="R15" i="1"/>
  <c r="O16" i="1"/>
  <c r="S16" i="1" s="1"/>
  <c r="T17" i="1" l="1"/>
  <c r="P17" i="1"/>
  <c r="Q17" i="1" s="1"/>
  <c r="R16" i="1"/>
  <c r="O17" i="1"/>
  <c r="S17" i="1" s="1"/>
  <c r="T18" i="1" l="1"/>
  <c r="P18" i="1"/>
  <c r="Q18" i="1" s="1"/>
  <c r="R17" i="1"/>
  <c r="O18" i="1"/>
  <c r="S18" i="1" s="1"/>
  <c r="T19" i="1" l="1"/>
  <c r="P19" i="1"/>
  <c r="Q19" i="1" s="1"/>
  <c r="R18" i="1"/>
  <c r="O19" i="1"/>
  <c r="S19" i="1" s="1"/>
  <c r="T20" i="1" l="1"/>
  <c r="P20" i="1"/>
  <c r="Q20" i="1" s="1"/>
  <c r="R19" i="1"/>
  <c r="O20" i="1"/>
  <c r="T21" i="1" l="1"/>
  <c r="P21" i="1"/>
  <c r="Q21" i="1" s="1"/>
  <c r="R20" i="1"/>
  <c r="S20" i="1"/>
  <c r="O21" i="1"/>
  <c r="S21" i="1" s="1"/>
  <c r="T22" i="1" l="1"/>
  <c r="P22" i="1"/>
  <c r="Q22" i="1" s="1"/>
  <c r="R21" i="1"/>
  <c r="O22" i="1"/>
  <c r="S22" i="1" s="1"/>
  <c r="T23" i="1" l="1"/>
  <c r="P23" i="1"/>
  <c r="Q23" i="1" s="1"/>
  <c r="R22" i="1"/>
  <c r="O23" i="1"/>
  <c r="T24" i="1" l="1"/>
  <c r="P24" i="1"/>
  <c r="Q24" i="1" s="1"/>
  <c r="R23" i="1"/>
  <c r="S23" i="1"/>
  <c r="O24" i="1"/>
  <c r="T25" i="1" l="1"/>
  <c r="P25" i="1"/>
  <c r="Q25" i="1" s="1"/>
  <c r="R24" i="1"/>
  <c r="S24" i="1"/>
  <c r="O25" i="1"/>
  <c r="S25" i="1" s="1"/>
  <c r="T26" i="1" l="1"/>
  <c r="P26" i="1"/>
  <c r="Q26" i="1" s="1"/>
  <c r="R25" i="1"/>
  <c r="O26" i="1"/>
  <c r="S26" i="1" s="1"/>
  <c r="T27" i="1" l="1"/>
  <c r="P27" i="1"/>
  <c r="Q27" i="1" s="1"/>
  <c r="R26" i="1"/>
  <c r="O27" i="1"/>
  <c r="T28" i="1" l="1"/>
  <c r="R27" i="1"/>
  <c r="S27" i="1"/>
  <c r="P28" i="1"/>
  <c r="Q28" i="1" s="1"/>
  <c r="O28" i="1"/>
  <c r="S28" i="1" s="1"/>
  <c r="T29" i="1" l="1"/>
  <c r="R28" i="1"/>
  <c r="P29" i="1"/>
  <c r="Q29" i="1" s="1"/>
  <c r="O29" i="1"/>
  <c r="S29" i="1" s="1"/>
  <c r="T30" i="1" l="1"/>
  <c r="R29" i="1"/>
  <c r="P30" i="1"/>
  <c r="Q30" i="1" s="1"/>
  <c r="O30" i="1"/>
  <c r="S30" i="1" s="1"/>
  <c r="T31" i="1" l="1"/>
  <c r="R30" i="1"/>
  <c r="P31" i="1"/>
  <c r="Q31" i="1" s="1"/>
  <c r="O31" i="1"/>
  <c r="S31" i="1" s="1"/>
  <c r="T32" i="1" l="1"/>
  <c r="R31" i="1"/>
  <c r="P32" i="1"/>
  <c r="Q32" i="1" s="1"/>
  <c r="O32" i="1"/>
  <c r="T33" i="1" l="1"/>
  <c r="R32" i="1"/>
  <c r="S32" i="1"/>
  <c r="P33" i="1"/>
  <c r="Q33" i="1" s="1"/>
  <c r="O33" i="1"/>
  <c r="T34" i="1" l="1"/>
  <c r="R33" i="1"/>
  <c r="S33" i="1"/>
  <c r="P34" i="1"/>
  <c r="Q34" i="1" s="1"/>
  <c r="O34" i="1"/>
  <c r="T35" i="1" l="1"/>
  <c r="R34" i="1"/>
  <c r="S34" i="1"/>
  <c r="P35" i="1"/>
  <c r="Q35" i="1" s="1"/>
  <c r="O35" i="1"/>
  <c r="T36" i="1" l="1"/>
  <c r="R35" i="1"/>
  <c r="S35" i="1"/>
  <c r="P36" i="1"/>
  <c r="Q36" i="1" s="1"/>
  <c r="O36" i="1"/>
  <c r="S36" i="1" s="1"/>
  <c r="T37" i="1" l="1"/>
  <c r="R36" i="1"/>
  <c r="P37" i="1"/>
  <c r="Q37" i="1" s="1"/>
  <c r="O37" i="1"/>
  <c r="S37" i="1" s="1"/>
  <c r="T38" i="1" l="1"/>
  <c r="R37" i="1"/>
  <c r="T39" i="1"/>
  <c r="P38" i="1"/>
  <c r="Q38" i="1" s="1"/>
  <c r="O38" i="1"/>
  <c r="R38" i="1" l="1"/>
  <c r="S38" i="1"/>
  <c r="P39" i="1"/>
  <c r="Q39" i="1" s="1"/>
  <c r="O39" i="1"/>
  <c r="S39" i="1" s="1"/>
  <c r="T40" i="1" l="1"/>
  <c r="R39" i="1"/>
  <c r="P40" i="1"/>
  <c r="R40" i="1"/>
  <c r="S40" i="1"/>
  <c r="Q40" i="1"/>
  <c r="O40" i="1"/>
  <c r="T41" i="1" l="1"/>
  <c r="P41" i="1"/>
  <c r="S41" i="1"/>
  <c r="R41" i="1"/>
  <c r="Q41" i="1"/>
  <c r="O41" i="1"/>
  <c r="T42" i="1" l="1"/>
  <c r="P42" i="1"/>
  <c r="S42" i="1"/>
  <c r="R42" i="1"/>
  <c r="Q42" i="1"/>
  <c r="O42" i="1"/>
  <c r="T43" i="1" l="1"/>
  <c r="P43" i="1"/>
  <c r="S43" i="1"/>
  <c r="R43" i="1"/>
  <c r="Q43" i="1"/>
  <c r="O43" i="1"/>
  <c r="T44" i="1" l="1"/>
  <c r="P44" i="1"/>
  <c r="R44" i="1"/>
  <c r="S44" i="1"/>
  <c r="Q44" i="1"/>
  <c r="O44" i="1"/>
  <c r="T45" i="1" l="1"/>
  <c r="T46" i="1"/>
  <c r="P45" i="1"/>
  <c r="S45" i="1"/>
  <c r="Q45" i="1"/>
  <c r="R45" i="1"/>
  <c r="O45" i="1"/>
  <c r="T47" i="1" l="1"/>
  <c r="P46" i="1"/>
  <c r="S46" i="1"/>
  <c r="R46" i="1"/>
  <c r="Q46" i="1"/>
  <c r="O46" i="1"/>
  <c r="T48" i="1" l="1"/>
  <c r="P47" i="1"/>
  <c r="S47" i="1"/>
  <c r="Q47" i="1"/>
  <c r="R47" i="1"/>
  <c r="O47" i="1"/>
  <c r="T49" i="1" l="1"/>
  <c r="P48" i="1"/>
  <c r="S48" i="1"/>
  <c r="R48" i="1"/>
  <c r="Q48" i="1"/>
  <c r="O48" i="1"/>
  <c r="P49" i="1" l="1"/>
  <c r="S49" i="1"/>
  <c r="R49" i="1"/>
  <c r="Q49" i="1"/>
  <c r="O49" i="1"/>
  <c r="T50" i="1" l="1"/>
  <c r="T51" i="1"/>
  <c r="P50" i="1"/>
  <c r="S50" i="1"/>
  <c r="R50" i="1"/>
  <c r="Q50" i="1"/>
  <c r="O50" i="1"/>
  <c r="P51" i="1" l="1"/>
  <c r="S51" i="1"/>
  <c r="R51" i="1"/>
  <c r="Q51" i="1"/>
  <c r="O51" i="1"/>
  <c r="T52" i="1" l="1"/>
  <c r="T53" i="1"/>
  <c r="P52" i="1"/>
  <c r="R52" i="1"/>
  <c r="S52" i="1"/>
  <c r="Q52" i="1"/>
  <c r="O52" i="1"/>
  <c r="P53" i="1" l="1"/>
  <c r="S53" i="1"/>
  <c r="Q53" i="1"/>
  <c r="R53" i="1"/>
  <c r="O53" i="1"/>
  <c r="T54" i="1" l="1"/>
  <c r="P54" i="1"/>
  <c r="S54" i="1"/>
  <c r="R54" i="1"/>
  <c r="Q54" i="1"/>
  <c r="O54" i="1"/>
  <c r="T55" i="1" l="1"/>
  <c r="T56" i="1"/>
  <c r="P55" i="1"/>
  <c r="S55" i="1"/>
  <c r="Q55" i="1"/>
  <c r="R55" i="1"/>
  <c r="O55" i="1"/>
  <c r="T57" i="1" l="1"/>
  <c r="P56" i="1"/>
  <c r="R56" i="1"/>
  <c r="S56" i="1"/>
  <c r="Q56" i="1"/>
  <c r="O56" i="1"/>
  <c r="T58" i="1" l="1"/>
  <c r="P57" i="1"/>
  <c r="S57" i="1"/>
  <c r="R57" i="1"/>
  <c r="Q57" i="1"/>
  <c r="O57" i="1"/>
  <c r="T59" i="1" l="1"/>
  <c r="P58" i="1"/>
  <c r="S58" i="1"/>
  <c r="R58" i="1"/>
  <c r="Q58" i="1"/>
  <c r="O58" i="1"/>
  <c r="T60" i="1" l="1"/>
  <c r="P59" i="1"/>
  <c r="S59" i="1"/>
  <c r="R59" i="1"/>
  <c r="Q59" i="1"/>
  <c r="O59" i="1"/>
  <c r="T61" i="1" l="1"/>
  <c r="P60" i="1"/>
  <c r="R60" i="1"/>
  <c r="S60" i="1"/>
  <c r="Q60" i="1"/>
  <c r="O60" i="1"/>
  <c r="T62" i="1" l="1"/>
  <c r="P61" i="1"/>
  <c r="S61" i="1"/>
  <c r="Q61" i="1"/>
  <c r="R61" i="1"/>
  <c r="O61" i="1"/>
  <c r="T63" i="1" l="1"/>
  <c r="P62" i="1"/>
  <c r="S62" i="1"/>
  <c r="R62" i="1"/>
  <c r="Q62" i="1"/>
  <c r="O62" i="1"/>
  <c r="T64" i="1" l="1"/>
  <c r="P63" i="1"/>
  <c r="S63" i="1"/>
  <c r="Q63" i="1"/>
  <c r="R63" i="1"/>
  <c r="O63" i="1"/>
  <c r="P64" i="1" l="1"/>
  <c r="S64" i="1"/>
  <c r="R64" i="1"/>
  <c r="Q64" i="1"/>
  <c r="O64" i="1"/>
  <c r="T65" i="1" l="1"/>
  <c r="T66" i="1"/>
  <c r="P65" i="1"/>
  <c r="S65" i="1"/>
  <c r="R65" i="1"/>
  <c r="Q65" i="1"/>
  <c r="O65" i="1"/>
  <c r="T67" i="1" l="1"/>
  <c r="P66" i="1"/>
  <c r="S66" i="1"/>
  <c r="R66" i="1"/>
  <c r="Q66" i="1"/>
  <c r="O66" i="1"/>
  <c r="P67" i="1" l="1"/>
  <c r="S67" i="1"/>
  <c r="Q67" i="1"/>
  <c r="R67" i="1"/>
  <c r="O67" i="1"/>
  <c r="T68" i="1" l="1"/>
  <c r="P68" i="1"/>
  <c r="R68" i="1"/>
  <c r="S68" i="1"/>
  <c r="Q68" i="1"/>
  <c r="O68" i="1"/>
  <c r="T69" i="1" l="1"/>
  <c r="P69" i="1"/>
  <c r="S69" i="1"/>
  <c r="R69" i="1"/>
  <c r="Q69" i="1"/>
  <c r="O69" i="1"/>
  <c r="T70" i="1" l="1"/>
  <c r="P70" i="1"/>
  <c r="S70" i="1"/>
  <c r="R70" i="1"/>
  <c r="Q70" i="1"/>
  <c r="O70" i="1"/>
  <c r="T71" i="1" l="1"/>
  <c r="P71" i="1"/>
  <c r="S71" i="1"/>
  <c r="R71" i="1"/>
  <c r="Q71" i="1"/>
  <c r="O71" i="1"/>
  <c r="T72" i="1" l="1"/>
  <c r="T73" i="1"/>
  <c r="P72" i="1"/>
  <c r="R72" i="1"/>
  <c r="S72" i="1"/>
  <c r="Q72" i="1"/>
  <c r="O72" i="1"/>
  <c r="P73" i="1" l="1"/>
  <c r="S73" i="1"/>
  <c r="Q73" i="1"/>
  <c r="R73" i="1"/>
  <c r="O73" i="1"/>
  <c r="T74" i="1" l="1"/>
  <c r="T75" i="1"/>
  <c r="P74" i="1"/>
  <c r="S74" i="1"/>
  <c r="R74" i="1"/>
  <c r="Q74" i="1"/>
  <c r="O74" i="1"/>
  <c r="P75" i="1" l="1"/>
  <c r="S75" i="1"/>
  <c r="Q75" i="1"/>
  <c r="R75" i="1"/>
  <c r="O75" i="1"/>
  <c r="T76" i="1" l="1"/>
  <c r="T77" i="1"/>
  <c r="P76" i="1"/>
  <c r="R76" i="1"/>
  <c r="S76" i="1"/>
  <c r="Q76" i="1"/>
  <c r="O76" i="1"/>
  <c r="P77" i="1" l="1"/>
  <c r="S77" i="1"/>
  <c r="R77" i="1"/>
  <c r="Q77" i="1"/>
  <c r="O77" i="1"/>
  <c r="T78" i="1" l="1"/>
  <c r="T79" i="1"/>
  <c r="P78" i="1"/>
  <c r="S78" i="1"/>
  <c r="Q78" i="1"/>
  <c r="R78" i="1"/>
  <c r="O78" i="1"/>
  <c r="T80" i="1" l="1"/>
  <c r="P79" i="1"/>
  <c r="S79" i="1"/>
  <c r="Q79" i="1"/>
  <c r="R79" i="1"/>
  <c r="O79" i="1"/>
  <c r="T81" i="1" l="1"/>
  <c r="P80" i="1"/>
  <c r="S80" i="1"/>
  <c r="R80" i="1"/>
  <c r="Q80" i="1"/>
  <c r="O80" i="1"/>
  <c r="T82" i="1" l="1"/>
  <c r="P81" i="1"/>
  <c r="S81" i="1"/>
  <c r="R81" i="1"/>
  <c r="Q81" i="1"/>
  <c r="O81" i="1"/>
  <c r="T83" i="1" l="1"/>
  <c r="P82" i="1"/>
  <c r="S82" i="1"/>
  <c r="R82" i="1"/>
  <c r="Q82" i="1"/>
  <c r="O82" i="1"/>
  <c r="P83" i="1" l="1"/>
  <c r="S83" i="1"/>
  <c r="Q83" i="1"/>
  <c r="R83" i="1"/>
  <c r="O83" i="1"/>
  <c r="T84" i="1" l="1"/>
  <c r="T85" i="1"/>
  <c r="P84" i="1"/>
  <c r="R84" i="1"/>
  <c r="S84" i="1"/>
  <c r="Q84" i="1"/>
  <c r="O84" i="1"/>
  <c r="P85" i="1" l="1"/>
  <c r="S85" i="1"/>
  <c r="R85" i="1"/>
  <c r="Q85" i="1"/>
  <c r="O85" i="1"/>
  <c r="T86" i="1" l="1"/>
  <c r="T87" i="1"/>
  <c r="P86" i="1"/>
  <c r="S86" i="1"/>
  <c r="R86" i="1"/>
  <c r="Q86" i="1"/>
  <c r="O86" i="1"/>
  <c r="P87" i="1" l="1"/>
  <c r="S87" i="1"/>
  <c r="R87" i="1"/>
  <c r="Q87" i="1"/>
  <c r="O87" i="1"/>
  <c r="T88" i="1" l="1"/>
  <c r="T89" i="1"/>
  <c r="P88" i="1"/>
  <c r="R88" i="1"/>
  <c r="S88" i="1"/>
  <c r="Q88" i="1"/>
  <c r="O88" i="1"/>
  <c r="T90" i="1" l="1"/>
  <c r="P89" i="1"/>
  <c r="S89" i="1"/>
  <c r="R89" i="1"/>
  <c r="Q89" i="1"/>
  <c r="O89" i="1"/>
  <c r="T91" i="1" l="1"/>
  <c r="P90" i="1"/>
  <c r="S90" i="1"/>
  <c r="R90" i="1"/>
  <c r="Q90" i="1"/>
  <c r="O90" i="1"/>
  <c r="T92" i="1" l="1"/>
  <c r="P91" i="1"/>
  <c r="S91" i="1"/>
  <c r="Q91" i="1"/>
  <c r="R91" i="1"/>
  <c r="O91" i="1"/>
  <c r="T93" i="1" l="1"/>
  <c r="P92" i="1"/>
  <c r="R92" i="1"/>
  <c r="S92" i="1"/>
  <c r="Q92" i="1"/>
  <c r="O92" i="1"/>
  <c r="T94" i="1" l="1"/>
  <c r="P93" i="1"/>
  <c r="S93" i="1"/>
  <c r="R93" i="1"/>
  <c r="Q93" i="1"/>
  <c r="O93" i="1"/>
  <c r="T95" i="1" l="1"/>
  <c r="P94" i="1"/>
  <c r="S94" i="1"/>
  <c r="Q94" i="1"/>
  <c r="R94" i="1"/>
  <c r="O94" i="1"/>
  <c r="P95" i="1" l="1"/>
  <c r="S95" i="1"/>
  <c r="Q95" i="1"/>
  <c r="R95" i="1"/>
  <c r="O95" i="1"/>
  <c r="T96" i="1" l="1"/>
  <c r="T97" i="1"/>
  <c r="P96" i="1"/>
  <c r="S96" i="1"/>
  <c r="R96" i="1"/>
  <c r="Q96" i="1"/>
  <c r="O96" i="1"/>
  <c r="P97" i="1" l="1"/>
  <c r="S97" i="1"/>
  <c r="R97" i="1"/>
  <c r="Q97" i="1"/>
  <c r="O97" i="1"/>
  <c r="T98" i="1" l="1"/>
  <c r="T99" i="1"/>
  <c r="P98" i="1"/>
  <c r="S98" i="1"/>
  <c r="R98" i="1"/>
  <c r="Q98" i="1"/>
  <c r="O98" i="1"/>
  <c r="P99" i="1" l="1"/>
  <c r="S99" i="1"/>
  <c r="Q99" i="1"/>
  <c r="R99" i="1"/>
  <c r="O99" i="1"/>
  <c r="T100" i="1" l="1"/>
  <c r="T101" i="1"/>
  <c r="P100" i="1"/>
  <c r="R100" i="1"/>
  <c r="S100" i="1"/>
  <c r="Q100" i="1"/>
  <c r="O100" i="1"/>
  <c r="P101" i="1" l="1"/>
  <c r="S101" i="1"/>
  <c r="R101" i="1"/>
  <c r="Q101" i="1"/>
  <c r="O101" i="1"/>
  <c r="T102" i="1" l="1"/>
  <c r="T103" i="1"/>
  <c r="P102" i="1"/>
  <c r="S102" i="1"/>
  <c r="R102" i="1"/>
  <c r="Q102" i="1"/>
  <c r="O102" i="1"/>
  <c r="P103" i="1" l="1"/>
  <c r="S103" i="1"/>
  <c r="R103" i="1"/>
  <c r="Q103" i="1"/>
  <c r="O103" i="1"/>
  <c r="T104" i="1" l="1"/>
  <c r="T105" i="1"/>
  <c r="P104" i="1"/>
  <c r="R104" i="1"/>
  <c r="S104" i="1"/>
  <c r="Q104" i="1"/>
  <c r="O104" i="1"/>
  <c r="T106" i="1" l="1"/>
  <c r="P105" i="1"/>
  <c r="S105" i="1"/>
  <c r="R105" i="1"/>
  <c r="Q105" i="1"/>
  <c r="O105" i="1"/>
  <c r="T107" i="1" l="1"/>
  <c r="P106" i="1"/>
  <c r="S106" i="1"/>
  <c r="R106" i="1"/>
  <c r="Q106" i="1"/>
  <c r="O106" i="1"/>
  <c r="T108" i="1" l="1"/>
  <c r="P107" i="1"/>
  <c r="S107" i="1"/>
  <c r="Q107" i="1"/>
  <c r="R107" i="1"/>
  <c r="O107" i="1"/>
  <c r="T109" i="1" l="1"/>
  <c r="P108" i="1"/>
  <c r="R108" i="1"/>
  <c r="S108" i="1"/>
  <c r="Q108" i="1"/>
  <c r="O108" i="1"/>
  <c r="T110" i="1" l="1"/>
  <c r="P109" i="1"/>
  <c r="S109" i="1"/>
  <c r="R109" i="1"/>
  <c r="Q109" i="1"/>
  <c r="O109" i="1"/>
  <c r="T111" i="1" l="1"/>
  <c r="P110" i="1"/>
  <c r="S110" i="1"/>
  <c r="R110" i="1"/>
  <c r="Q110" i="1"/>
  <c r="O110" i="1"/>
  <c r="T112" i="1" l="1"/>
  <c r="P111" i="1"/>
  <c r="S111" i="1"/>
  <c r="Q111" i="1"/>
  <c r="R111" i="1"/>
  <c r="O111" i="1"/>
  <c r="T113" i="1" l="1"/>
  <c r="P112" i="1"/>
  <c r="S112" i="1"/>
  <c r="R112" i="1"/>
  <c r="Q112" i="1"/>
  <c r="O112" i="1"/>
  <c r="T114" i="1" l="1"/>
  <c r="P113" i="1"/>
  <c r="S113" i="1"/>
  <c r="R113" i="1"/>
  <c r="Q113" i="1"/>
  <c r="O113" i="1"/>
  <c r="T115" i="1" l="1"/>
  <c r="P114" i="1"/>
  <c r="S114" i="1"/>
  <c r="R114" i="1"/>
  <c r="Q114" i="1"/>
  <c r="O114" i="1"/>
  <c r="P115" i="1" l="1"/>
  <c r="S115" i="1"/>
  <c r="Q115" i="1"/>
  <c r="R115" i="1"/>
  <c r="O115" i="1"/>
  <c r="T116" i="1" l="1"/>
  <c r="T117" i="1"/>
  <c r="P116" i="1"/>
  <c r="R116" i="1"/>
  <c r="S116" i="1"/>
  <c r="Q116" i="1"/>
  <c r="O116" i="1"/>
  <c r="T118" i="1" l="1"/>
  <c r="P117" i="1"/>
  <c r="S117" i="1"/>
  <c r="R117" i="1"/>
  <c r="Q117" i="1"/>
  <c r="O117" i="1"/>
  <c r="T119" i="1" l="1"/>
  <c r="P118" i="1"/>
  <c r="S118" i="1"/>
  <c r="R118" i="1"/>
  <c r="Q118" i="1"/>
  <c r="O118" i="1"/>
  <c r="P119" i="1" l="1"/>
  <c r="S119" i="1"/>
  <c r="R119" i="1"/>
  <c r="Q119" i="1"/>
  <c r="O119" i="1"/>
  <c r="T120" i="1" l="1"/>
  <c r="T121" i="1"/>
  <c r="P120" i="1"/>
  <c r="R120" i="1"/>
  <c r="S120" i="1"/>
  <c r="Q120" i="1"/>
  <c r="O120" i="1"/>
  <c r="P121" i="1" l="1"/>
  <c r="S121" i="1"/>
  <c r="Q121" i="1"/>
  <c r="R121" i="1"/>
  <c r="O121" i="1"/>
  <c r="T122" i="1" l="1"/>
  <c r="T123" i="1"/>
  <c r="P122" i="1"/>
  <c r="S122" i="1"/>
  <c r="R122" i="1"/>
  <c r="Q122" i="1"/>
  <c r="O122" i="1"/>
  <c r="P123" i="1" l="1"/>
  <c r="S123" i="1"/>
  <c r="Q123" i="1"/>
  <c r="R123" i="1"/>
  <c r="O123" i="1"/>
  <c r="T124" i="1" l="1"/>
  <c r="T125" i="1"/>
  <c r="P124" i="1"/>
  <c r="R124" i="1"/>
  <c r="S124" i="1"/>
  <c r="Q124" i="1"/>
  <c r="O124" i="1"/>
  <c r="P125" i="1" l="1"/>
  <c r="S125" i="1"/>
  <c r="R125" i="1"/>
  <c r="Q125" i="1"/>
  <c r="O125" i="1"/>
  <c r="T126" i="1" l="1"/>
  <c r="T127" i="1"/>
  <c r="P126" i="1"/>
  <c r="S126" i="1"/>
  <c r="R126" i="1"/>
  <c r="Q126" i="1"/>
  <c r="O126" i="1"/>
  <c r="P127" i="1" l="1"/>
  <c r="S127" i="1"/>
  <c r="R127" i="1"/>
  <c r="Q127" i="1"/>
  <c r="O127" i="1"/>
  <c r="T128" i="1" l="1"/>
  <c r="T129" i="1"/>
  <c r="P128" i="1"/>
  <c r="S128" i="1"/>
  <c r="R128" i="1"/>
  <c r="Q128" i="1"/>
  <c r="O128" i="1"/>
  <c r="T130" i="1" l="1"/>
  <c r="P129" i="1"/>
  <c r="S129" i="1"/>
  <c r="Q129" i="1"/>
  <c r="R129" i="1"/>
  <c r="O129" i="1"/>
  <c r="T131" i="1" l="1"/>
  <c r="P130" i="1"/>
  <c r="S130" i="1"/>
  <c r="R130" i="1"/>
  <c r="Q130" i="1"/>
  <c r="O130" i="1"/>
  <c r="T132" i="1" l="1"/>
  <c r="P131" i="1"/>
  <c r="S131" i="1"/>
  <c r="Q131" i="1"/>
  <c r="R131" i="1"/>
  <c r="O131" i="1"/>
  <c r="P132" i="1" l="1"/>
  <c r="R132" i="1"/>
  <c r="S132" i="1"/>
  <c r="Q132" i="1"/>
  <c r="O132" i="1"/>
  <c r="T133" i="1" l="1"/>
  <c r="T134" i="1"/>
  <c r="P133" i="1"/>
  <c r="S133" i="1"/>
  <c r="R133" i="1"/>
  <c r="Q133" i="1"/>
  <c r="O133" i="1"/>
  <c r="T135" i="1" l="1"/>
  <c r="P134" i="1"/>
  <c r="S134" i="1"/>
  <c r="R134" i="1"/>
  <c r="Q134" i="1"/>
  <c r="O134" i="1"/>
  <c r="T136" i="1" l="1"/>
  <c r="P135" i="1"/>
  <c r="S135" i="1"/>
  <c r="R135" i="1"/>
  <c r="Q135" i="1"/>
  <c r="O135" i="1"/>
  <c r="T137" i="1" l="1"/>
  <c r="P136" i="1"/>
  <c r="R136" i="1"/>
  <c r="S136" i="1"/>
  <c r="Q136" i="1"/>
  <c r="O136" i="1"/>
  <c r="T138" i="1" l="1"/>
  <c r="P137" i="1"/>
  <c r="S137" i="1"/>
  <c r="Q137" i="1"/>
  <c r="R137" i="1"/>
  <c r="O137" i="1"/>
  <c r="T139" i="1" l="1"/>
  <c r="P138" i="1"/>
  <c r="S138" i="1"/>
  <c r="R138" i="1"/>
  <c r="Q138" i="1"/>
  <c r="O138" i="1"/>
  <c r="P139" i="1" l="1"/>
  <c r="S139" i="1"/>
  <c r="R139" i="1"/>
  <c r="Q139" i="1"/>
  <c r="O139" i="1"/>
  <c r="T140" i="1" l="1"/>
  <c r="T141" i="1"/>
  <c r="P140" i="1"/>
  <c r="R140" i="1"/>
  <c r="S140" i="1"/>
  <c r="Q140" i="1"/>
  <c r="O140" i="1"/>
  <c r="T142" i="1" l="1"/>
  <c r="P141" i="1"/>
  <c r="S141" i="1"/>
  <c r="R141" i="1"/>
  <c r="Q141" i="1"/>
  <c r="O141" i="1"/>
  <c r="T143" i="1" l="1"/>
  <c r="P142" i="1"/>
  <c r="S142" i="1"/>
  <c r="Q142" i="1"/>
  <c r="R142" i="1"/>
  <c r="O142" i="1"/>
  <c r="P143" i="1" l="1"/>
  <c r="S143" i="1"/>
  <c r="R143" i="1"/>
  <c r="Q143" i="1"/>
  <c r="O143" i="1"/>
  <c r="T144" i="1" l="1"/>
  <c r="T145" i="1"/>
  <c r="P144" i="1"/>
  <c r="S144" i="1"/>
  <c r="R144" i="1"/>
  <c r="Q144" i="1"/>
  <c r="O144" i="1"/>
  <c r="P145" i="1" l="1"/>
  <c r="S145" i="1"/>
  <c r="R145" i="1"/>
  <c r="Q145" i="1"/>
  <c r="O145" i="1"/>
  <c r="T146" i="1" l="1"/>
  <c r="T147" i="1"/>
  <c r="P146" i="1"/>
  <c r="S146" i="1"/>
  <c r="R146" i="1"/>
  <c r="Q146" i="1"/>
  <c r="O146" i="1"/>
  <c r="P147" i="1" l="1"/>
  <c r="S147" i="1"/>
  <c r="Q147" i="1"/>
  <c r="R147" i="1"/>
  <c r="O147" i="1"/>
  <c r="T148" i="1" l="1"/>
  <c r="T149" i="1"/>
  <c r="P148" i="1"/>
  <c r="R148" i="1"/>
  <c r="S148" i="1"/>
  <c r="Q148" i="1"/>
  <c r="O148" i="1"/>
  <c r="P149" i="1" l="1"/>
  <c r="S149" i="1"/>
  <c r="R149" i="1"/>
  <c r="Q149" i="1"/>
  <c r="O149" i="1"/>
  <c r="T150" i="1" l="1"/>
  <c r="T151" i="1"/>
  <c r="P150" i="1"/>
  <c r="S150" i="1"/>
  <c r="R150" i="1"/>
  <c r="Q150" i="1"/>
  <c r="O150" i="1"/>
  <c r="T152" i="1" l="1"/>
  <c r="P151" i="1"/>
  <c r="S151" i="1"/>
  <c r="R151" i="1"/>
  <c r="Q151" i="1"/>
  <c r="O151" i="1"/>
  <c r="T153" i="1" l="1"/>
  <c r="P152" i="1"/>
  <c r="R152" i="1"/>
  <c r="S152" i="1"/>
  <c r="Q152" i="1"/>
  <c r="O152" i="1"/>
  <c r="P153" i="1" l="1"/>
  <c r="S153" i="1"/>
  <c r="Q153" i="1"/>
  <c r="R153" i="1"/>
  <c r="O153" i="1"/>
  <c r="T154" i="1" l="1"/>
  <c r="T155" i="1"/>
  <c r="P154" i="1"/>
  <c r="S154" i="1"/>
  <c r="R154" i="1"/>
  <c r="Q154" i="1"/>
  <c r="O154" i="1"/>
  <c r="T156" i="1" l="1"/>
  <c r="P155" i="1"/>
  <c r="S155" i="1"/>
  <c r="R155" i="1"/>
  <c r="Q155" i="1"/>
  <c r="O155" i="1"/>
  <c r="T157" i="1" l="1"/>
  <c r="P156" i="1"/>
  <c r="R156" i="1"/>
  <c r="S156" i="1"/>
  <c r="Q156" i="1"/>
  <c r="O156" i="1"/>
  <c r="P157" i="1" l="1"/>
  <c r="S157" i="1"/>
  <c r="R157" i="1"/>
  <c r="Q157" i="1"/>
  <c r="O157" i="1"/>
  <c r="T158" i="1" l="1"/>
  <c r="T159" i="1"/>
  <c r="P158" i="1"/>
  <c r="S158" i="1"/>
  <c r="Q158" i="1"/>
  <c r="R158" i="1"/>
  <c r="O158" i="1"/>
  <c r="P159" i="1" l="1"/>
  <c r="S159" i="1"/>
  <c r="R159" i="1"/>
  <c r="Q159" i="1"/>
  <c r="O159" i="1"/>
  <c r="T160" i="1" l="1"/>
  <c r="T161" i="1"/>
  <c r="P160" i="1"/>
  <c r="S160" i="1"/>
  <c r="R160" i="1"/>
  <c r="Q160" i="1"/>
  <c r="O160" i="1"/>
  <c r="P161" i="1" l="1"/>
  <c r="S161" i="1"/>
  <c r="Q161" i="1"/>
  <c r="R161" i="1"/>
  <c r="O161" i="1"/>
  <c r="T162" i="1" l="1"/>
  <c r="T163" i="1"/>
  <c r="P162" i="1"/>
  <c r="S162" i="1"/>
  <c r="R162" i="1"/>
  <c r="Q162" i="1"/>
  <c r="O162" i="1"/>
  <c r="P163" i="1" l="1"/>
  <c r="S163" i="1"/>
  <c r="Q163" i="1"/>
  <c r="R163" i="1"/>
  <c r="O163" i="1"/>
  <c r="T164" i="1" l="1"/>
  <c r="T165" i="1"/>
  <c r="P164" i="1"/>
  <c r="R164" i="1"/>
  <c r="S164" i="1"/>
  <c r="Q164" i="1"/>
  <c r="O164" i="1"/>
  <c r="T166" i="1" l="1"/>
  <c r="P165" i="1"/>
  <c r="S165" i="1"/>
  <c r="R165" i="1"/>
  <c r="Q165" i="1"/>
  <c r="O165" i="1"/>
  <c r="T167" i="1" l="1"/>
  <c r="P166" i="1"/>
  <c r="S166" i="1"/>
  <c r="R166" i="1"/>
  <c r="Q166" i="1"/>
  <c r="O166" i="1"/>
  <c r="T168" i="1" l="1"/>
  <c r="P167" i="1"/>
  <c r="S167" i="1"/>
  <c r="R167" i="1"/>
  <c r="Q167" i="1"/>
  <c r="O167" i="1"/>
  <c r="T169" i="1" l="1"/>
  <c r="P168" i="1"/>
  <c r="R168" i="1"/>
  <c r="S168" i="1"/>
  <c r="Q168" i="1"/>
  <c r="O168" i="1"/>
  <c r="T170" i="1" l="1"/>
  <c r="P169" i="1"/>
  <c r="S169" i="1"/>
  <c r="Q169" i="1"/>
  <c r="R169" i="1"/>
  <c r="O169" i="1"/>
  <c r="P170" i="1" l="1"/>
  <c r="S170" i="1"/>
  <c r="R170" i="1"/>
  <c r="Q170" i="1"/>
  <c r="O170" i="1"/>
  <c r="T171" i="1" l="1"/>
  <c r="T172" i="1"/>
  <c r="P171" i="1"/>
  <c r="S171" i="1"/>
  <c r="R171" i="1"/>
  <c r="Q171" i="1"/>
  <c r="O171" i="1"/>
  <c r="P172" i="1" l="1"/>
  <c r="R172" i="1"/>
  <c r="S172" i="1"/>
  <c r="Q172" i="1"/>
  <c r="O172" i="1"/>
  <c r="T173" i="1" l="1"/>
  <c r="T174" i="1"/>
  <c r="P173" i="1"/>
  <c r="S173" i="1"/>
  <c r="R173" i="1"/>
  <c r="Q173" i="1"/>
  <c r="O173" i="1"/>
  <c r="P174" i="1" l="1"/>
  <c r="S174" i="1"/>
  <c r="Q174" i="1"/>
  <c r="R174" i="1"/>
  <c r="O174" i="1"/>
  <c r="T175" i="1" l="1"/>
  <c r="T176" i="1"/>
  <c r="P175" i="1"/>
  <c r="S175" i="1"/>
  <c r="R175" i="1"/>
  <c r="Q175" i="1"/>
  <c r="O175" i="1"/>
  <c r="T177" i="1" l="1"/>
  <c r="P176" i="1"/>
  <c r="S176" i="1"/>
  <c r="R176" i="1"/>
  <c r="Q176" i="1"/>
  <c r="O176" i="1"/>
  <c r="P177" i="1" l="1"/>
  <c r="S177" i="1"/>
  <c r="R177" i="1"/>
  <c r="Q177" i="1"/>
  <c r="O177" i="1"/>
  <c r="T178" i="1" l="1"/>
  <c r="T179" i="1"/>
  <c r="P178" i="1"/>
  <c r="S178" i="1"/>
  <c r="R178" i="1"/>
  <c r="Q178" i="1"/>
  <c r="O178" i="1"/>
  <c r="P179" i="1" l="1"/>
  <c r="S179" i="1"/>
  <c r="Q179" i="1"/>
  <c r="R179" i="1"/>
  <c r="O179" i="1"/>
  <c r="T180" i="1" l="1"/>
  <c r="P180" i="1"/>
  <c r="R180" i="1"/>
  <c r="S180" i="1"/>
  <c r="Q180" i="1"/>
  <c r="O180" i="1"/>
  <c r="T181" i="1" l="1"/>
  <c r="P181" i="1"/>
  <c r="S181" i="1"/>
  <c r="R181" i="1"/>
  <c r="Q181" i="1"/>
  <c r="O181" i="1"/>
  <c r="T182" i="1" l="1"/>
  <c r="T183" i="1"/>
  <c r="P182" i="1"/>
  <c r="S182" i="1"/>
  <c r="R182" i="1"/>
  <c r="Q182" i="1"/>
  <c r="O182" i="1"/>
  <c r="P183" i="1" l="1"/>
  <c r="S183" i="1"/>
  <c r="R183" i="1"/>
  <c r="Q183" i="1"/>
  <c r="O183" i="1"/>
  <c r="T184" i="1" l="1"/>
  <c r="T185" i="1"/>
  <c r="P184" i="1"/>
  <c r="R184" i="1"/>
  <c r="S184" i="1"/>
  <c r="Q184" i="1"/>
  <c r="O184" i="1"/>
  <c r="P185" i="1" l="1"/>
  <c r="S185" i="1"/>
  <c r="Q185" i="1"/>
  <c r="R185" i="1"/>
  <c r="O185" i="1"/>
  <c r="T186" i="1" l="1"/>
  <c r="T187" i="1"/>
  <c r="P186" i="1"/>
  <c r="S186" i="1"/>
  <c r="R186" i="1"/>
  <c r="Q186" i="1"/>
  <c r="O186" i="1"/>
  <c r="P187" i="1" l="1"/>
  <c r="S187" i="1"/>
  <c r="R187" i="1"/>
  <c r="Q187" i="1"/>
  <c r="O187" i="1"/>
  <c r="T188" i="1" l="1"/>
  <c r="T189" i="1"/>
  <c r="P188" i="1"/>
  <c r="R188" i="1"/>
  <c r="S188" i="1"/>
  <c r="Q188" i="1"/>
  <c r="O188" i="1"/>
  <c r="T190" i="1" l="1"/>
  <c r="P189" i="1"/>
  <c r="S189" i="1"/>
  <c r="R189" i="1"/>
  <c r="Q189" i="1"/>
  <c r="O189" i="1"/>
  <c r="T191" i="1" l="1"/>
  <c r="P190" i="1"/>
  <c r="S190" i="1"/>
  <c r="R190" i="1"/>
  <c r="Q190" i="1"/>
  <c r="O190" i="1"/>
  <c r="T192" i="1" l="1"/>
  <c r="P191" i="1"/>
  <c r="S191" i="1"/>
  <c r="R191" i="1"/>
  <c r="Q191" i="1"/>
  <c r="O191" i="1"/>
  <c r="T193" i="1" l="1"/>
  <c r="P192" i="1"/>
  <c r="S192" i="1"/>
  <c r="R192" i="1"/>
  <c r="Q192" i="1"/>
  <c r="O192" i="1"/>
  <c r="T194" i="1" l="1"/>
  <c r="P193" i="1"/>
  <c r="S193" i="1"/>
  <c r="Q193" i="1"/>
  <c r="R193" i="1"/>
  <c r="O193" i="1"/>
  <c r="T195" i="1" l="1"/>
  <c r="P194" i="1"/>
  <c r="S194" i="1"/>
  <c r="R194" i="1"/>
  <c r="Q194" i="1"/>
  <c r="O194" i="1"/>
  <c r="P195" i="1" l="1"/>
  <c r="S195" i="1"/>
  <c r="Q195" i="1"/>
  <c r="R195" i="1"/>
  <c r="O195" i="1"/>
  <c r="T196" i="1" l="1"/>
  <c r="T197" i="1"/>
  <c r="P196" i="1"/>
  <c r="R196" i="1"/>
  <c r="S196" i="1"/>
  <c r="Q196" i="1"/>
  <c r="O196" i="1"/>
  <c r="P197" i="1" l="1"/>
  <c r="S197" i="1"/>
  <c r="R197" i="1"/>
  <c r="Q197" i="1"/>
  <c r="O197" i="1"/>
  <c r="T198" i="1" l="1"/>
  <c r="T199" i="1"/>
  <c r="P198" i="1"/>
  <c r="S198" i="1"/>
  <c r="R198" i="1"/>
  <c r="Q198" i="1"/>
  <c r="O198" i="1"/>
  <c r="P199" i="1" l="1"/>
  <c r="S199" i="1"/>
  <c r="R199" i="1"/>
  <c r="Q199" i="1"/>
  <c r="O199" i="1"/>
  <c r="T200" i="1" l="1"/>
  <c r="T201" i="1"/>
  <c r="P200" i="1"/>
  <c r="R200" i="1"/>
  <c r="S200" i="1"/>
  <c r="Q200" i="1"/>
  <c r="O200" i="1"/>
  <c r="P201" i="1" l="1"/>
  <c r="S201" i="1"/>
  <c r="Q201" i="1"/>
  <c r="R201" i="1"/>
  <c r="O201" i="1"/>
  <c r="T202" i="1" l="1"/>
  <c r="T203" i="1"/>
  <c r="P202" i="1"/>
  <c r="S202" i="1"/>
  <c r="R202" i="1"/>
  <c r="Q202" i="1"/>
  <c r="O202" i="1"/>
  <c r="P203" i="1" l="1"/>
  <c r="S203" i="1"/>
  <c r="R203" i="1"/>
  <c r="Q203" i="1"/>
  <c r="O203" i="1"/>
  <c r="T204" i="1" l="1"/>
  <c r="T205" i="1"/>
  <c r="P204" i="1"/>
  <c r="R204" i="1"/>
  <c r="S204" i="1"/>
  <c r="Q204" i="1"/>
  <c r="O204" i="1"/>
  <c r="T206" i="1" l="1"/>
  <c r="P205" i="1"/>
  <c r="S205" i="1"/>
  <c r="R205" i="1"/>
  <c r="Q205" i="1"/>
  <c r="O205" i="1"/>
  <c r="T207" i="1" l="1"/>
  <c r="P206" i="1"/>
  <c r="S206" i="1"/>
  <c r="Q206" i="1"/>
  <c r="R206" i="1"/>
  <c r="O206" i="1"/>
  <c r="P207" i="1" l="1"/>
  <c r="S207" i="1"/>
  <c r="R207" i="1"/>
  <c r="Q207" i="1"/>
  <c r="O207" i="1"/>
  <c r="T208" i="1" l="1"/>
  <c r="T209" i="1"/>
  <c r="P208" i="1"/>
  <c r="S208" i="1"/>
  <c r="R208" i="1"/>
  <c r="Q208" i="1"/>
  <c r="O208" i="1"/>
  <c r="P209" i="1" l="1"/>
  <c r="S209" i="1"/>
  <c r="R209" i="1"/>
  <c r="Q209" i="1"/>
  <c r="O209" i="1"/>
  <c r="T210" i="1" l="1"/>
  <c r="T211" i="1"/>
  <c r="P210" i="1"/>
  <c r="S210" i="1"/>
  <c r="R210" i="1"/>
  <c r="Q210" i="1"/>
  <c r="O210" i="1"/>
  <c r="T212" i="1" l="1"/>
  <c r="P211" i="1"/>
  <c r="S211" i="1"/>
  <c r="Q211" i="1"/>
  <c r="R211" i="1"/>
  <c r="O211" i="1"/>
  <c r="P212" i="1" l="1"/>
  <c r="R212" i="1"/>
  <c r="S212" i="1"/>
  <c r="Q212" i="1"/>
  <c r="O212" i="1"/>
  <c r="T213" i="1" l="1"/>
  <c r="P213" i="1"/>
  <c r="S213" i="1"/>
  <c r="R213" i="1"/>
  <c r="Q213" i="1"/>
  <c r="O213" i="1"/>
  <c r="T214" i="1" l="1"/>
  <c r="P214" i="1"/>
  <c r="S214" i="1"/>
  <c r="R214" i="1"/>
  <c r="Q214" i="1"/>
  <c r="O214" i="1"/>
  <c r="T215" i="1" l="1"/>
  <c r="T216" i="1"/>
  <c r="P215" i="1"/>
  <c r="S215" i="1"/>
  <c r="R215" i="1"/>
  <c r="Q215" i="1"/>
  <c r="O215" i="1"/>
  <c r="T217" i="1" l="1"/>
  <c r="P216" i="1"/>
  <c r="R216" i="1"/>
  <c r="S216" i="1"/>
  <c r="Q216" i="1"/>
  <c r="O216" i="1"/>
  <c r="P217" i="1" l="1"/>
  <c r="S217" i="1"/>
  <c r="Q217" i="1"/>
  <c r="R217" i="1"/>
  <c r="O217" i="1"/>
  <c r="T218" i="1" l="1"/>
  <c r="T219" i="1"/>
  <c r="P218" i="1"/>
  <c r="S218" i="1"/>
  <c r="R218" i="1"/>
  <c r="Q218" i="1"/>
  <c r="O218" i="1"/>
  <c r="T220" i="1" l="1"/>
  <c r="P219" i="1"/>
  <c r="S219" i="1"/>
  <c r="R219" i="1"/>
  <c r="Q219" i="1"/>
  <c r="O219" i="1"/>
  <c r="T221" i="1" l="1"/>
  <c r="P220" i="1"/>
  <c r="R220" i="1"/>
  <c r="S220" i="1"/>
  <c r="Q220" i="1"/>
  <c r="O220" i="1"/>
  <c r="P221" i="1" l="1"/>
  <c r="S221" i="1"/>
  <c r="R221" i="1"/>
  <c r="Q221" i="1"/>
  <c r="O221" i="1"/>
  <c r="T222" i="1" l="1"/>
  <c r="T223" i="1"/>
  <c r="P222" i="1"/>
  <c r="S222" i="1"/>
  <c r="Q222" i="1"/>
  <c r="R222" i="1"/>
  <c r="O222" i="1"/>
  <c r="P223" i="1" l="1"/>
  <c r="S223" i="1"/>
  <c r="R223" i="1"/>
  <c r="Q223" i="1"/>
  <c r="O223" i="1"/>
  <c r="T224" i="1" l="1"/>
  <c r="T225" i="1"/>
  <c r="P224" i="1"/>
  <c r="S224" i="1"/>
  <c r="R224" i="1"/>
  <c r="Q224" i="1"/>
  <c r="O224" i="1"/>
  <c r="P225" i="1" l="1"/>
  <c r="S225" i="1"/>
  <c r="Q225" i="1"/>
  <c r="R225" i="1"/>
  <c r="O225" i="1"/>
  <c r="T226" i="1" l="1"/>
  <c r="T227" i="1"/>
  <c r="P226" i="1"/>
  <c r="S226" i="1"/>
  <c r="R226" i="1"/>
  <c r="Q226" i="1"/>
  <c r="O226" i="1"/>
  <c r="T228" i="1" l="1"/>
  <c r="P227" i="1"/>
  <c r="S227" i="1"/>
  <c r="Q227" i="1"/>
  <c r="R227" i="1"/>
  <c r="O227" i="1"/>
  <c r="P228" i="1" l="1"/>
  <c r="R228" i="1"/>
  <c r="S228" i="1"/>
  <c r="Q228" i="1"/>
  <c r="O228" i="1"/>
  <c r="T229" i="1" l="1"/>
  <c r="T230" i="1"/>
  <c r="P229" i="1"/>
  <c r="S229" i="1"/>
  <c r="R229" i="1"/>
  <c r="Q229" i="1"/>
  <c r="O229" i="1"/>
  <c r="T231" i="1" l="1"/>
  <c r="P230" i="1"/>
  <c r="S230" i="1"/>
  <c r="R230" i="1"/>
  <c r="Q230" i="1"/>
  <c r="O230" i="1"/>
  <c r="P231" i="1" l="1"/>
  <c r="S231" i="1"/>
  <c r="R231" i="1"/>
  <c r="Q231" i="1"/>
  <c r="O231" i="1"/>
  <c r="T232" i="1" l="1"/>
  <c r="T233" i="1"/>
  <c r="P232" i="1"/>
  <c r="R232" i="1"/>
  <c r="S232" i="1"/>
  <c r="Q232" i="1"/>
  <c r="O232" i="1"/>
  <c r="P233" i="1" l="1"/>
  <c r="S233" i="1"/>
  <c r="Q233" i="1"/>
  <c r="R233" i="1"/>
  <c r="O233" i="1"/>
  <c r="T234" i="1" l="1"/>
  <c r="T235" i="1"/>
  <c r="P234" i="1"/>
  <c r="S234" i="1"/>
  <c r="R234" i="1"/>
  <c r="Q234" i="1"/>
  <c r="O234" i="1"/>
  <c r="P235" i="1" l="1"/>
  <c r="S235" i="1"/>
  <c r="R235" i="1"/>
  <c r="Q235" i="1"/>
  <c r="O235" i="1"/>
  <c r="T236" i="1" l="1"/>
  <c r="T237" i="1"/>
  <c r="P236" i="1"/>
  <c r="R236" i="1"/>
  <c r="S236" i="1"/>
  <c r="Q236" i="1"/>
  <c r="O236" i="1"/>
  <c r="T238" i="1" l="1"/>
  <c r="P237" i="1"/>
  <c r="S237" i="1"/>
  <c r="R237" i="1"/>
  <c r="Q237" i="1"/>
  <c r="O237" i="1"/>
  <c r="T239" i="1" l="1"/>
  <c r="P238" i="1"/>
  <c r="S238" i="1"/>
  <c r="Q238" i="1"/>
  <c r="R238" i="1"/>
  <c r="O238" i="1"/>
  <c r="P239" i="1" l="1"/>
  <c r="S239" i="1"/>
  <c r="R239" i="1"/>
  <c r="Q239" i="1"/>
  <c r="O239" i="1"/>
  <c r="T240" i="1" l="1"/>
  <c r="T241" i="1"/>
  <c r="P240" i="1"/>
  <c r="S240" i="1"/>
  <c r="R240" i="1"/>
  <c r="Q240" i="1"/>
  <c r="O240" i="1"/>
  <c r="P241" i="1" l="1"/>
  <c r="S241" i="1"/>
  <c r="R241" i="1"/>
  <c r="Q241" i="1"/>
  <c r="O241" i="1"/>
  <c r="T242" i="1" l="1"/>
  <c r="T243" i="1"/>
  <c r="P242" i="1"/>
  <c r="S242" i="1"/>
  <c r="R242" i="1"/>
  <c r="Q242" i="1"/>
  <c r="O242" i="1"/>
  <c r="P243" i="1" l="1"/>
  <c r="S243" i="1"/>
  <c r="Q243" i="1"/>
  <c r="R243" i="1"/>
  <c r="O243" i="1"/>
  <c r="T244" i="1" l="1"/>
  <c r="T245" i="1"/>
  <c r="P244" i="1"/>
  <c r="R244" i="1"/>
  <c r="S244" i="1"/>
  <c r="Q244" i="1"/>
  <c r="O244" i="1"/>
  <c r="P245" i="1" l="1"/>
  <c r="S245" i="1"/>
  <c r="R245" i="1"/>
  <c r="Q245" i="1"/>
  <c r="O245" i="1"/>
  <c r="T246" i="1" l="1"/>
  <c r="T247" i="1"/>
  <c r="P246" i="1"/>
  <c r="S246" i="1"/>
  <c r="R246" i="1"/>
  <c r="Q246" i="1"/>
  <c r="O246" i="1"/>
  <c r="T248" i="1" l="1"/>
  <c r="P247" i="1"/>
  <c r="S247" i="1"/>
  <c r="R247" i="1"/>
  <c r="Q247" i="1"/>
  <c r="O247" i="1"/>
  <c r="P248" i="1" l="1"/>
  <c r="R248" i="1"/>
  <c r="S248" i="1"/>
  <c r="Q248" i="1"/>
  <c r="O248" i="1"/>
  <c r="T249" i="1" l="1"/>
  <c r="T250" i="1"/>
  <c r="P249" i="1"/>
  <c r="S249" i="1"/>
  <c r="Q249" i="1"/>
  <c r="R249" i="1"/>
  <c r="O249" i="1"/>
  <c r="P250" i="1" l="1"/>
  <c r="S250" i="1"/>
  <c r="R250" i="1"/>
  <c r="Q250" i="1"/>
  <c r="O250" i="1"/>
  <c r="T251" i="1" l="1"/>
  <c r="T252" i="1"/>
  <c r="P251" i="1"/>
  <c r="S251" i="1"/>
  <c r="R251" i="1"/>
  <c r="Q251" i="1"/>
  <c r="O251" i="1"/>
  <c r="T253" i="1" l="1"/>
  <c r="P252" i="1"/>
  <c r="R252" i="1"/>
  <c r="S252" i="1"/>
  <c r="Q252" i="1"/>
  <c r="O252" i="1"/>
  <c r="T254" i="1" l="1"/>
  <c r="P253" i="1"/>
  <c r="S253" i="1"/>
  <c r="R253" i="1"/>
  <c r="Q253" i="1"/>
  <c r="O253" i="1"/>
  <c r="T255" i="1" l="1"/>
  <c r="P254" i="1"/>
  <c r="S254" i="1"/>
  <c r="R254" i="1"/>
  <c r="Q254" i="1"/>
  <c r="O254" i="1"/>
  <c r="P255" i="1" l="1"/>
  <c r="S255" i="1"/>
  <c r="R255" i="1"/>
  <c r="Q255" i="1"/>
  <c r="O255" i="1"/>
  <c r="T256" i="1" l="1"/>
  <c r="T257" i="1"/>
  <c r="P256" i="1"/>
  <c r="R256" i="1"/>
  <c r="S256" i="1"/>
  <c r="Q256" i="1"/>
  <c r="O256" i="1"/>
  <c r="P257" i="1" l="1"/>
  <c r="S257" i="1"/>
  <c r="Q257" i="1"/>
  <c r="R257" i="1"/>
  <c r="O257" i="1"/>
  <c r="T258" i="1" l="1"/>
  <c r="P258" i="1"/>
  <c r="S258" i="1"/>
  <c r="R258" i="1"/>
  <c r="Q258" i="1"/>
  <c r="O258" i="1"/>
  <c r="T259" i="1" l="1"/>
  <c r="P259" i="1"/>
  <c r="S259" i="1"/>
  <c r="Q259" i="1"/>
  <c r="R259" i="1"/>
  <c r="O259" i="1"/>
  <c r="T260" i="1" l="1"/>
  <c r="T261" i="1"/>
  <c r="P260" i="1"/>
  <c r="R260" i="1"/>
  <c r="S260" i="1"/>
  <c r="Q260" i="1"/>
  <c r="O260" i="1"/>
  <c r="T262" i="1" l="1"/>
  <c r="P261" i="1"/>
  <c r="S261" i="1"/>
  <c r="R261" i="1"/>
  <c r="Q261" i="1"/>
  <c r="O261" i="1"/>
  <c r="T263" i="1" l="1"/>
  <c r="P262" i="1"/>
  <c r="S262" i="1"/>
  <c r="R262" i="1"/>
  <c r="Q262" i="1"/>
  <c r="O262" i="1"/>
  <c r="P263" i="1" l="1"/>
  <c r="S263" i="1"/>
  <c r="R263" i="1"/>
  <c r="Q263" i="1"/>
  <c r="O263" i="1"/>
  <c r="T264" i="1" l="1"/>
  <c r="T265" i="1"/>
  <c r="P264" i="1"/>
  <c r="S264" i="1"/>
  <c r="Q264" i="1"/>
  <c r="R264" i="1"/>
  <c r="O264" i="1"/>
  <c r="P265" i="1" l="1"/>
  <c r="S265" i="1"/>
  <c r="R265" i="1"/>
  <c r="Q265" i="1"/>
  <c r="O265" i="1"/>
  <c r="T266" i="1" l="1"/>
  <c r="T267" i="1"/>
  <c r="P266" i="1"/>
  <c r="S266" i="1"/>
  <c r="R266" i="1"/>
  <c r="Q266" i="1"/>
  <c r="O266" i="1"/>
  <c r="T268" i="1" l="1"/>
  <c r="P267" i="1"/>
  <c r="S267" i="1"/>
  <c r="R267" i="1"/>
  <c r="Q267" i="1"/>
  <c r="O267" i="1"/>
  <c r="P268" i="1" l="1"/>
  <c r="S268" i="1"/>
  <c r="R268" i="1"/>
  <c r="Q268" i="1"/>
  <c r="O268" i="1"/>
  <c r="T269" i="1" l="1"/>
  <c r="T270" i="1"/>
  <c r="P269" i="1"/>
  <c r="S269" i="1"/>
  <c r="R269" i="1"/>
  <c r="Q269" i="1"/>
  <c r="O269" i="1"/>
  <c r="T271" i="1" l="1"/>
  <c r="P270" i="1"/>
  <c r="S270" i="1"/>
  <c r="R270" i="1"/>
  <c r="Q270" i="1"/>
  <c r="O270" i="1"/>
  <c r="T272" i="1" l="1"/>
  <c r="P271" i="1"/>
  <c r="S271" i="1"/>
  <c r="R271" i="1"/>
  <c r="Q271" i="1"/>
  <c r="O271" i="1"/>
  <c r="T273" i="1" l="1"/>
  <c r="P272" i="1"/>
  <c r="S272" i="1"/>
  <c r="R272" i="1"/>
  <c r="Q272" i="1"/>
  <c r="O272" i="1"/>
  <c r="P273" i="1" l="1"/>
  <c r="S273" i="1"/>
  <c r="R273" i="1"/>
  <c r="Q273" i="1"/>
  <c r="O273" i="1"/>
  <c r="T274" i="1" l="1"/>
  <c r="T275" i="1"/>
  <c r="P274" i="1"/>
  <c r="S274" i="1"/>
  <c r="R274" i="1"/>
  <c r="Q274" i="1"/>
  <c r="O274" i="1"/>
  <c r="T276" i="1" l="1"/>
  <c r="P275" i="1"/>
  <c r="S275" i="1"/>
  <c r="R275" i="1"/>
  <c r="Q275" i="1"/>
  <c r="O275" i="1"/>
  <c r="T277" i="1" l="1"/>
  <c r="P276" i="1"/>
  <c r="S276" i="1"/>
  <c r="R276" i="1"/>
  <c r="Q276" i="1"/>
  <c r="O276" i="1"/>
  <c r="T278" i="1" l="1"/>
  <c r="P277" i="1"/>
  <c r="S277" i="1"/>
  <c r="R277" i="1"/>
  <c r="Q277" i="1"/>
  <c r="O277" i="1"/>
  <c r="P278" i="1" l="1"/>
  <c r="S278" i="1"/>
  <c r="R278" i="1"/>
  <c r="Q278" i="1"/>
  <c r="O278" i="1"/>
  <c r="T279" i="1" l="1"/>
  <c r="T280" i="1"/>
  <c r="P279" i="1"/>
  <c r="S279" i="1"/>
  <c r="R279" i="1"/>
  <c r="Q279" i="1"/>
  <c r="O279" i="1"/>
  <c r="T281" i="1" l="1"/>
  <c r="P280" i="1"/>
  <c r="S280" i="1"/>
  <c r="Q280" i="1"/>
  <c r="R280" i="1"/>
  <c r="O280" i="1"/>
  <c r="T282" i="1" l="1"/>
  <c r="P281" i="1"/>
  <c r="S281" i="1"/>
  <c r="R281" i="1"/>
  <c r="Q281" i="1"/>
  <c r="O281" i="1"/>
  <c r="T283" i="1" l="1"/>
  <c r="P282" i="1"/>
  <c r="S282" i="1"/>
  <c r="R282" i="1"/>
  <c r="Q282" i="1"/>
  <c r="O282" i="1"/>
  <c r="P283" i="1" l="1"/>
  <c r="S283" i="1"/>
  <c r="R283" i="1"/>
  <c r="Q283" i="1"/>
  <c r="O283" i="1"/>
  <c r="T284" i="1" l="1"/>
  <c r="T285" i="1"/>
  <c r="P284" i="1"/>
  <c r="S284" i="1"/>
  <c r="R284" i="1"/>
  <c r="Q284" i="1"/>
  <c r="O284" i="1"/>
  <c r="P285" i="1" l="1"/>
  <c r="S285" i="1"/>
  <c r="R285" i="1"/>
  <c r="Q285" i="1"/>
  <c r="O285" i="1"/>
  <c r="T286" i="1" l="1"/>
  <c r="T287" i="1"/>
  <c r="P286" i="1"/>
  <c r="S286" i="1"/>
  <c r="R286" i="1"/>
  <c r="Q286" i="1"/>
  <c r="O286" i="1"/>
  <c r="T288" i="1" l="1"/>
  <c r="P287" i="1"/>
  <c r="S287" i="1"/>
  <c r="R287" i="1"/>
  <c r="Q287" i="1"/>
  <c r="O287" i="1"/>
  <c r="T289" i="1" l="1"/>
  <c r="P288" i="1"/>
  <c r="S288" i="1"/>
  <c r="R288" i="1"/>
  <c r="Q288" i="1"/>
  <c r="O288" i="1"/>
  <c r="P289" i="1" l="1"/>
  <c r="S289" i="1"/>
  <c r="R289" i="1"/>
  <c r="Q289" i="1"/>
  <c r="O289" i="1"/>
  <c r="T290" i="1" l="1"/>
  <c r="T291" i="1"/>
  <c r="P290" i="1"/>
  <c r="S290" i="1"/>
  <c r="R290" i="1"/>
  <c r="Q290" i="1"/>
  <c r="O290" i="1"/>
  <c r="P291" i="1" l="1"/>
  <c r="S291" i="1"/>
  <c r="R291" i="1"/>
  <c r="Q291" i="1"/>
  <c r="O291" i="1"/>
  <c r="T292" i="1" l="1"/>
  <c r="T293" i="1"/>
  <c r="P292" i="1"/>
  <c r="S292" i="1"/>
  <c r="R292" i="1"/>
  <c r="Q292" i="1"/>
  <c r="O292" i="1"/>
  <c r="T294" i="1" l="1"/>
  <c r="P293" i="1"/>
  <c r="S293" i="1"/>
  <c r="R293" i="1"/>
  <c r="Q293" i="1"/>
  <c r="O293" i="1"/>
  <c r="T295" i="1" l="1"/>
  <c r="P294" i="1"/>
  <c r="S294" i="1"/>
  <c r="R294" i="1"/>
  <c r="Q294" i="1"/>
  <c r="O294" i="1"/>
  <c r="P295" i="1" l="1"/>
  <c r="S295" i="1"/>
  <c r="R295" i="1"/>
  <c r="Q295" i="1"/>
  <c r="O295" i="1"/>
  <c r="T296" i="1" l="1"/>
  <c r="T297" i="1"/>
  <c r="P296" i="1"/>
  <c r="S296" i="1"/>
  <c r="Q296" i="1"/>
  <c r="R296" i="1"/>
  <c r="O296" i="1"/>
  <c r="P297" i="1" l="1"/>
  <c r="S297" i="1"/>
  <c r="R297" i="1"/>
  <c r="Q297" i="1"/>
  <c r="O297" i="1"/>
  <c r="T298" i="1" l="1"/>
  <c r="T299" i="1"/>
  <c r="P298" i="1"/>
  <c r="S298" i="1"/>
  <c r="R298" i="1"/>
  <c r="Q298" i="1"/>
  <c r="O298" i="1"/>
  <c r="P299" i="1" l="1"/>
  <c r="S299" i="1"/>
  <c r="R299" i="1"/>
  <c r="Q299" i="1"/>
  <c r="O299" i="1"/>
  <c r="T300" i="1" l="1"/>
  <c r="T301" i="1"/>
  <c r="P300" i="1"/>
  <c r="S300" i="1"/>
  <c r="R300" i="1"/>
  <c r="Q300" i="1"/>
  <c r="O300" i="1"/>
  <c r="T302" i="1" l="1"/>
  <c r="P301" i="1"/>
  <c r="S301" i="1"/>
  <c r="R301" i="1"/>
  <c r="Q301" i="1"/>
  <c r="O301" i="1"/>
  <c r="T303" i="1" l="1"/>
  <c r="P302" i="1"/>
  <c r="S302" i="1"/>
  <c r="R302" i="1"/>
  <c r="Q302" i="1"/>
  <c r="O302" i="1"/>
  <c r="P303" i="1" l="1"/>
  <c r="S303" i="1"/>
  <c r="R303" i="1"/>
  <c r="Q303" i="1"/>
  <c r="O303" i="1"/>
  <c r="T304" i="1" l="1"/>
  <c r="T305" i="1"/>
  <c r="P304" i="1"/>
  <c r="S304" i="1"/>
  <c r="R304" i="1"/>
  <c r="Q304" i="1"/>
  <c r="O304" i="1"/>
  <c r="T306" i="1" l="1"/>
  <c r="P305" i="1"/>
  <c r="S305" i="1"/>
  <c r="R305" i="1"/>
  <c r="Q305" i="1"/>
  <c r="O305" i="1"/>
  <c r="P306" i="1" l="1"/>
  <c r="S306" i="1"/>
  <c r="R306" i="1"/>
  <c r="Q306" i="1"/>
  <c r="O306" i="1"/>
  <c r="T307" i="1" l="1"/>
  <c r="T308" i="1"/>
  <c r="P307" i="1"/>
  <c r="R307" i="1"/>
  <c r="S307" i="1"/>
  <c r="Q307" i="1"/>
  <c r="O307" i="1"/>
  <c r="T309" i="1" l="1"/>
  <c r="P308" i="1"/>
  <c r="S308" i="1"/>
  <c r="R308" i="1"/>
  <c r="Q308" i="1"/>
  <c r="O308" i="1"/>
  <c r="P309" i="1" l="1"/>
  <c r="S309" i="1"/>
  <c r="R309" i="1"/>
  <c r="Q309" i="1"/>
  <c r="O309" i="1"/>
  <c r="T310" i="1" l="1"/>
  <c r="T311" i="1"/>
  <c r="P310" i="1"/>
  <c r="S310" i="1"/>
  <c r="R310" i="1"/>
  <c r="Q310" i="1"/>
  <c r="O310" i="1"/>
  <c r="P311" i="1" l="1"/>
  <c r="S311" i="1"/>
  <c r="R311" i="1"/>
  <c r="Q311" i="1"/>
  <c r="O311" i="1"/>
  <c r="T312" i="1" l="1"/>
  <c r="T313" i="1"/>
  <c r="P312" i="1"/>
  <c r="S312" i="1"/>
  <c r="Q312" i="1"/>
  <c r="R312" i="1"/>
  <c r="O312" i="1"/>
  <c r="P313" i="1" l="1"/>
  <c r="S313" i="1"/>
  <c r="R313" i="1"/>
  <c r="Q313" i="1"/>
  <c r="O313" i="1"/>
  <c r="T314" i="1" l="1"/>
  <c r="T315" i="1"/>
  <c r="P314" i="1"/>
  <c r="S314" i="1"/>
  <c r="R314" i="1"/>
  <c r="Q314" i="1"/>
  <c r="O314" i="1"/>
  <c r="P315" i="1" l="1"/>
  <c r="R315" i="1"/>
  <c r="S315" i="1"/>
  <c r="Q315" i="1"/>
  <c r="O315" i="1"/>
  <c r="T316" i="1" l="1"/>
  <c r="T317" i="1"/>
  <c r="P316" i="1"/>
  <c r="S316" i="1"/>
  <c r="R316" i="1"/>
  <c r="Q316" i="1"/>
  <c r="O316" i="1"/>
  <c r="P317" i="1" l="1"/>
  <c r="R317" i="1"/>
  <c r="Q317" i="1"/>
  <c r="S317" i="1"/>
  <c r="O317" i="1"/>
  <c r="T318" i="1" l="1"/>
  <c r="T319" i="1"/>
  <c r="P318" i="1"/>
  <c r="S318" i="1"/>
  <c r="R318" i="1"/>
  <c r="Q318" i="1"/>
  <c r="O318" i="1"/>
  <c r="P319" i="1" l="1"/>
  <c r="S319" i="1"/>
  <c r="R319" i="1"/>
  <c r="Q319" i="1"/>
  <c r="O319" i="1"/>
  <c r="T320" i="1" l="1"/>
  <c r="T321" i="1"/>
  <c r="P320" i="1"/>
  <c r="S320" i="1"/>
  <c r="R320" i="1"/>
  <c r="Q320" i="1"/>
  <c r="O320" i="1"/>
  <c r="T322" i="1" l="1"/>
  <c r="P321" i="1"/>
  <c r="S321" i="1"/>
  <c r="R321" i="1"/>
  <c r="Q321" i="1"/>
  <c r="O321" i="1"/>
  <c r="T323" i="1" l="1"/>
  <c r="P322" i="1"/>
  <c r="S322" i="1"/>
  <c r="R322" i="1"/>
  <c r="Q322" i="1"/>
  <c r="O322" i="1"/>
  <c r="P323" i="1" l="1"/>
  <c r="R323" i="1"/>
  <c r="Q323" i="1"/>
  <c r="S323" i="1"/>
  <c r="O323" i="1"/>
  <c r="T324" i="1" l="1"/>
  <c r="T325" i="1"/>
  <c r="P324" i="1"/>
  <c r="S324" i="1"/>
  <c r="R324" i="1"/>
  <c r="Q324" i="1"/>
  <c r="O324" i="1"/>
  <c r="P325" i="1" l="1"/>
  <c r="S325" i="1"/>
  <c r="R325" i="1"/>
  <c r="Q325" i="1"/>
  <c r="O325" i="1"/>
  <c r="T326" i="1" l="1"/>
  <c r="T327" i="1"/>
  <c r="P326" i="1"/>
  <c r="S326" i="1"/>
  <c r="R326" i="1"/>
  <c r="Q326" i="1"/>
  <c r="O326" i="1"/>
  <c r="T328" i="1" l="1"/>
  <c r="P327" i="1"/>
  <c r="S327" i="1"/>
  <c r="R327" i="1"/>
  <c r="Q327" i="1"/>
  <c r="O327" i="1"/>
  <c r="T329" i="1" l="1"/>
  <c r="P328" i="1"/>
  <c r="S328" i="1"/>
  <c r="Q328" i="1"/>
  <c r="R328" i="1"/>
  <c r="O328" i="1"/>
  <c r="T330" i="1" l="1"/>
  <c r="P329" i="1"/>
  <c r="S329" i="1"/>
  <c r="R329" i="1"/>
  <c r="Q329" i="1"/>
  <c r="O329" i="1"/>
  <c r="P330" i="1" l="1"/>
  <c r="S330" i="1"/>
  <c r="R330" i="1"/>
  <c r="Q330" i="1"/>
  <c r="O330" i="1"/>
  <c r="T331" i="1" l="1"/>
  <c r="T332" i="1"/>
  <c r="P331" i="1"/>
  <c r="S331" i="1"/>
  <c r="R331" i="1"/>
  <c r="Q331" i="1"/>
  <c r="O331" i="1"/>
  <c r="T333" i="1" l="1"/>
  <c r="P332" i="1"/>
  <c r="S332" i="1"/>
  <c r="R332" i="1"/>
  <c r="Q332" i="1"/>
  <c r="O332" i="1"/>
  <c r="P333" i="1" l="1"/>
  <c r="R333" i="1"/>
  <c r="Q333" i="1"/>
  <c r="S333" i="1"/>
  <c r="O333" i="1"/>
  <c r="T334" i="1" l="1"/>
  <c r="T335" i="1"/>
  <c r="P334" i="1"/>
  <c r="S334" i="1"/>
  <c r="R334" i="1"/>
  <c r="Q334" i="1"/>
  <c r="O334" i="1"/>
  <c r="T336" i="1" l="1"/>
  <c r="P335" i="1"/>
  <c r="S335" i="1"/>
  <c r="R335" i="1"/>
  <c r="Q335" i="1"/>
  <c r="O335" i="1"/>
  <c r="T337" i="1" l="1"/>
  <c r="P336" i="1"/>
  <c r="S336" i="1"/>
  <c r="R336" i="1"/>
  <c r="Q336" i="1"/>
  <c r="O336" i="1"/>
  <c r="P337" i="1" l="1"/>
  <c r="S337" i="1"/>
  <c r="R337" i="1"/>
  <c r="Q337" i="1"/>
  <c r="O337" i="1"/>
  <c r="T338" i="1" l="1"/>
  <c r="T339" i="1"/>
  <c r="P338" i="1"/>
  <c r="S338" i="1"/>
  <c r="R338" i="1"/>
  <c r="Q338" i="1"/>
  <c r="O338" i="1"/>
  <c r="P339" i="1" l="1"/>
  <c r="R339" i="1"/>
  <c r="S339" i="1"/>
  <c r="Q339" i="1"/>
  <c r="O339" i="1"/>
  <c r="T340" i="1" l="1"/>
  <c r="T341" i="1"/>
  <c r="P340" i="1"/>
  <c r="S340" i="1"/>
  <c r="R340" i="1"/>
  <c r="Q340" i="1"/>
  <c r="O340" i="1"/>
  <c r="P341" i="1" l="1"/>
  <c r="S341" i="1"/>
  <c r="R341" i="1"/>
  <c r="Q341" i="1"/>
  <c r="O341" i="1"/>
  <c r="T342" i="1" l="1"/>
  <c r="T343" i="1"/>
  <c r="P342" i="1"/>
  <c r="S342" i="1"/>
  <c r="R342" i="1"/>
  <c r="Q342" i="1"/>
  <c r="O342" i="1"/>
  <c r="P343" i="1" l="1"/>
  <c r="S343" i="1"/>
  <c r="R343" i="1"/>
  <c r="Q343" i="1"/>
  <c r="O343" i="1"/>
  <c r="T344" i="1" l="1"/>
  <c r="T345" i="1"/>
  <c r="P344" i="1"/>
  <c r="S344" i="1"/>
  <c r="Q344" i="1"/>
  <c r="R344" i="1"/>
  <c r="O344" i="1"/>
  <c r="P345" i="1" l="1"/>
  <c r="S345" i="1"/>
  <c r="R345" i="1"/>
  <c r="Q345" i="1"/>
  <c r="O345" i="1"/>
  <c r="T346" i="1" l="1"/>
  <c r="T347" i="1"/>
  <c r="P346" i="1"/>
  <c r="S346" i="1"/>
  <c r="R346" i="1"/>
  <c r="Q346" i="1"/>
  <c r="O346" i="1"/>
  <c r="T348" i="1" l="1"/>
  <c r="P347" i="1"/>
  <c r="S347" i="1"/>
  <c r="R347" i="1"/>
  <c r="Q347" i="1"/>
  <c r="O347" i="1"/>
  <c r="T349" i="1" l="1"/>
  <c r="P348" i="1"/>
  <c r="S348" i="1"/>
  <c r="R348" i="1"/>
  <c r="Q348" i="1"/>
  <c r="O348" i="1"/>
  <c r="P349" i="1" l="1"/>
  <c r="S349" i="1"/>
  <c r="R349" i="1"/>
  <c r="Q349" i="1"/>
  <c r="O349" i="1"/>
  <c r="T350" i="1" l="1"/>
  <c r="T351" i="1"/>
  <c r="P350" i="1"/>
  <c r="S350" i="1"/>
  <c r="R350" i="1"/>
  <c r="Q350" i="1"/>
  <c r="O350" i="1"/>
  <c r="T352" i="1" l="1"/>
  <c r="P351" i="1"/>
  <c r="S351" i="1"/>
  <c r="R351" i="1"/>
  <c r="Q351" i="1"/>
  <c r="O351" i="1"/>
  <c r="T353" i="1" l="1"/>
  <c r="P352" i="1"/>
  <c r="S352" i="1"/>
  <c r="R352" i="1"/>
  <c r="Q352" i="1"/>
  <c r="O352" i="1"/>
  <c r="P353" i="1" l="1"/>
  <c r="S353" i="1"/>
  <c r="R353" i="1"/>
  <c r="Q353" i="1"/>
  <c r="O353" i="1"/>
  <c r="T354" i="1" l="1"/>
  <c r="T355" i="1"/>
  <c r="P354" i="1"/>
  <c r="S354" i="1"/>
  <c r="R354" i="1"/>
  <c r="Q354" i="1"/>
  <c r="O354" i="1"/>
  <c r="P355" i="1" l="1"/>
  <c r="S355" i="1"/>
  <c r="R355" i="1"/>
  <c r="Q355" i="1"/>
  <c r="O355" i="1"/>
  <c r="T356" i="1" l="1"/>
  <c r="T357" i="1"/>
  <c r="P356" i="1"/>
  <c r="S356" i="1"/>
  <c r="R356" i="1"/>
  <c r="Q356" i="1"/>
  <c r="O356" i="1"/>
  <c r="P357" i="1" l="1"/>
  <c r="S357" i="1"/>
  <c r="R357" i="1"/>
  <c r="Q357" i="1"/>
  <c r="O357" i="1"/>
  <c r="T358" i="1" l="1"/>
  <c r="T359" i="1"/>
  <c r="P358" i="1"/>
  <c r="S358" i="1"/>
  <c r="R358" i="1"/>
  <c r="Q358" i="1"/>
  <c r="O358" i="1"/>
  <c r="T360" i="1" l="1"/>
  <c r="P359" i="1"/>
  <c r="S359" i="1"/>
  <c r="R359" i="1"/>
  <c r="Q359" i="1"/>
  <c r="O359" i="1"/>
  <c r="T361" i="1" l="1"/>
  <c r="P360" i="1"/>
  <c r="S360" i="1"/>
  <c r="Q360" i="1"/>
  <c r="R360" i="1"/>
  <c r="O360" i="1"/>
  <c r="T362" i="1" l="1"/>
  <c r="P361" i="1"/>
  <c r="S361" i="1"/>
  <c r="R361" i="1"/>
  <c r="Q361" i="1"/>
  <c r="O361" i="1"/>
  <c r="T363" i="1" l="1"/>
  <c r="P362" i="1"/>
  <c r="S362" i="1"/>
  <c r="R362" i="1"/>
  <c r="Q362" i="1"/>
  <c r="O362" i="1"/>
  <c r="T364" i="1" l="1"/>
  <c r="P363" i="1"/>
  <c r="S363" i="1"/>
  <c r="R363" i="1"/>
  <c r="Q363" i="1"/>
  <c r="O363" i="1"/>
  <c r="T365" i="1" l="1"/>
  <c r="P364" i="1"/>
  <c r="S364" i="1"/>
  <c r="R364" i="1"/>
  <c r="Q364" i="1"/>
  <c r="O364" i="1"/>
  <c r="T366" i="1" l="1"/>
  <c r="P365" i="1"/>
  <c r="S365" i="1"/>
  <c r="R365" i="1"/>
  <c r="Q365" i="1"/>
  <c r="O365" i="1"/>
  <c r="T367" i="1" l="1"/>
  <c r="P366" i="1"/>
  <c r="S366" i="1"/>
  <c r="R366" i="1"/>
  <c r="Q366" i="1"/>
  <c r="O366" i="1"/>
  <c r="T368" i="1" l="1"/>
  <c r="P367" i="1"/>
  <c r="S367" i="1"/>
  <c r="R367" i="1"/>
  <c r="Q367" i="1"/>
  <c r="O367" i="1"/>
  <c r="T369" i="1" l="1"/>
  <c r="P368" i="1"/>
  <c r="S368" i="1"/>
  <c r="R368" i="1"/>
  <c r="Q368" i="1"/>
  <c r="O368" i="1"/>
  <c r="P369" i="1" l="1"/>
  <c r="S369" i="1"/>
  <c r="R369" i="1"/>
  <c r="Q369" i="1"/>
  <c r="O369" i="1"/>
  <c r="T370" i="1" l="1"/>
  <c r="T371" i="1"/>
  <c r="P370" i="1"/>
  <c r="S370" i="1"/>
  <c r="R370" i="1"/>
  <c r="Q370" i="1"/>
  <c r="O370" i="1"/>
  <c r="T372" i="1" l="1"/>
  <c r="P371" i="1"/>
  <c r="S371" i="1"/>
  <c r="R371" i="1"/>
  <c r="Q371" i="1"/>
  <c r="O371" i="1"/>
  <c r="T373" i="1" l="1"/>
  <c r="P372" i="1"/>
  <c r="S372" i="1"/>
  <c r="R372" i="1"/>
  <c r="Q372" i="1"/>
  <c r="O372" i="1"/>
  <c r="T374" i="1" l="1"/>
  <c r="P373" i="1"/>
  <c r="S373" i="1"/>
  <c r="R373" i="1"/>
  <c r="Q373" i="1"/>
  <c r="O373" i="1"/>
  <c r="T375" i="1" l="1"/>
  <c r="P374" i="1"/>
  <c r="S374" i="1"/>
  <c r="R374" i="1"/>
  <c r="Q374" i="1"/>
  <c r="O374" i="1"/>
  <c r="T376" i="1" l="1"/>
  <c r="P375" i="1"/>
  <c r="S375" i="1"/>
  <c r="R375" i="1"/>
  <c r="Q375" i="1"/>
  <c r="O375" i="1"/>
  <c r="T377" i="1" l="1"/>
  <c r="P376" i="1"/>
  <c r="Q376" i="1"/>
  <c r="S376" i="1"/>
  <c r="R376" i="1"/>
  <c r="O376" i="1"/>
  <c r="T378" i="1" l="1"/>
  <c r="P377" i="1"/>
  <c r="S377" i="1"/>
  <c r="R377" i="1"/>
  <c r="Q377" i="1"/>
  <c r="O377" i="1"/>
  <c r="T379" i="1" l="1"/>
  <c r="P378" i="1"/>
  <c r="S378" i="1"/>
  <c r="R378" i="1"/>
  <c r="Q378" i="1"/>
  <c r="O378" i="1"/>
  <c r="P379" i="1" l="1"/>
  <c r="S379" i="1"/>
  <c r="R379" i="1"/>
  <c r="Q379" i="1"/>
  <c r="O379" i="1"/>
  <c r="T380" i="1" l="1"/>
  <c r="T381" i="1"/>
  <c r="P380" i="1"/>
  <c r="S380" i="1"/>
  <c r="R380" i="1"/>
  <c r="Q380" i="1"/>
  <c r="O380" i="1"/>
  <c r="P381" i="1" l="1"/>
  <c r="S381" i="1"/>
  <c r="R381" i="1"/>
  <c r="Q381" i="1"/>
  <c r="O381" i="1"/>
  <c r="T382" i="1" l="1"/>
  <c r="T383" i="1"/>
  <c r="P382" i="1"/>
  <c r="S382" i="1"/>
  <c r="R382" i="1"/>
  <c r="Q382" i="1"/>
  <c r="O382" i="1"/>
  <c r="P383" i="1" l="1"/>
  <c r="S383" i="1"/>
  <c r="R383" i="1"/>
  <c r="Q383" i="1"/>
  <c r="O383" i="1"/>
  <c r="T384" i="1" l="1"/>
  <c r="T385" i="1"/>
  <c r="P384" i="1"/>
  <c r="S384" i="1"/>
  <c r="R384" i="1"/>
  <c r="Q384" i="1"/>
  <c r="O384" i="1"/>
  <c r="T386" i="1" l="1"/>
  <c r="P385" i="1"/>
  <c r="S385" i="1"/>
  <c r="R385" i="1"/>
  <c r="Q385" i="1"/>
  <c r="O385" i="1"/>
  <c r="T387" i="1" l="1"/>
  <c r="P386" i="1"/>
  <c r="S386" i="1"/>
  <c r="R386" i="1"/>
  <c r="Q386" i="1"/>
  <c r="O386" i="1"/>
  <c r="T388" i="1" l="1"/>
  <c r="P387" i="1"/>
  <c r="S387" i="1"/>
  <c r="R387" i="1"/>
  <c r="Q387" i="1"/>
  <c r="O387" i="1"/>
  <c r="T389" i="1" l="1"/>
  <c r="P388" i="1"/>
  <c r="S388" i="1"/>
  <c r="R388" i="1"/>
  <c r="Q388" i="1"/>
  <c r="O388" i="1"/>
  <c r="P389" i="1" l="1"/>
  <c r="S389" i="1"/>
  <c r="R389" i="1"/>
  <c r="Q389" i="1"/>
  <c r="O389" i="1"/>
  <c r="T390" i="1" l="1"/>
  <c r="T391" i="1"/>
  <c r="P390" i="1"/>
  <c r="S390" i="1"/>
  <c r="R390" i="1"/>
  <c r="Q390" i="1"/>
  <c r="O390" i="1"/>
  <c r="T392" i="1" l="1"/>
  <c r="P391" i="1"/>
  <c r="S391" i="1"/>
  <c r="R391" i="1"/>
  <c r="Q391" i="1"/>
  <c r="O391" i="1"/>
  <c r="T393" i="1" l="1"/>
  <c r="P392" i="1"/>
  <c r="Q392" i="1"/>
  <c r="R392" i="1"/>
  <c r="S392" i="1"/>
  <c r="O392" i="1"/>
  <c r="P393" i="1" l="1"/>
  <c r="S393" i="1"/>
  <c r="R393" i="1"/>
  <c r="Q393" i="1"/>
  <c r="O393" i="1"/>
  <c r="T394" i="1" l="1"/>
  <c r="T395" i="1"/>
  <c r="P394" i="1"/>
  <c r="S394" i="1"/>
  <c r="R394" i="1"/>
  <c r="Q394" i="1"/>
  <c r="O394" i="1"/>
  <c r="T396" i="1" l="1"/>
  <c r="P395" i="1"/>
  <c r="S395" i="1"/>
  <c r="R395" i="1"/>
  <c r="Q395" i="1"/>
  <c r="O395" i="1"/>
  <c r="P396" i="1" l="1"/>
  <c r="S396" i="1"/>
  <c r="R396" i="1"/>
  <c r="Q396" i="1"/>
  <c r="O396" i="1"/>
  <c r="T397" i="1" l="1"/>
  <c r="T398" i="1"/>
  <c r="P397" i="1"/>
  <c r="S397" i="1"/>
  <c r="R397" i="1"/>
  <c r="Q397" i="1"/>
  <c r="O397" i="1"/>
  <c r="T399" i="1" l="1"/>
  <c r="P398" i="1"/>
  <c r="S398" i="1"/>
  <c r="R398" i="1"/>
  <c r="Q398" i="1"/>
  <c r="O398" i="1"/>
  <c r="T400" i="1" l="1"/>
  <c r="P399" i="1"/>
  <c r="S399" i="1"/>
  <c r="R399" i="1"/>
  <c r="Q399" i="1"/>
  <c r="O399" i="1"/>
  <c r="P400" i="1" l="1"/>
  <c r="S400" i="1"/>
  <c r="R400" i="1"/>
  <c r="Q400" i="1"/>
  <c r="O400" i="1"/>
  <c r="T401" i="1" l="1"/>
  <c r="P401" i="1"/>
  <c r="S401" i="1"/>
  <c r="R401" i="1"/>
  <c r="Q401" i="1"/>
  <c r="O401" i="1"/>
  <c r="T402" i="1" l="1"/>
  <c r="T403" i="1"/>
  <c r="P402" i="1"/>
  <c r="S402" i="1"/>
  <c r="R402" i="1"/>
  <c r="Q402" i="1"/>
  <c r="O402" i="1"/>
  <c r="T404" i="1" l="1"/>
  <c r="P403" i="1"/>
  <c r="S403" i="1"/>
  <c r="R403" i="1"/>
  <c r="Q403" i="1"/>
  <c r="O403" i="1"/>
  <c r="T405" i="1" l="1"/>
  <c r="P404" i="1"/>
  <c r="S404" i="1"/>
  <c r="R404" i="1"/>
  <c r="Q404" i="1"/>
  <c r="O404" i="1"/>
  <c r="T406" i="1" l="1"/>
  <c r="P405" i="1"/>
  <c r="S405" i="1"/>
  <c r="R405" i="1"/>
  <c r="Q405" i="1"/>
  <c r="O405" i="1"/>
  <c r="T407" i="1" l="1"/>
  <c r="P406" i="1"/>
  <c r="S406" i="1"/>
  <c r="R406" i="1"/>
  <c r="Q406" i="1"/>
  <c r="O406" i="1"/>
  <c r="P407" i="1" l="1"/>
  <c r="S407" i="1"/>
  <c r="R407" i="1"/>
  <c r="Q407" i="1"/>
  <c r="O407" i="1"/>
  <c r="T408" i="1" l="1"/>
  <c r="T409" i="1"/>
  <c r="P408" i="1"/>
  <c r="S408" i="1"/>
  <c r="Q408" i="1"/>
  <c r="R408" i="1"/>
  <c r="O408" i="1"/>
  <c r="P409" i="1" l="1"/>
  <c r="S409" i="1"/>
  <c r="R409" i="1"/>
  <c r="Q409" i="1"/>
  <c r="O409" i="1"/>
  <c r="T410" i="1" l="1"/>
  <c r="T411" i="1"/>
  <c r="P410" i="1"/>
  <c r="S410" i="1"/>
  <c r="R410" i="1"/>
  <c r="Q410" i="1"/>
  <c r="O410" i="1"/>
  <c r="T412" i="1" l="1"/>
  <c r="P411" i="1"/>
  <c r="S411" i="1"/>
  <c r="R411" i="1"/>
  <c r="Q411" i="1"/>
  <c r="O411" i="1"/>
  <c r="T413" i="1" l="1"/>
  <c r="P412" i="1"/>
  <c r="S412" i="1"/>
  <c r="Q412" i="1"/>
  <c r="R412" i="1"/>
  <c r="O412" i="1"/>
  <c r="P413" i="1" l="1"/>
  <c r="S413" i="1"/>
  <c r="R413" i="1"/>
  <c r="Q413" i="1"/>
  <c r="O413" i="1"/>
  <c r="T414" i="1" l="1"/>
  <c r="T415" i="1"/>
  <c r="P414" i="1"/>
  <c r="S414" i="1"/>
  <c r="R414" i="1"/>
  <c r="Q414" i="1"/>
  <c r="O414" i="1"/>
  <c r="P415" i="1" l="1"/>
  <c r="S415" i="1"/>
  <c r="R415" i="1"/>
  <c r="Q415" i="1"/>
  <c r="O415" i="1"/>
  <c r="T416" i="1" l="1"/>
  <c r="T417" i="1"/>
  <c r="P416" i="1"/>
  <c r="S416" i="1"/>
  <c r="R416" i="1"/>
  <c r="Q416" i="1"/>
  <c r="O416" i="1"/>
  <c r="P417" i="1" l="1"/>
  <c r="S417" i="1"/>
  <c r="R417" i="1"/>
  <c r="Q417" i="1"/>
  <c r="O417" i="1"/>
  <c r="T418" i="1" l="1"/>
  <c r="T419" i="1"/>
  <c r="P418" i="1"/>
  <c r="S418" i="1"/>
  <c r="R418" i="1"/>
  <c r="Q418" i="1"/>
  <c r="O418" i="1"/>
  <c r="P419" i="1" l="1"/>
  <c r="S419" i="1"/>
  <c r="R419" i="1"/>
  <c r="Q419" i="1"/>
  <c r="O419" i="1"/>
  <c r="T420" i="1" l="1"/>
  <c r="P420" i="1"/>
  <c r="S420" i="1"/>
  <c r="Q420" i="1"/>
  <c r="R420" i="1"/>
  <c r="O420" i="1"/>
  <c r="T421" i="1" l="1"/>
  <c r="T422" i="1"/>
  <c r="P421" i="1"/>
  <c r="S421" i="1"/>
  <c r="R421" i="1"/>
  <c r="Q421" i="1"/>
  <c r="O421" i="1"/>
  <c r="T423" i="1" l="1"/>
  <c r="P422" i="1"/>
  <c r="S422" i="1"/>
  <c r="R422" i="1"/>
  <c r="Q422" i="1"/>
  <c r="O422" i="1"/>
  <c r="T424" i="1" l="1"/>
  <c r="P423" i="1"/>
  <c r="S423" i="1"/>
  <c r="R423" i="1"/>
  <c r="Q423" i="1"/>
  <c r="O423" i="1"/>
  <c r="T425" i="1" l="1"/>
  <c r="P424" i="1"/>
  <c r="S424" i="1"/>
  <c r="Q424" i="1"/>
  <c r="R424" i="1"/>
  <c r="O424" i="1"/>
  <c r="P425" i="1" l="1"/>
  <c r="S425" i="1"/>
  <c r="R425" i="1"/>
  <c r="Q425" i="1"/>
  <c r="O425" i="1"/>
  <c r="T426" i="1" l="1"/>
  <c r="T427" i="1"/>
  <c r="P426" i="1"/>
  <c r="S426" i="1"/>
  <c r="R426" i="1"/>
  <c r="Q426" i="1"/>
  <c r="O426" i="1"/>
  <c r="T428" i="1" l="1"/>
  <c r="P427" i="1"/>
  <c r="S427" i="1"/>
  <c r="R427" i="1"/>
  <c r="Q427" i="1"/>
  <c r="O427" i="1"/>
  <c r="T429" i="1" l="1"/>
  <c r="P428" i="1"/>
  <c r="S428" i="1"/>
  <c r="Q428" i="1"/>
  <c r="R428" i="1"/>
  <c r="O428" i="1"/>
  <c r="P429" i="1" l="1"/>
  <c r="S429" i="1"/>
  <c r="R429" i="1"/>
  <c r="Q429" i="1"/>
  <c r="O429" i="1"/>
  <c r="T430" i="1" l="1"/>
  <c r="T431" i="1"/>
  <c r="P430" i="1"/>
  <c r="S430" i="1"/>
  <c r="R430" i="1"/>
  <c r="Q430" i="1"/>
  <c r="O430" i="1"/>
  <c r="T432" i="1" l="1"/>
  <c r="P431" i="1"/>
  <c r="S431" i="1"/>
  <c r="R431" i="1"/>
  <c r="Q431" i="1"/>
  <c r="O431" i="1"/>
  <c r="T433" i="1" l="1"/>
  <c r="P432" i="1"/>
  <c r="S432" i="1"/>
  <c r="R432" i="1"/>
  <c r="Q432" i="1"/>
  <c r="O432" i="1"/>
  <c r="T434" i="1" l="1"/>
  <c r="P433" i="1"/>
  <c r="S433" i="1"/>
  <c r="R433" i="1"/>
  <c r="Q433" i="1"/>
  <c r="O433" i="1"/>
  <c r="T435" i="1" l="1"/>
  <c r="P434" i="1"/>
  <c r="S434" i="1"/>
  <c r="R434" i="1"/>
  <c r="Q434" i="1"/>
  <c r="O434" i="1"/>
  <c r="P435" i="1" l="1"/>
  <c r="S435" i="1"/>
  <c r="R435" i="1"/>
  <c r="Q435" i="1"/>
  <c r="O435" i="1"/>
  <c r="T436" i="1" l="1"/>
  <c r="T437" i="1"/>
  <c r="P436" i="1"/>
  <c r="S436" i="1"/>
  <c r="Q436" i="1"/>
  <c r="R436" i="1"/>
  <c r="O436" i="1"/>
  <c r="T438" i="1" l="1"/>
  <c r="P437" i="1"/>
  <c r="S437" i="1"/>
  <c r="R437" i="1"/>
  <c r="Q437" i="1"/>
  <c r="O437" i="1"/>
  <c r="T439" i="1" l="1"/>
  <c r="P438" i="1"/>
  <c r="S438" i="1"/>
  <c r="R438" i="1"/>
  <c r="Q438" i="1"/>
  <c r="O438" i="1"/>
  <c r="P439" i="1" l="1"/>
  <c r="S439" i="1"/>
  <c r="R439" i="1"/>
  <c r="Q439" i="1"/>
  <c r="O439" i="1"/>
  <c r="T440" i="1" l="1"/>
  <c r="T441" i="1"/>
  <c r="P440" i="1"/>
  <c r="S440" i="1"/>
  <c r="R440" i="1"/>
  <c r="Q440" i="1"/>
  <c r="O440" i="1"/>
  <c r="T442" i="1" l="1"/>
  <c r="P441" i="1"/>
  <c r="S441" i="1"/>
  <c r="Q441" i="1"/>
  <c r="R441" i="1"/>
  <c r="O441" i="1"/>
  <c r="T443" i="1" l="1"/>
  <c r="P442" i="1"/>
  <c r="S442" i="1"/>
  <c r="Q442" i="1"/>
  <c r="R442" i="1"/>
  <c r="O442" i="1"/>
  <c r="P443" i="1" l="1"/>
  <c r="S443" i="1"/>
  <c r="R443" i="1"/>
  <c r="Q443" i="1"/>
  <c r="O443" i="1"/>
  <c r="T444" i="1" l="1"/>
  <c r="T445" i="1"/>
  <c r="P444" i="1"/>
  <c r="S444" i="1"/>
  <c r="R444" i="1"/>
  <c r="Q444" i="1"/>
  <c r="O444" i="1"/>
  <c r="P445" i="1" l="1"/>
  <c r="S445" i="1"/>
  <c r="Q445" i="1"/>
  <c r="R445" i="1"/>
  <c r="O445" i="1"/>
  <c r="T446" i="1" l="1"/>
  <c r="T447" i="1"/>
  <c r="P446" i="1"/>
  <c r="S446" i="1"/>
  <c r="R446" i="1"/>
  <c r="Q446" i="1"/>
  <c r="O446" i="1"/>
  <c r="P447" i="1" l="1"/>
  <c r="S447" i="1"/>
  <c r="R447" i="1"/>
  <c r="Q447" i="1"/>
  <c r="O447" i="1"/>
  <c r="T448" i="1" l="1"/>
  <c r="T449" i="1"/>
  <c r="P448" i="1"/>
  <c r="S448" i="1"/>
  <c r="R448" i="1"/>
  <c r="Q448" i="1"/>
  <c r="O448" i="1"/>
  <c r="P449" i="1" l="1"/>
  <c r="S449" i="1"/>
  <c r="R449" i="1"/>
  <c r="Q449" i="1"/>
  <c r="O449" i="1"/>
  <c r="T450" i="1" l="1"/>
  <c r="T451" i="1"/>
  <c r="P450" i="1"/>
  <c r="S450" i="1"/>
  <c r="R450" i="1"/>
  <c r="Q450" i="1"/>
  <c r="O450" i="1"/>
  <c r="P451" i="1" l="1"/>
  <c r="S451" i="1"/>
  <c r="R451" i="1"/>
  <c r="Q451" i="1"/>
  <c r="O451" i="1"/>
  <c r="T452" i="1" l="1"/>
  <c r="T453" i="1"/>
  <c r="P452" i="1"/>
  <c r="S452" i="1"/>
  <c r="R452" i="1"/>
  <c r="Q452" i="1"/>
  <c r="O452" i="1"/>
  <c r="P453" i="1" l="1"/>
  <c r="S453" i="1"/>
  <c r="Q453" i="1"/>
  <c r="R453" i="1"/>
  <c r="O453" i="1"/>
  <c r="T454" i="1" l="1"/>
  <c r="T455" i="1"/>
  <c r="P454" i="1"/>
  <c r="S454" i="1"/>
  <c r="R454" i="1"/>
  <c r="Q454" i="1"/>
  <c r="O454" i="1"/>
  <c r="T456" i="1" l="1"/>
  <c r="P455" i="1"/>
  <c r="S455" i="1"/>
  <c r="R455" i="1"/>
  <c r="Q455" i="1"/>
  <c r="O455" i="1"/>
  <c r="T457" i="1" l="1"/>
  <c r="P456" i="1"/>
  <c r="R456" i="1"/>
  <c r="S456" i="1"/>
  <c r="Q456" i="1"/>
  <c r="O456" i="1"/>
  <c r="T458" i="1" l="1"/>
  <c r="P457" i="1"/>
  <c r="S457" i="1"/>
  <c r="Q457" i="1"/>
  <c r="R457" i="1"/>
  <c r="O457" i="1"/>
  <c r="P458" i="1" l="1"/>
  <c r="S458" i="1"/>
  <c r="Q458" i="1"/>
  <c r="R458" i="1"/>
  <c r="O458" i="1"/>
  <c r="T459" i="1" l="1"/>
  <c r="T460" i="1"/>
  <c r="P459" i="1"/>
  <c r="S459" i="1"/>
  <c r="R459" i="1"/>
  <c r="Q459" i="1"/>
  <c r="O459" i="1"/>
  <c r="T461" i="1" l="1"/>
  <c r="P460" i="1"/>
  <c r="S460" i="1"/>
  <c r="R460" i="1"/>
  <c r="Q460" i="1"/>
  <c r="O460" i="1"/>
  <c r="T462" i="1" l="1"/>
  <c r="P461" i="1"/>
  <c r="S461" i="1"/>
  <c r="Q461" i="1"/>
  <c r="R461" i="1"/>
  <c r="O461" i="1"/>
  <c r="T463" i="1" l="1"/>
  <c r="P462" i="1"/>
  <c r="S462" i="1"/>
  <c r="R462" i="1"/>
  <c r="Q462" i="1"/>
  <c r="O462" i="1"/>
  <c r="T464" i="1" l="1"/>
  <c r="P463" i="1"/>
  <c r="S463" i="1"/>
  <c r="R463" i="1"/>
  <c r="Q463" i="1"/>
  <c r="O463" i="1"/>
  <c r="T465" i="1" l="1"/>
  <c r="P464" i="1"/>
  <c r="S464" i="1"/>
  <c r="Q464" i="1"/>
  <c r="R464" i="1"/>
  <c r="O464" i="1"/>
  <c r="T466" i="1" l="1"/>
  <c r="P465" i="1"/>
  <c r="S465" i="1"/>
  <c r="R465" i="1"/>
  <c r="Q465" i="1"/>
  <c r="O465" i="1"/>
  <c r="T467" i="1" l="1"/>
  <c r="P466" i="1"/>
  <c r="S466" i="1"/>
  <c r="R466" i="1"/>
  <c r="Q466" i="1"/>
  <c r="O466" i="1"/>
  <c r="T468" i="1" l="1"/>
  <c r="P467" i="1"/>
  <c r="S467" i="1"/>
  <c r="R467" i="1"/>
  <c r="Q467" i="1"/>
  <c r="O467" i="1"/>
  <c r="T469" i="1" l="1"/>
  <c r="P468" i="1"/>
  <c r="S468" i="1"/>
  <c r="R468" i="1"/>
  <c r="Q468" i="1"/>
  <c r="O468" i="1"/>
  <c r="T470" i="1" l="1"/>
  <c r="P469" i="1"/>
  <c r="S469" i="1"/>
  <c r="Q469" i="1"/>
  <c r="R469" i="1"/>
  <c r="O469" i="1"/>
  <c r="P470" i="1" l="1"/>
  <c r="S470" i="1"/>
  <c r="R470" i="1"/>
  <c r="Q470" i="1"/>
  <c r="O470" i="1"/>
  <c r="T471" i="1" l="1"/>
  <c r="T472" i="1"/>
  <c r="P471" i="1"/>
  <c r="S471" i="1"/>
  <c r="R471" i="1"/>
  <c r="Q471" i="1"/>
  <c r="O471" i="1"/>
  <c r="T473" i="1" l="1"/>
  <c r="P472" i="1"/>
  <c r="S472" i="1"/>
  <c r="Q472" i="1"/>
  <c r="R472" i="1"/>
  <c r="O472" i="1"/>
  <c r="P473" i="1" l="1"/>
  <c r="S473" i="1"/>
  <c r="Q473" i="1"/>
  <c r="R473" i="1"/>
  <c r="O473" i="1"/>
  <c r="T474" i="1" l="1"/>
  <c r="T475" i="1"/>
  <c r="P474" i="1"/>
  <c r="S474" i="1"/>
  <c r="Q474" i="1"/>
  <c r="R474" i="1"/>
  <c r="O474" i="1"/>
  <c r="T476" i="1" l="1"/>
  <c r="P475" i="1"/>
  <c r="S475" i="1"/>
  <c r="R475" i="1"/>
  <c r="Q475" i="1"/>
  <c r="O475" i="1"/>
  <c r="T477" i="1" l="1"/>
  <c r="P476" i="1"/>
  <c r="S476" i="1"/>
  <c r="R476" i="1"/>
  <c r="Q476" i="1"/>
  <c r="O476" i="1"/>
  <c r="P477" i="1" l="1"/>
  <c r="S477" i="1"/>
  <c r="Q477" i="1"/>
  <c r="R477" i="1"/>
  <c r="O477" i="1"/>
  <c r="T478" i="1" l="1"/>
  <c r="T479" i="1"/>
  <c r="P478" i="1"/>
  <c r="S478" i="1"/>
  <c r="R478" i="1"/>
  <c r="Q478" i="1"/>
  <c r="O478" i="1"/>
  <c r="T480" i="1" l="1"/>
  <c r="P479" i="1"/>
  <c r="S479" i="1"/>
  <c r="R479" i="1"/>
  <c r="Q479" i="1"/>
  <c r="O479" i="1"/>
  <c r="P480" i="1" l="1"/>
  <c r="S480" i="1"/>
  <c r="R480" i="1"/>
  <c r="Q480" i="1"/>
  <c r="O480" i="1"/>
  <c r="T481" i="1" l="1"/>
  <c r="T482" i="1"/>
  <c r="P481" i="1"/>
  <c r="S481" i="1"/>
  <c r="R481" i="1"/>
  <c r="Q481" i="1"/>
  <c r="O481" i="1"/>
  <c r="T483" i="1" l="1"/>
  <c r="P482" i="1"/>
  <c r="S482" i="1"/>
  <c r="R482" i="1"/>
  <c r="Q482" i="1"/>
  <c r="O482" i="1"/>
  <c r="T484" i="1" l="1"/>
  <c r="P483" i="1"/>
  <c r="S483" i="1"/>
  <c r="R483" i="1"/>
  <c r="Q483" i="1"/>
  <c r="O483" i="1"/>
  <c r="P484" i="1" l="1"/>
  <c r="S484" i="1"/>
  <c r="R484" i="1"/>
  <c r="Q484" i="1"/>
  <c r="O484" i="1"/>
  <c r="T485" i="1" l="1"/>
  <c r="T486" i="1"/>
  <c r="P485" i="1"/>
  <c r="S485" i="1"/>
  <c r="Q485" i="1"/>
  <c r="R485" i="1"/>
  <c r="O485" i="1"/>
  <c r="P486" i="1" l="1"/>
  <c r="S486" i="1"/>
  <c r="R486" i="1"/>
  <c r="Q486" i="1"/>
  <c r="O486" i="1"/>
  <c r="T487" i="1" l="1"/>
  <c r="T488" i="1"/>
  <c r="P487" i="1"/>
  <c r="S487" i="1"/>
  <c r="R487" i="1"/>
  <c r="Q487" i="1"/>
  <c r="O487" i="1"/>
  <c r="P488" i="1" l="1"/>
  <c r="R488" i="1"/>
  <c r="S488" i="1"/>
  <c r="Q488" i="1"/>
  <c r="O488" i="1"/>
  <c r="T489" i="1" l="1"/>
  <c r="T490" i="1"/>
  <c r="P489" i="1"/>
  <c r="S489" i="1"/>
  <c r="Q489" i="1"/>
  <c r="R489" i="1"/>
  <c r="O489" i="1"/>
  <c r="T491" i="1" l="1"/>
  <c r="P490" i="1"/>
  <c r="S490" i="1"/>
  <c r="Q490" i="1"/>
  <c r="R490" i="1"/>
  <c r="O490" i="1"/>
  <c r="T492" i="1" l="1"/>
  <c r="P491" i="1"/>
  <c r="S491" i="1"/>
  <c r="R491" i="1"/>
  <c r="Q491" i="1"/>
  <c r="O491" i="1"/>
  <c r="T493" i="1" l="1"/>
  <c r="P492" i="1"/>
  <c r="S492" i="1"/>
  <c r="R492" i="1"/>
  <c r="Q492" i="1"/>
  <c r="O492" i="1"/>
  <c r="T494" i="1" l="1"/>
  <c r="P493" i="1"/>
  <c r="S493" i="1"/>
  <c r="Q493" i="1"/>
  <c r="R493" i="1"/>
  <c r="O493" i="1"/>
  <c r="T495" i="1" l="1"/>
  <c r="P494" i="1"/>
  <c r="S494" i="1"/>
  <c r="R494" i="1"/>
  <c r="Q494" i="1"/>
  <c r="O494" i="1"/>
  <c r="T496" i="1" l="1"/>
  <c r="P495" i="1"/>
  <c r="S495" i="1"/>
  <c r="R495" i="1"/>
  <c r="Q495" i="1"/>
  <c r="O495" i="1"/>
  <c r="T497" i="1" l="1"/>
  <c r="P496" i="1"/>
  <c r="S496" i="1"/>
  <c r="Q496" i="1"/>
  <c r="R496" i="1"/>
  <c r="O496" i="1"/>
  <c r="T498" i="1" l="1"/>
  <c r="P497" i="1"/>
  <c r="S497" i="1"/>
  <c r="R497" i="1"/>
  <c r="Q497" i="1"/>
  <c r="O497" i="1"/>
  <c r="T499" i="1" l="1"/>
  <c r="P498" i="1"/>
  <c r="S498" i="1"/>
  <c r="R498" i="1"/>
  <c r="Q498" i="1"/>
  <c r="O498" i="1"/>
  <c r="P499" i="1" l="1"/>
  <c r="S499" i="1"/>
  <c r="R499" i="1"/>
  <c r="Q499" i="1"/>
  <c r="O499" i="1"/>
  <c r="P500" i="1" l="1"/>
  <c r="T500" i="1"/>
  <c r="S500" i="1"/>
  <c r="R500" i="1"/>
  <c r="Q500" i="1"/>
  <c r="O500" i="1"/>
</calcChain>
</file>

<file path=xl/sharedStrings.xml><?xml version="1.0" encoding="utf-8"?>
<sst xmlns="http://schemas.openxmlformats.org/spreadsheetml/2006/main" count="12" uniqueCount="12">
  <si>
    <t>Quarterly</t>
  </si>
  <si>
    <t>Monthly</t>
  </si>
  <si>
    <t>Yellow Boundry</t>
  </si>
  <si>
    <t>Red Boundry</t>
  </si>
  <si>
    <t>Bottom Area</t>
  </si>
  <si>
    <t>Amber Fill</t>
  </si>
  <si>
    <t>Yellow Fill</t>
  </si>
  <si>
    <t>Vertical Line</t>
  </si>
  <si>
    <t>1. Enter Start Date:</t>
  </si>
  <si>
    <t>2. Enter End Date:</t>
  </si>
  <si>
    <t>3. Update quarterly or monthly?</t>
  </si>
  <si>
    <r>
      <t xml:space="preserve">Instruction Sheet:
</t>
    </r>
    <r>
      <rPr>
        <sz val="12"/>
        <color theme="1"/>
        <rFont val="Calibri"/>
        <family val="2"/>
        <scheme val="minor"/>
      </rPr>
      <t>Double Click the icon to open 
the user guide for this tool.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</si>
</sst>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 wrapText="1"/>
    </xf>
    <xf numFmtId="14" fontId="0" fillId="0" borderId="0" xfId="0" applyNumberFormat="1" applyFill="1" applyBorder="1"/>
    <xf numFmtId="0" fontId="0" fillId="0" borderId="0" xfId="0" applyFill="1" applyBorder="1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0" xfId="0" applyFont="1" applyProtection="1"/>
    <xf numFmtId="14" fontId="1" fillId="0" borderId="0" xfId="0" applyNumberFormat="1" applyFont="1" applyProtection="1"/>
    <xf numFmtId="14" fontId="0" fillId="0" borderId="0" xfId="0" applyNumberFormat="1" applyProtection="1"/>
  </cellXfs>
  <cellStyles count="1">
    <cellStyle name="Normal" xfId="0" builtinId="0"/>
  </cellStyles>
  <dxfs count="15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2FD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Clinical Trials Accrual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572245765134575E-2"/>
          <c:y val="9.943004739805622E-2"/>
          <c:w val="0.91363275922100318"/>
          <c:h val="0.74310583786179396"/>
        </c:manualLayout>
      </c:layout>
      <c:areaChart>
        <c:grouping val="stacked"/>
        <c:varyColors val="0"/>
        <c:ser>
          <c:idx val="4"/>
          <c:order val="4"/>
          <c:tx>
            <c:v>Bottom Area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val>
            <c:numRef>
              <c:f>Inputs!$Q$2:$Q$1048576</c:f>
              <c:numCache>
                <c:formatCode>General</c:formatCode>
                <c:ptCount val="10485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5-4B52-A1C8-E5A508117A47}"/>
            </c:ext>
          </c:extLst>
        </c:ser>
        <c:ser>
          <c:idx val="5"/>
          <c:order val="5"/>
          <c:tx>
            <c:v>Amber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val>
            <c:numRef>
              <c:f>Inputs!$R$2:$R$1048576</c:f>
              <c:numCache>
                <c:formatCode>General</c:formatCode>
                <c:ptCount val="10485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75-4B52-A1C8-E5A508117A47}"/>
            </c:ext>
          </c:extLst>
        </c:ser>
        <c:ser>
          <c:idx val="6"/>
          <c:order val="6"/>
          <c:tx>
            <c:v>Yellow Fill</c:v>
          </c:tx>
          <c:spPr>
            <a:solidFill>
              <a:srgbClr val="F2FD8D"/>
            </a:solidFill>
          </c:spPr>
          <c:val>
            <c:numRef>
              <c:f>Inputs!$S$2:$S$1048576</c:f>
              <c:numCache>
                <c:formatCode>General</c:formatCode>
                <c:ptCount val="10485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75-4B52-A1C8-E5A508117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92096"/>
        <c:axId val="123894016"/>
      </c:areaChart>
      <c:barChart>
        <c:barDir val="col"/>
        <c:grouping val="clustered"/>
        <c:varyColors val="0"/>
        <c:ser>
          <c:idx val="7"/>
          <c:order val="7"/>
          <c:tx>
            <c:v>Milestone</c:v>
          </c:tx>
          <c:spPr>
            <a:solidFill>
              <a:schemeClr val="bg1">
                <a:lumMod val="50000"/>
              </a:schemeClr>
            </a:solidFill>
          </c:spPr>
          <c:invertIfNegative val="0"/>
          <c:trendline>
            <c:trendlineType val="linear"/>
            <c:dispRSqr val="0"/>
            <c:dispEq val="0"/>
          </c:trendline>
          <c:cat>
            <c:strRef>
              <c:f>Inputs!$B$7:$B$11</c:f>
              <c:strCache>
                <c:ptCount val="5"/>
                <c:pt idx="0">
                  <c:v>1/0/1900</c:v>
                </c:pt>
                <c:pt idx="4">
                  <c:v>1/0/1900</c:v>
                </c:pt>
              </c:strCache>
            </c:strRef>
          </c:cat>
          <c:val>
            <c:numRef>
              <c:f>Inputs!$C$7:$C$11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75-4B52-A1C8-E5A508117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123905920"/>
        <c:axId val="123904384"/>
      </c:barChart>
      <c:lineChart>
        <c:grouping val="standard"/>
        <c:varyColors val="0"/>
        <c:ser>
          <c:idx val="0"/>
          <c:order val="0"/>
          <c:tx>
            <c:v>Target Accrual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Inputs!$J$2:$J$500</c:f>
              <c:numCache>
                <c:formatCode>m/d/yyyy</c:formatCode>
                <c:ptCount val="4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cat>
          <c:val>
            <c:numRef>
              <c:f>Inputs!$M$2:$M$500</c:f>
              <c:numCache>
                <c:formatCode>General</c:formatCode>
                <c:ptCount val="4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75-4B52-A1C8-E5A508117A47}"/>
            </c:ext>
          </c:extLst>
        </c:ser>
        <c:ser>
          <c:idx val="1"/>
          <c:order val="1"/>
          <c:tx>
            <c:v>Yellow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Inputs!$O$2:$O$1048576</c:f>
              <c:numCache>
                <c:formatCode>General</c:formatCode>
                <c:ptCount val="10485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75-4B52-A1C8-E5A508117A47}"/>
            </c:ext>
          </c:extLst>
        </c:ser>
        <c:ser>
          <c:idx val="2"/>
          <c:order val="2"/>
          <c:tx>
            <c:v>Red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Inputs!$P$2:$P$1048576</c:f>
              <c:numCache>
                <c:formatCode>General</c:formatCode>
                <c:ptCount val="10485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75-4B52-A1C8-E5A508117A47}"/>
            </c:ext>
          </c:extLst>
        </c:ser>
        <c:ser>
          <c:idx val="3"/>
          <c:order val="3"/>
          <c:tx>
            <c:v>Actual Accrual</c:v>
          </c:tx>
          <c:spPr>
            <a:ln w="34925">
              <a:solidFill>
                <a:srgbClr val="0070C0"/>
              </a:solidFill>
            </a:ln>
          </c:spPr>
          <c:marker>
            <c:symbol val="diamond"/>
            <c:size val="9"/>
            <c:spPr>
              <a:solidFill>
                <a:srgbClr val="0070C0"/>
              </a:solidFill>
              <a:ln>
                <a:noFill/>
              </a:ln>
            </c:spPr>
          </c:marker>
          <c:val>
            <c:numRef>
              <c:f>Inputs!$N$2:$N$1048576</c:f>
              <c:numCache>
                <c:formatCode>General</c:formatCode>
                <c:ptCount val="10485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75-4B52-A1C8-E5A508117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92096"/>
        <c:axId val="123894016"/>
      </c:lineChart>
      <c:catAx>
        <c:axId val="1238920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23894016"/>
        <c:crosses val="autoZero"/>
        <c:auto val="1"/>
        <c:lblAlgn val="ctr"/>
        <c:lblOffset val="100"/>
        <c:noMultiLvlLbl val="1"/>
      </c:catAx>
      <c:valAx>
        <c:axId val="123894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Number of Participants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892096"/>
        <c:crosses val="autoZero"/>
        <c:crossBetween val="midCat"/>
      </c:valAx>
      <c:valAx>
        <c:axId val="123904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123905920"/>
        <c:crosses val="max"/>
        <c:crossBetween val="midCat"/>
      </c:valAx>
      <c:dateAx>
        <c:axId val="123905920"/>
        <c:scaling>
          <c:orientation val="minMax"/>
        </c:scaling>
        <c:delete val="0"/>
        <c:axPos val="t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123904384"/>
        <c:crosses val="max"/>
        <c:auto val="0"/>
        <c:lblOffset val="100"/>
        <c:baseTimeUnit val="days"/>
      </c:date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372495</xdr:colOff>
      <xdr:row>11</xdr:row>
      <xdr:rowOff>53064</xdr:rowOff>
    </xdr:from>
    <xdr:to>
      <xdr:col>8</xdr:col>
      <xdr:colOff>916781</xdr:colOff>
      <xdr:row>47</xdr:row>
      <xdr:rowOff>-1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2047875</xdr:colOff>
          <xdr:row>0</xdr:row>
          <xdr:rowOff>104775</xdr:rowOff>
        </xdr:from>
        <xdr:to>
          <xdr:col>0</xdr:col>
          <xdr:colOff>2962275</xdr:colOff>
          <xdr:row>0</xdr:row>
          <xdr:rowOff>790575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1"/>
  <sheetViews>
    <sheetView tabSelected="1" zoomScale="80" zoomScaleNormal="80" workbookViewId="0">
      <selection activeCell="B1" sqref="B1"/>
    </sheetView>
  </sheetViews>
  <sheetFormatPr defaultRowHeight="15" x14ac:dyDescent="0.25"/>
  <cols>
    <col min="1" max="1" width="45.7109375" customWidth="1"/>
    <col min="2" max="9" width="16.5703125" customWidth="1"/>
    <col min="10" max="10" width="15.28515625" style="1" customWidth="1"/>
    <col min="11" max="13" width="14.28515625" customWidth="1"/>
    <col min="14" max="14" width="13" customWidth="1"/>
    <col min="15" max="15" width="17.140625" style="2" customWidth="1"/>
    <col min="16" max="16" width="15.7109375" style="2" customWidth="1"/>
    <col min="17" max="17" width="19.5703125" style="2" customWidth="1"/>
    <col min="18" max="18" width="13.28515625" style="2" customWidth="1"/>
    <col min="19" max="19" width="15.28515625" style="2" customWidth="1"/>
    <col min="20" max="20" width="18" style="2" customWidth="1"/>
    <col min="21" max="21" width="21" customWidth="1"/>
  </cols>
  <sheetData>
    <row r="1" spans="1:20" ht="77.25" customHeight="1" x14ac:dyDescent="0.25">
      <c r="A1" s="10" t="s">
        <v>11</v>
      </c>
      <c r="K1" s="3" t="str">
        <f>IF(OR(B2="",B3="",B4=""), "", "Enter Target Accrual")</f>
        <v/>
      </c>
      <c r="L1" s="3" t="str">
        <f>IF(OR(B2="", B3 = "", B4 = "" ), "", "Enter 
Actual Accrual")</f>
        <v/>
      </c>
      <c r="M1" s="3" t="str">
        <f>IF(OR(B2="", B3="", B4= ""), "", "Cumulative Target Accrual")</f>
        <v/>
      </c>
      <c r="N1" s="3" t="str">
        <f>IF(OR(B2="", B3 = "", B4 = ""), "", "Cumulative Actual  Accruals")</f>
        <v/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</row>
    <row r="2" spans="1:20" x14ac:dyDescent="0.25">
      <c r="A2" t="s">
        <v>8</v>
      </c>
      <c r="B2" s="6"/>
      <c r="C2" s="4"/>
      <c r="D2" s="4"/>
      <c r="E2" s="4"/>
      <c r="F2" s="4"/>
      <c r="G2" s="4"/>
      <c r="H2" s="4"/>
      <c r="I2" s="4"/>
      <c r="J2" s="1" t="e">
        <f>IF(OR(Inputs!B2="",B3="",B4=""), NA(),Inputs!B2)</f>
        <v>#N/A</v>
      </c>
      <c r="K2" s="8"/>
      <c r="L2" s="8"/>
      <c r="M2" s="11" t="e">
        <f>IF(K2&lt;&gt;"", K2, NA())</f>
        <v>#N/A</v>
      </c>
      <c r="N2" s="11" t="e">
        <f>IF(L2&lt;&gt;"", L2, NA())</f>
        <v>#N/A</v>
      </c>
      <c r="O2" s="2" t="e">
        <f t="shared" ref="O2:O65" si="0">IF(OR(M2="",J2=""),NA(),
M2*0.75)</f>
        <v>#N/A</v>
      </c>
      <c r="P2" s="2" t="e">
        <f t="shared" ref="P2:P65" si="1">IF(OR(J2="",M2=""),NA(),
IF(J2&lt;$B$9,0.25*M2,
IF(AND(J2&gt;=$B$9,J2&lt;$B$10), (0.25+(0.25*((J2-$B$9)/($B$10-$B$9))))*M2,
IF(J2&gt;=$B$10,M2*0.5,
NA()))))</f>
        <v>#N/A</v>
      </c>
      <c r="Q2" s="2" t="e">
        <f t="shared" ref="Q2:Q65" si="2">IF(OR(J2="",M2=""), NA(), P2)</f>
        <v>#N/A</v>
      </c>
      <c r="R2" s="2" t="e">
        <f t="shared" ref="R2:R65" si="3">IF(OR(J2="",M2=""), NA(),O2-P2)</f>
        <v>#N/A</v>
      </c>
      <c r="S2" s="2" t="e">
        <f t="shared" ref="S2:S65" si="4">IF(OR(J2="", M2=""), NA(), M2-O2)</f>
        <v>#N/A</v>
      </c>
      <c r="T2" s="2" t="e">
        <f t="shared" ref="T2:T65" si="5">IF(OR(M2="",J2=""), NA(),
IF(J2=$B$8, M2,
IF(J2=$B$9, M2,
IF(J2=$B$10, M2, 0))))</f>
        <v>#N/A</v>
      </c>
    </row>
    <row r="3" spans="1:20" x14ac:dyDescent="0.25">
      <c r="A3" t="s">
        <v>9</v>
      </c>
      <c r="B3" s="6"/>
      <c r="C3" s="4"/>
      <c r="D3" s="4"/>
      <c r="E3" s="4"/>
      <c r="F3" s="4"/>
      <c r="G3" s="4"/>
      <c r="H3" s="4"/>
      <c r="I3" s="9"/>
      <c r="J3" s="1" t="e">
        <f>IF(OR(J2 ="", $B$2="", $B$3 ="", $B$4 = ""), NA(),
IF(AND($B$4="Monthly", J2&lt;$B$3), DATE(YEAR(J2), MONTH(J2)+1, DAY(J2)),
IF(AND($B$4 = "Quarterly", J2&lt;$B$3), DATE(YEAR(J2), MONTH(J2)+3, DAY(J2)),
NA())))</f>
        <v>#N/A</v>
      </c>
      <c r="K3" s="8"/>
      <c r="L3" s="8"/>
      <c r="M3" s="11" t="e">
        <f>IF(K3 &lt;&gt;"", K3+M2, NA())</f>
        <v>#N/A</v>
      </c>
      <c r="N3" s="11" t="e">
        <f>IF(L3 &lt;&gt;"", L3+N2, NA())</f>
        <v>#N/A</v>
      </c>
      <c r="O3" s="2" t="e">
        <f t="shared" si="0"/>
        <v>#N/A</v>
      </c>
      <c r="P3" s="2" t="e">
        <f t="shared" si="1"/>
        <v>#N/A</v>
      </c>
      <c r="Q3" s="2" t="e">
        <f t="shared" si="2"/>
        <v>#N/A</v>
      </c>
      <c r="R3" s="2" t="e">
        <f t="shared" si="3"/>
        <v>#N/A</v>
      </c>
      <c r="S3" s="2" t="e">
        <f t="shared" si="4"/>
        <v>#N/A</v>
      </c>
      <c r="T3" s="2" t="e">
        <f t="shared" si="5"/>
        <v>#N/A</v>
      </c>
    </row>
    <row r="4" spans="1:20" x14ac:dyDescent="0.25">
      <c r="A4" t="s">
        <v>10</v>
      </c>
      <c r="B4" s="7"/>
      <c r="C4" s="5"/>
      <c r="D4" s="5"/>
      <c r="E4" s="5"/>
      <c r="F4" s="5"/>
      <c r="G4" s="5"/>
      <c r="H4" s="5"/>
      <c r="I4" s="9"/>
      <c r="J4" s="1" t="e">
        <f t="shared" ref="J4:J67" si="6">IF(OR(J3 ="", $B$2="", $B$3 ="", $B$4 = ""), NA(),
IF(AND($B$4="Monthly", J3&lt;$B$3), DATE(YEAR(J3), MONTH(J3)+1, DAY(J3)),
IF(AND($B$4 = "Quarterly", J3&lt;$B$3), DATE(YEAR(J3), MONTH(J3)+3, DAY(J3)),
NA())))</f>
        <v>#N/A</v>
      </c>
      <c r="K4" s="8"/>
      <c r="L4" s="8"/>
      <c r="M4" s="11" t="e">
        <f t="shared" ref="M4:M67" si="7">IF(K4 &lt;&gt;"", K4+M3, NA())</f>
        <v>#N/A</v>
      </c>
      <c r="N4" s="11" t="e">
        <f t="shared" ref="N4:N67" si="8">IF(L4 &lt;&gt;"", L4+N3, NA())</f>
        <v>#N/A</v>
      </c>
      <c r="O4" s="2" t="e">
        <f t="shared" si="0"/>
        <v>#N/A</v>
      </c>
      <c r="P4" s="2" t="e">
        <f t="shared" si="1"/>
        <v>#N/A</v>
      </c>
      <c r="Q4" s="2" t="e">
        <f t="shared" si="2"/>
        <v>#N/A</v>
      </c>
      <c r="R4" s="2" t="e">
        <f t="shared" si="3"/>
        <v>#N/A</v>
      </c>
      <c r="S4" s="2" t="e">
        <f t="shared" si="4"/>
        <v>#N/A</v>
      </c>
      <c r="T4" s="2" t="e">
        <f t="shared" si="5"/>
        <v>#N/A</v>
      </c>
    </row>
    <row r="5" spans="1:20" x14ac:dyDescent="0.25">
      <c r="I5" s="9"/>
      <c r="J5" s="1" t="e">
        <f t="shared" si="6"/>
        <v>#N/A</v>
      </c>
      <c r="K5" s="8"/>
      <c r="L5" s="8"/>
      <c r="M5" s="11" t="e">
        <f t="shared" si="7"/>
        <v>#N/A</v>
      </c>
      <c r="N5" s="11" t="e">
        <f t="shared" si="8"/>
        <v>#N/A</v>
      </c>
      <c r="O5" s="2" t="e">
        <f t="shared" si="0"/>
        <v>#N/A</v>
      </c>
      <c r="P5" s="2" t="e">
        <f t="shared" si="1"/>
        <v>#N/A</v>
      </c>
      <c r="Q5" s="2" t="e">
        <f t="shared" si="2"/>
        <v>#N/A</v>
      </c>
      <c r="R5" s="2" t="e">
        <f t="shared" si="3"/>
        <v>#N/A</v>
      </c>
      <c r="S5" s="2" t="e">
        <f t="shared" si="4"/>
        <v>#N/A</v>
      </c>
      <c r="T5" s="2" t="e">
        <f t="shared" si="5"/>
        <v>#N/A</v>
      </c>
    </row>
    <row r="6" spans="1:20" x14ac:dyDescent="0.25">
      <c r="A6" s="11"/>
      <c r="B6" s="12"/>
      <c r="C6" s="13"/>
      <c r="I6" s="9"/>
      <c r="J6" s="1" t="e">
        <f t="shared" si="6"/>
        <v>#N/A</v>
      </c>
      <c r="K6" s="8"/>
      <c r="L6" s="8"/>
      <c r="M6" s="11" t="e">
        <f t="shared" si="7"/>
        <v>#N/A</v>
      </c>
      <c r="N6" s="11" t="e">
        <f t="shared" si="8"/>
        <v>#N/A</v>
      </c>
      <c r="O6" s="2" t="e">
        <f t="shared" si="0"/>
        <v>#N/A</v>
      </c>
      <c r="P6" s="2" t="e">
        <f t="shared" si="1"/>
        <v>#N/A</v>
      </c>
      <c r="Q6" s="2" t="e">
        <f t="shared" si="2"/>
        <v>#N/A</v>
      </c>
      <c r="R6" s="2" t="e">
        <f t="shared" si="3"/>
        <v>#N/A</v>
      </c>
      <c r="S6" s="2" t="e">
        <f t="shared" si="4"/>
        <v>#N/A</v>
      </c>
      <c r="T6" s="2" t="e">
        <f t="shared" si="5"/>
        <v>#N/A</v>
      </c>
    </row>
    <row r="7" spans="1:20" x14ac:dyDescent="0.25">
      <c r="A7" s="14"/>
      <c r="B7" s="15">
        <f>B2</f>
        <v>0</v>
      </c>
      <c r="C7" s="14">
        <v>0</v>
      </c>
      <c r="I7" s="9"/>
      <c r="J7" s="1" t="e">
        <f t="shared" si="6"/>
        <v>#N/A</v>
      </c>
      <c r="K7" s="8"/>
      <c r="L7" s="8"/>
      <c r="M7" s="11" t="e">
        <f t="shared" si="7"/>
        <v>#N/A</v>
      </c>
      <c r="N7" s="11" t="e">
        <f t="shared" si="8"/>
        <v>#N/A</v>
      </c>
      <c r="O7" s="2" t="e">
        <f t="shared" si="0"/>
        <v>#N/A</v>
      </c>
      <c r="P7" s="2" t="e">
        <f t="shared" si="1"/>
        <v>#N/A</v>
      </c>
      <c r="Q7" s="2" t="e">
        <f t="shared" si="2"/>
        <v>#N/A</v>
      </c>
      <c r="R7" s="2" t="e">
        <f t="shared" si="3"/>
        <v>#N/A</v>
      </c>
      <c r="S7" s="2" t="e">
        <f t="shared" si="4"/>
        <v>#N/A</v>
      </c>
      <c r="T7" s="2" t="e">
        <f t="shared" si="5"/>
        <v>#N/A</v>
      </c>
    </row>
    <row r="8" spans="1:20" x14ac:dyDescent="0.25">
      <c r="A8" s="11" t="str">
        <f>IF(B8="", "", "25% Milestone")</f>
        <v/>
      </c>
      <c r="B8" s="16" t="str">
        <f>IF(OR(B2="",B3="",B4=""), "", ROUNDDOWN(((B$3-B$2)*0.25)+B$2,0))</f>
        <v/>
      </c>
      <c r="C8" s="14">
        <v>0</v>
      </c>
      <c r="I8" s="9"/>
      <c r="J8" s="1" t="e">
        <f t="shared" si="6"/>
        <v>#N/A</v>
      </c>
      <c r="K8" s="8"/>
      <c r="L8" s="8"/>
      <c r="M8" s="11" t="e">
        <f t="shared" si="7"/>
        <v>#N/A</v>
      </c>
      <c r="N8" s="11" t="e">
        <f t="shared" si="8"/>
        <v>#N/A</v>
      </c>
      <c r="O8" s="2" t="e">
        <f t="shared" si="0"/>
        <v>#N/A</v>
      </c>
      <c r="P8" s="2" t="e">
        <f t="shared" si="1"/>
        <v>#N/A</v>
      </c>
      <c r="Q8" s="2" t="e">
        <f t="shared" si="2"/>
        <v>#N/A</v>
      </c>
      <c r="R8" s="2" t="e">
        <f t="shared" si="3"/>
        <v>#N/A</v>
      </c>
      <c r="S8" s="2" t="e">
        <f t="shared" si="4"/>
        <v>#N/A</v>
      </c>
      <c r="T8" s="2" t="e">
        <f t="shared" si="5"/>
        <v>#N/A</v>
      </c>
    </row>
    <row r="9" spans="1:20" x14ac:dyDescent="0.25">
      <c r="A9" s="11" t="str">
        <f>IF(B9="", "", "50% Milestone")</f>
        <v/>
      </c>
      <c r="B9" s="16" t="str">
        <f>IF(OR(B2="",B3="",B4=""), "", ROUNDDOWN(((B$3-B$2)*0.5)+B$2,0))</f>
        <v/>
      </c>
      <c r="C9" s="14">
        <v>0</v>
      </c>
      <c r="I9" s="9"/>
      <c r="J9" s="1" t="e">
        <f t="shared" si="6"/>
        <v>#N/A</v>
      </c>
      <c r="K9" s="8"/>
      <c r="L9" s="8"/>
      <c r="M9" s="11" t="e">
        <f t="shared" si="7"/>
        <v>#N/A</v>
      </c>
      <c r="N9" s="11" t="e">
        <f t="shared" si="8"/>
        <v>#N/A</v>
      </c>
      <c r="O9" s="2" t="e">
        <f t="shared" si="0"/>
        <v>#N/A</v>
      </c>
      <c r="P9" s="2" t="e">
        <f t="shared" si="1"/>
        <v>#N/A</v>
      </c>
      <c r="Q9" s="2" t="e">
        <f t="shared" si="2"/>
        <v>#N/A</v>
      </c>
      <c r="R9" s="2" t="e">
        <f t="shared" si="3"/>
        <v>#N/A</v>
      </c>
      <c r="S9" s="2" t="e">
        <f t="shared" si="4"/>
        <v>#N/A</v>
      </c>
      <c r="T9" s="2" t="e">
        <f t="shared" si="5"/>
        <v>#N/A</v>
      </c>
    </row>
    <row r="10" spans="1:20" x14ac:dyDescent="0.25">
      <c r="A10" s="11" t="str">
        <f>IF(B10="", "", "75% Milestone")</f>
        <v/>
      </c>
      <c r="B10" s="16" t="str">
        <f>IF(OR(B2="", B3="",B4=""), "", ROUNDDOWN(((B$3-B$2)*0.75)+B$2,0))</f>
        <v/>
      </c>
      <c r="C10" s="14">
        <v>0</v>
      </c>
      <c r="I10" s="9"/>
      <c r="J10" s="1" t="e">
        <f t="shared" si="6"/>
        <v>#N/A</v>
      </c>
      <c r="K10" s="8"/>
      <c r="L10" s="8"/>
      <c r="M10" s="11" t="e">
        <f t="shared" si="7"/>
        <v>#N/A</v>
      </c>
      <c r="N10" s="11" t="e">
        <f t="shared" si="8"/>
        <v>#N/A</v>
      </c>
      <c r="O10" s="2" t="e">
        <f t="shared" si="0"/>
        <v>#N/A</v>
      </c>
      <c r="P10" s="2" t="e">
        <f t="shared" si="1"/>
        <v>#N/A</v>
      </c>
      <c r="Q10" s="2" t="e">
        <f t="shared" si="2"/>
        <v>#N/A</v>
      </c>
      <c r="R10" s="2" t="e">
        <f t="shared" si="3"/>
        <v>#N/A</v>
      </c>
      <c r="S10" s="2" t="e">
        <f t="shared" si="4"/>
        <v>#N/A</v>
      </c>
      <c r="T10" s="2" t="e">
        <f t="shared" si="5"/>
        <v>#N/A</v>
      </c>
    </row>
    <row r="11" spans="1:20" x14ac:dyDescent="0.25">
      <c r="A11" s="14"/>
      <c r="B11" s="15">
        <f>B3</f>
        <v>0</v>
      </c>
      <c r="C11" s="14">
        <v>0</v>
      </c>
      <c r="I11" s="9"/>
      <c r="J11" s="1" t="e">
        <f t="shared" si="6"/>
        <v>#N/A</v>
      </c>
      <c r="K11" s="8"/>
      <c r="L11" s="8"/>
      <c r="M11" s="11" t="e">
        <f t="shared" si="7"/>
        <v>#N/A</v>
      </c>
      <c r="N11" s="11" t="e">
        <f t="shared" si="8"/>
        <v>#N/A</v>
      </c>
      <c r="O11" s="2" t="e">
        <f t="shared" si="0"/>
        <v>#N/A</v>
      </c>
      <c r="P11" s="2" t="e">
        <f t="shared" si="1"/>
        <v>#N/A</v>
      </c>
      <c r="Q11" s="2" t="e">
        <f t="shared" si="2"/>
        <v>#N/A</v>
      </c>
      <c r="R11" s="2" t="e">
        <f t="shared" si="3"/>
        <v>#N/A</v>
      </c>
      <c r="S11" s="2" t="e">
        <f t="shared" si="4"/>
        <v>#N/A</v>
      </c>
      <c r="T11" s="2" t="e">
        <f t="shared" si="5"/>
        <v>#N/A</v>
      </c>
    </row>
    <row r="12" spans="1:20" x14ac:dyDescent="0.25">
      <c r="I12" s="9"/>
      <c r="J12" s="1" t="e">
        <f t="shared" si="6"/>
        <v>#N/A</v>
      </c>
      <c r="K12" s="8"/>
      <c r="L12" s="8"/>
      <c r="M12" s="11" t="e">
        <f t="shared" si="7"/>
        <v>#N/A</v>
      </c>
      <c r="N12" s="11" t="e">
        <f t="shared" si="8"/>
        <v>#N/A</v>
      </c>
      <c r="O12" s="2" t="e">
        <f t="shared" si="0"/>
        <v>#N/A</v>
      </c>
      <c r="P12" s="2" t="e">
        <f t="shared" si="1"/>
        <v>#N/A</v>
      </c>
      <c r="Q12" s="2" t="e">
        <f t="shared" si="2"/>
        <v>#N/A</v>
      </c>
      <c r="R12" s="2" t="e">
        <f t="shared" si="3"/>
        <v>#N/A</v>
      </c>
      <c r="S12" s="2" t="e">
        <f t="shared" si="4"/>
        <v>#N/A</v>
      </c>
      <c r="T12" s="2" t="e">
        <f t="shared" si="5"/>
        <v>#N/A</v>
      </c>
    </row>
    <row r="13" spans="1:20" x14ac:dyDescent="0.25">
      <c r="I13" s="9"/>
      <c r="J13" s="1" t="e">
        <f t="shared" si="6"/>
        <v>#N/A</v>
      </c>
      <c r="K13" s="8"/>
      <c r="L13" s="8"/>
      <c r="M13" s="11" t="e">
        <f t="shared" si="7"/>
        <v>#N/A</v>
      </c>
      <c r="N13" s="11" t="e">
        <f t="shared" si="8"/>
        <v>#N/A</v>
      </c>
      <c r="O13" s="2" t="e">
        <f t="shared" si="0"/>
        <v>#N/A</v>
      </c>
      <c r="P13" s="2" t="e">
        <f t="shared" si="1"/>
        <v>#N/A</v>
      </c>
      <c r="Q13" s="2" t="e">
        <f t="shared" si="2"/>
        <v>#N/A</v>
      </c>
      <c r="R13" s="2" t="e">
        <f t="shared" si="3"/>
        <v>#N/A</v>
      </c>
      <c r="S13" s="2" t="e">
        <f t="shared" si="4"/>
        <v>#N/A</v>
      </c>
      <c r="T13" s="2" t="e">
        <f t="shared" si="5"/>
        <v>#N/A</v>
      </c>
    </row>
    <row r="14" spans="1:20" x14ac:dyDescent="0.25">
      <c r="I14" s="9"/>
      <c r="J14" s="1" t="e">
        <f t="shared" si="6"/>
        <v>#N/A</v>
      </c>
      <c r="K14" s="8"/>
      <c r="L14" s="8"/>
      <c r="M14" s="11" t="e">
        <f t="shared" si="7"/>
        <v>#N/A</v>
      </c>
      <c r="N14" s="11" t="e">
        <f t="shared" si="8"/>
        <v>#N/A</v>
      </c>
      <c r="O14" s="2" t="e">
        <f t="shared" si="0"/>
        <v>#N/A</v>
      </c>
      <c r="P14" s="2" t="e">
        <f t="shared" si="1"/>
        <v>#N/A</v>
      </c>
      <c r="Q14" s="2" t="e">
        <f t="shared" si="2"/>
        <v>#N/A</v>
      </c>
      <c r="R14" s="2" t="e">
        <f t="shared" si="3"/>
        <v>#N/A</v>
      </c>
      <c r="S14" s="2" t="e">
        <f t="shared" si="4"/>
        <v>#N/A</v>
      </c>
      <c r="T14" s="2" t="e">
        <f t="shared" si="5"/>
        <v>#N/A</v>
      </c>
    </row>
    <row r="15" spans="1:20" x14ac:dyDescent="0.25">
      <c r="I15" s="9"/>
      <c r="J15" s="1" t="e">
        <f t="shared" si="6"/>
        <v>#N/A</v>
      </c>
      <c r="K15" s="8"/>
      <c r="L15" s="8"/>
      <c r="M15" s="11" t="e">
        <f t="shared" si="7"/>
        <v>#N/A</v>
      </c>
      <c r="N15" s="11" t="e">
        <f t="shared" si="8"/>
        <v>#N/A</v>
      </c>
      <c r="O15" s="2" t="e">
        <f t="shared" si="0"/>
        <v>#N/A</v>
      </c>
      <c r="P15" s="2" t="e">
        <f t="shared" si="1"/>
        <v>#N/A</v>
      </c>
      <c r="Q15" s="2" t="e">
        <f t="shared" si="2"/>
        <v>#N/A</v>
      </c>
      <c r="R15" s="2" t="e">
        <f t="shared" si="3"/>
        <v>#N/A</v>
      </c>
      <c r="S15" s="2" t="e">
        <f t="shared" si="4"/>
        <v>#N/A</v>
      </c>
      <c r="T15" s="2" t="e">
        <f t="shared" si="5"/>
        <v>#N/A</v>
      </c>
    </row>
    <row r="16" spans="1:20" x14ac:dyDescent="0.25">
      <c r="I16" s="9"/>
      <c r="J16" s="1" t="e">
        <f t="shared" si="6"/>
        <v>#N/A</v>
      </c>
      <c r="K16" s="8"/>
      <c r="L16" s="8"/>
      <c r="M16" s="11" t="e">
        <f t="shared" si="7"/>
        <v>#N/A</v>
      </c>
      <c r="N16" s="11" t="e">
        <f t="shared" si="8"/>
        <v>#N/A</v>
      </c>
      <c r="O16" s="2" t="e">
        <f t="shared" si="0"/>
        <v>#N/A</v>
      </c>
      <c r="P16" s="2" t="e">
        <f t="shared" si="1"/>
        <v>#N/A</v>
      </c>
      <c r="Q16" s="2" t="e">
        <f t="shared" si="2"/>
        <v>#N/A</v>
      </c>
      <c r="R16" s="2" t="e">
        <f t="shared" si="3"/>
        <v>#N/A</v>
      </c>
      <c r="S16" s="2" t="e">
        <f t="shared" si="4"/>
        <v>#N/A</v>
      </c>
      <c r="T16" s="2" t="e">
        <f t="shared" si="5"/>
        <v>#N/A</v>
      </c>
    </row>
    <row r="17" spans="9:20" x14ac:dyDescent="0.25">
      <c r="I17" s="9"/>
      <c r="J17" s="1" t="e">
        <f t="shared" si="6"/>
        <v>#N/A</v>
      </c>
      <c r="K17" s="8"/>
      <c r="L17" s="8"/>
      <c r="M17" s="11" t="e">
        <f t="shared" si="7"/>
        <v>#N/A</v>
      </c>
      <c r="N17" s="11" t="e">
        <f t="shared" si="8"/>
        <v>#N/A</v>
      </c>
      <c r="O17" s="2" t="e">
        <f t="shared" si="0"/>
        <v>#N/A</v>
      </c>
      <c r="P17" s="2" t="e">
        <f t="shared" si="1"/>
        <v>#N/A</v>
      </c>
      <c r="Q17" s="2" t="e">
        <f t="shared" si="2"/>
        <v>#N/A</v>
      </c>
      <c r="R17" s="2" t="e">
        <f t="shared" si="3"/>
        <v>#N/A</v>
      </c>
      <c r="S17" s="2" t="e">
        <f t="shared" si="4"/>
        <v>#N/A</v>
      </c>
      <c r="T17" s="2" t="e">
        <f t="shared" si="5"/>
        <v>#N/A</v>
      </c>
    </row>
    <row r="18" spans="9:20" x14ac:dyDescent="0.25">
      <c r="I18" s="9"/>
      <c r="J18" s="1" t="e">
        <f t="shared" si="6"/>
        <v>#N/A</v>
      </c>
      <c r="K18" s="8"/>
      <c r="L18" s="8"/>
      <c r="M18" s="11" t="e">
        <f t="shared" si="7"/>
        <v>#N/A</v>
      </c>
      <c r="N18" s="11" t="e">
        <f t="shared" si="8"/>
        <v>#N/A</v>
      </c>
      <c r="O18" s="2" t="e">
        <f t="shared" si="0"/>
        <v>#N/A</v>
      </c>
      <c r="P18" s="2" t="e">
        <f t="shared" si="1"/>
        <v>#N/A</v>
      </c>
      <c r="Q18" s="2" t="e">
        <f t="shared" si="2"/>
        <v>#N/A</v>
      </c>
      <c r="R18" s="2" t="e">
        <f t="shared" si="3"/>
        <v>#N/A</v>
      </c>
      <c r="S18" s="2" t="e">
        <f t="shared" si="4"/>
        <v>#N/A</v>
      </c>
      <c r="T18" s="2" t="e">
        <f t="shared" si="5"/>
        <v>#N/A</v>
      </c>
    </row>
    <row r="19" spans="9:20" x14ac:dyDescent="0.25">
      <c r="I19" s="9"/>
      <c r="J19" s="1" t="e">
        <f t="shared" si="6"/>
        <v>#N/A</v>
      </c>
      <c r="K19" s="8"/>
      <c r="L19" s="8"/>
      <c r="M19" s="11" t="e">
        <f t="shared" si="7"/>
        <v>#N/A</v>
      </c>
      <c r="N19" s="11" t="e">
        <f t="shared" si="8"/>
        <v>#N/A</v>
      </c>
      <c r="O19" s="2" t="e">
        <f t="shared" si="0"/>
        <v>#N/A</v>
      </c>
      <c r="P19" s="2" t="e">
        <f t="shared" si="1"/>
        <v>#N/A</v>
      </c>
      <c r="Q19" s="2" t="e">
        <f t="shared" si="2"/>
        <v>#N/A</v>
      </c>
      <c r="R19" s="2" t="e">
        <f t="shared" si="3"/>
        <v>#N/A</v>
      </c>
      <c r="S19" s="2" t="e">
        <f t="shared" si="4"/>
        <v>#N/A</v>
      </c>
      <c r="T19" s="2" t="e">
        <f t="shared" si="5"/>
        <v>#N/A</v>
      </c>
    </row>
    <row r="20" spans="9:20" x14ac:dyDescent="0.25">
      <c r="I20" s="9"/>
      <c r="J20" s="1" t="e">
        <f t="shared" si="6"/>
        <v>#N/A</v>
      </c>
      <c r="K20" s="8"/>
      <c r="L20" s="8"/>
      <c r="M20" s="11" t="e">
        <f t="shared" si="7"/>
        <v>#N/A</v>
      </c>
      <c r="N20" s="11" t="e">
        <f t="shared" si="8"/>
        <v>#N/A</v>
      </c>
      <c r="O20" s="2" t="e">
        <f t="shared" si="0"/>
        <v>#N/A</v>
      </c>
      <c r="P20" s="2" t="e">
        <f t="shared" si="1"/>
        <v>#N/A</v>
      </c>
      <c r="Q20" s="2" t="e">
        <f t="shared" si="2"/>
        <v>#N/A</v>
      </c>
      <c r="R20" s="2" t="e">
        <f t="shared" si="3"/>
        <v>#N/A</v>
      </c>
      <c r="S20" s="2" t="e">
        <f t="shared" si="4"/>
        <v>#N/A</v>
      </c>
      <c r="T20" s="2" t="e">
        <f t="shared" si="5"/>
        <v>#N/A</v>
      </c>
    </row>
    <row r="21" spans="9:20" x14ac:dyDescent="0.25">
      <c r="I21" s="9"/>
      <c r="J21" s="1" t="e">
        <f t="shared" si="6"/>
        <v>#N/A</v>
      </c>
      <c r="K21" s="8"/>
      <c r="L21" s="8"/>
      <c r="M21" s="11" t="e">
        <f t="shared" si="7"/>
        <v>#N/A</v>
      </c>
      <c r="N21" s="11" t="e">
        <f t="shared" si="8"/>
        <v>#N/A</v>
      </c>
      <c r="O21" s="2" t="e">
        <f t="shared" si="0"/>
        <v>#N/A</v>
      </c>
      <c r="P21" s="2" t="e">
        <f t="shared" si="1"/>
        <v>#N/A</v>
      </c>
      <c r="Q21" s="2" t="e">
        <f t="shared" si="2"/>
        <v>#N/A</v>
      </c>
      <c r="R21" s="2" t="e">
        <f t="shared" si="3"/>
        <v>#N/A</v>
      </c>
      <c r="S21" s="2" t="e">
        <f t="shared" si="4"/>
        <v>#N/A</v>
      </c>
      <c r="T21" s="2" t="e">
        <f t="shared" si="5"/>
        <v>#N/A</v>
      </c>
    </row>
    <row r="22" spans="9:20" x14ac:dyDescent="0.25">
      <c r="I22" s="9"/>
      <c r="J22" s="1" t="e">
        <f t="shared" si="6"/>
        <v>#N/A</v>
      </c>
      <c r="K22" s="8"/>
      <c r="L22" s="8"/>
      <c r="M22" s="11" t="e">
        <f t="shared" si="7"/>
        <v>#N/A</v>
      </c>
      <c r="N22" s="11" t="e">
        <f t="shared" si="8"/>
        <v>#N/A</v>
      </c>
      <c r="O22" s="2" t="e">
        <f t="shared" si="0"/>
        <v>#N/A</v>
      </c>
      <c r="P22" s="2" t="e">
        <f t="shared" si="1"/>
        <v>#N/A</v>
      </c>
      <c r="Q22" s="2" t="e">
        <f t="shared" si="2"/>
        <v>#N/A</v>
      </c>
      <c r="R22" s="2" t="e">
        <f t="shared" si="3"/>
        <v>#N/A</v>
      </c>
      <c r="S22" s="2" t="e">
        <f t="shared" si="4"/>
        <v>#N/A</v>
      </c>
      <c r="T22" s="2" t="e">
        <f t="shared" si="5"/>
        <v>#N/A</v>
      </c>
    </row>
    <row r="23" spans="9:20" x14ac:dyDescent="0.25">
      <c r="I23" s="9"/>
      <c r="J23" s="1" t="e">
        <f t="shared" si="6"/>
        <v>#N/A</v>
      </c>
      <c r="K23" s="8"/>
      <c r="L23" s="8"/>
      <c r="M23" s="11" t="e">
        <f t="shared" si="7"/>
        <v>#N/A</v>
      </c>
      <c r="N23" s="11" t="e">
        <f t="shared" si="8"/>
        <v>#N/A</v>
      </c>
      <c r="O23" s="2" t="e">
        <f t="shared" si="0"/>
        <v>#N/A</v>
      </c>
      <c r="P23" s="2" t="e">
        <f t="shared" si="1"/>
        <v>#N/A</v>
      </c>
      <c r="Q23" s="2" t="e">
        <f t="shared" si="2"/>
        <v>#N/A</v>
      </c>
      <c r="R23" s="2" t="e">
        <f t="shared" si="3"/>
        <v>#N/A</v>
      </c>
      <c r="S23" s="2" t="e">
        <f t="shared" si="4"/>
        <v>#N/A</v>
      </c>
      <c r="T23" s="2" t="e">
        <f t="shared" si="5"/>
        <v>#N/A</v>
      </c>
    </row>
    <row r="24" spans="9:20" x14ac:dyDescent="0.25">
      <c r="I24" s="9"/>
      <c r="J24" s="1" t="e">
        <f t="shared" si="6"/>
        <v>#N/A</v>
      </c>
      <c r="K24" s="8"/>
      <c r="L24" s="8"/>
      <c r="M24" s="11" t="e">
        <f t="shared" si="7"/>
        <v>#N/A</v>
      </c>
      <c r="N24" s="11" t="e">
        <f t="shared" si="8"/>
        <v>#N/A</v>
      </c>
      <c r="O24" s="2" t="e">
        <f t="shared" si="0"/>
        <v>#N/A</v>
      </c>
      <c r="P24" s="2" t="e">
        <f t="shared" si="1"/>
        <v>#N/A</v>
      </c>
      <c r="Q24" s="2" t="e">
        <f t="shared" si="2"/>
        <v>#N/A</v>
      </c>
      <c r="R24" s="2" t="e">
        <f t="shared" si="3"/>
        <v>#N/A</v>
      </c>
      <c r="S24" s="2" t="e">
        <f t="shared" si="4"/>
        <v>#N/A</v>
      </c>
      <c r="T24" s="2" t="e">
        <f t="shared" si="5"/>
        <v>#N/A</v>
      </c>
    </row>
    <row r="25" spans="9:20" x14ac:dyDescent="0.25">
      <c r="I25" s="9"/>
      <c r="J25" s="1" t="e">
        <f t="shared" si="6"/>
        <v>#N/A</v>
      </c>
      <c r="K25" s="8"/>
      <c r="L25" s="8"/>
      <c r="M25" s="11" t="e">
        <f t="shared" si="7"/>
        <v>#N/A</v>
      </c>
      <c r="N25" s="11" t="e">
        <f t="shared" si="8"/>
        <v>#N/A</v>
      </c>
      <c r="O25" s="2" t="e">
        <f t="shared" si="0"/>
        <v>#N/A</v>
      </c>
      <c r="P25" s="2" t="e">
        <f t="shared" si="1"/>
        <v>#N/A</v>
      </c>
      <c r="Q25" s="2" t="e">
        <f t="shared" si="2"/>
        <v>#N/A</v>
      </c>
      <c r="R25" s="2" t="e">
        <f t="shared" si="3"/>
        <v>#N/A</v>
      </c>
      <c r="S25" s="2" t="e">
        <f t="shared" si="4"/>
        <v>#N/A</v>
      </c>
      <c r="T25" s="2" t="e">
        <f t="shared" si="5"/>
        <v>#N/A</v>
      </c>
    </row>
    <row r="26" spans="9:20" x14ac:dyDescent="0.25">
      <c r="I26" s="9"/>
      <c r="J26" s="1" t="e">
        <f t="shared" si="6"/>
        <v>#N/A</v>
      </c>
      <c r="K26" s="8"/>
      <c r="L26" s="8"/>
      <c r="M26" s="11" t="e">
        <f t="shared" si="7"/>
        <v>#N/A</v>
      </c>
      <c r="N26" s="11" t="e">
        <f t="shared" si="8"/>
        <v>#N/A</v>
      </c>
      <c r="O26" s="2" t="e">
        <f t="shared" si="0"/>
        <v>#N/A</v>
      </c>
      <c r="P26" s="2" t="e">
        <f t="shared" si="1"/>
        <v>#N/A</v>
      </c>
      <c r="Q26" s="2" t="e">
        <f t="shared" si="2"/>
        <v>#N/A</v>
      </c>
      <c r="R26" s="2" t="e">
        <f t="shared" si="3"/>
        <v>#N/A</v>
      </c>
      <c r="S26" s="2" t="e">
        <f t="shared" si="4"/>
        <v>#N/A</v>
      </c>
      <c r="T26" s="2" t="e">
        <f t="shared" si="5"/>
        <v>#N/A</v>
      </c>
    </row>
    <row r="27" spans="9:20" x14ac:dyDescent="0.25">
      <c r="I27" s="9"/>
      <c r="J27" s="1" t="e">
        <f t="shared" si="6"/>
        <v>#N/A</v>
      </c>
      <c r="K27" s="8"/>
      <c r="L27" s="8"/>
      <c r="M27" s="11" t="e">
        <f t="shared" si="7"/>
        <v>#N/A</v>
      </c>
      <c r="N27" s="11" t="e">
        <f t="shared" si="8"/>
        <v>#N/A</v>
      </c>
      <c r="O27" s="2" t="e">
        <f t="shared" si="0"/>
        <v>#N/A</v>
      </c>
      <c r="P27" s="2" t="e">
        <f t="shared" si="1"/>
        <v>#N/A</v>
      </c>
      <c r="Q27" s="2" t="e">
        <f t="shared" si="2"/>
        <v>#N/A</v>
      </c>
      <c r="R27" s="2" t="e">
        <f t="shared" si="3"/>
        <v>#N/A</v>
      </c>
      <c r="S27" s="2" t="e">
        <f t="shared" si="4"/>
        <v>#N/A</v>
      </c>
      <c r="T27" s="2" t="e">
        <f t="shared" si="5"/>
        <v>#N/A</v>
      </c>
    </row>
    <row r="28" spans="9:20" x14ac:dyDescent="0.25">
      <c r="I28" s="9"/>
      <c r="J28" s="1" t="e">
        <f t="shared" si="6"/>
        <v>#N/A</v>
      </c>
      <c r="K28" s="8"/>
      <c r="L28" s="8"/>
      <c r="M28" s="11" t="e">
        <f t="shared" si="7"/>
        <v>#N/A</v>
      </c>
      <c r="N28" s="11" t="e">
        <f t="shared" si="8"/>
        <v>#N/A</v>
      </c>
      <c r="O28" s="2" t="e">
        <f t="shared" si="0"/>
        <v>#N/A</v>
      </c>
      <c r="P28" s="2" t="e">
        <f t="shared" si="1"/>
        <v>#N/A</v>
      </c>
      <c r="Q28" s="2" t="e">
        <f t="shared" si="2"/>
        <v>#N/A</v>
      </c>
      <c r="R28" s="2" t="e">
        <f t="shared" si="3"/>
        <v>#N/A</v>
      </c>
      <c r="S28" s="2" t="e">
        <f t="shared" si="4"/>
        <v>#N/A</v>
      </c>
      <c r="T28" s="2" t="e">
        <f t="shared" si="5"/>
        <v>#N/A</v>
      </c>
    </row>
    <row r="29" spans="9:20" x14ac:dyDescent="0.25">
      <c r="I29" s="9"/>
      <c r="J29" s="1" t="e">
        <f t="shared" si="6"/>
        <v>#N/A</v>
      </c>
      <c r="K29" s="8"/>
      <c r="L29" s="8"/>
      <c r="M29" s="11" t="e">
        <f t="shared" si="7"/>
        <v>#N/A</v>
      </c>
      <c r="N29" s="11" t="e">
        <f t="shared" si="8"/>
        <v>#N/A</v>
      </c>
      <c r="O29" s="2" t="e">
        <f t="shared" si="0"/>
        <v>#N/A</v>
      </c>
      <c r="P29" s="2" t="e">
        <f t="shared" si="1"/>
        <v>#N/A</v>
      </c>
      <c r="Q29" s="2" t="e">
        <f t="shared" si="2"/>
        <v>#N/A</v>
      </c>
      <c r="R29" s="2" t="e">
        <f t="shared" si="3"/>
        <v>#N/A</v>
      </c>
      <c r="S29" s="2" t="e">
        <f t="shared" si="4"/>
        <v>#N/A</v>
      </c>
      <c r="T29" s="2" t="e">
        <f t="shared" si="5"/>
        <v>#N/A</v>
      </c>
    </row>
    <row r="30" spans="9:20" x14ac:dyDescent="0.25">
      <c r="I30" s="9"/>
      <c r="J30" s="1" t="e">
        <f t="shared" si="6"/>
        <v>#N/A</v>
      </c>
      <c r="K30" s="8"/>
      <c r="L30" s="8"/>
      <c r="M30" s="11" t="e">
        <f t="shared" si="7"/>
        <v>#N/A</v>
      </c>
      <c r="N30" s="11" t="e">
        <f t="shared" si="8"/>
        <v>#N/A</v>
      </c>
      <c r="O30" s="2" t="e">
        <f t="shared" si="0"/>
        <v>#N/A</v>
      </c>
      <c r="P30" s="2" t="e">
        <f t="shared" si="1"/>
        <v>#N/A</v>
      </c>
      <c r="Q30" s="2" t="e">
        <f t="shared" si="2"/>
        <v>#N/A</v>
      </c>
      <c r="R30" s="2" t="e">
        <f t="shared" si="3"/>
        <v>#N/A</v>
      </c>
      <c r="S30" s="2" t="e">
        <f t="shared" si="4"/>
        <v>#N/A</v>
      </c>
      <c r="T30" s="2" t="e">
        <f t="shared" si="5"/>
        <v>#N/A</v>
      </c>
    </row>
    <row r="31" spans="9:20" x14ac:dyDescent="0.25">
      <c r="I31" s="9"/>
      <c r="J31" s="1" t="e">
        <f t="shared" si="6"/>
        <v>#N/A</v>
      </c>
      <c r="K31" s="8"/>
      <c r="L31" s="8"/>
      <c r="M31" s="11" t="e">
        <f t="shared" si="7"/>
        <v>#N/A</v>
      </c>
      <c r="N31" s="11" t="e">
        <f t="shared" si="8"/>
        <v>#N/A</v>
      </c>
      <c r="O31" s="2" t="e">
        <f t="shared" si="0"/>
        <v>#N/A</v>
      </c>
      <c r="P31" s="2" t="e">
        <f t="shared" si="1"/>
        <v>#N/A</v>
      </c>
      <c r="Q31" s="2" t="e">
        <f t="shared" si="2"/>
        <v>#N/A</v>
      </c>
      <c r="R31" s="2" t="e">
        <f t="shared" si="3"/>
        <v>#N/A</v>
      </c>
      <c r="S31" s="2" t="e">
        <f t="shared" si="4"/>
        <v>#N/A</v>
      </c>
      <c r="T31" s="2" t="e">
        <f t="shared" si="5"/>
        <v>#N/A</v>
      </c>
    </row>
    <row r="32" spans="9:20" x14ac:dyDescent="0.25">
      <c r="I32" s="9"/>
      <c r="J32" s="1" t="e">
        <f t="shared" si="6"/>
        <v>#N/A</v>
      </c>
      <c r="K32" s="8"/>
      <c r="L32" s="8"/>
      <c r="M32" s="11" t="e">
        <f t="shared" si="7"/>
        <v>#N/A</v>
      </c>
      <c r="N32" s="11" t="e">
        <f t="shared" si="8"/>
        <v>#N/A</v>
      </c>
      <c r="O32" s="2" t="e">
        <f t="shared" si="0"/>
        <v>#N/A</v>
      </c>
      <c r="P32" s="2" t="e">
        <f t="shared" si="1"/>
        <v>#N/A</v>
      </c>
      <c r="Q32" s="2" t="e">
        <f t="shared" si="2"/>
        <v>#N/A</v>
      </c>
      <c r="R32" s="2" t="e">
        <f t="shared" si="3"/>
        <v>#N/A</v>
      </c>
      <c r="S32" s="2" t="e">
        <f t="shared" si="4"/>
        <v>#N/A</v>
      </c>
      <c r="T32" s="2" t="e">
        <f t="shared" si="5"/>
        <v>#N/A</v>
      </c>
    </row>
    <row r="33" spans="9:20" x14ac:dyDescent="0.25">
      <c r="I33" s="9"/>
      <c r="J33" s="1" t="e">
        <f t="shared" si="6"/>
        <v>#N/A</v>
      </c>
      <c r="K33" s="8"/>
      <c r="L33" s="8"/>
      <c r="M33" s="11" t="e">
        <f t="shared" si="7"/>
        <v>#N/A</v>
      </c>
      <c r="N33" s="11" t="e">
        <f t="shared" si="8"/>
        <v>#N/A</v>
      </c>
      <c r="O33" s="2" t="e">
        <f t="shared" si="0"/>
        <v>#N/A</v>
      </c>
      <c r="P33" s="2" t="e">
        <f t="shared" si="1"/>
        <v>#N/A</v>
      </c>
      <c r="Q33" s="2" t="e">
        <f t="shared" si="2"/>
        <v>#N/A</v>
      </c>
      <c r="R33" s="2" t="e">
        <f t="shared" si="3"/>
        <v>#N/A</v>
      </c>
      <c r="S33" s="2" t="e">
        <f t="shared" si="4"/>
        <v>#N/A</v>
      </c>
      <c r="T33" s="2" t="e">
        <f t="shared" si="5"/>
        <v>#N/A</v>
      </c>
    </row>
    <row r="34" spans="9:20" x14ac:dyDescent="0.25">
      <c r="I34" s="9"/>
      <c r="J34" s="1" t="e">
        <f t="shared" si="6"/>
        <v>#N/A</v>
      </c>
      <c r="K34" s="8"/>
      <c r="L34" s="8"/>
      <c r="M34" s="11" t="e">
        <f t="shared" si="7"/>
        <v>#N/A</v>
      </c>
      <c r="N34" s="11" t="e">
        <f t="shared" si="8"/>
        <v>#N/A</v>
      </c>
      <c r="O34" s="2" t="e">
        <f t="shared" si="0"/>
        <v>#N/A</v>
      </c>
      <c r="P34" s="2" t="e">
        <f t="shared" si="1"/>
        <v>#N/A</v>
      </c>
      <c r="Q34" s="2" t="e">
        <f t="shared" si="2"/>
        <v>#N/A</v>
      </c>
      <c r="R34" s="2" t="e">
        <f t="shared" si="3"/>
        <v>#N/A</v>
      </c>
      <c r="S34" s="2" t="e">
        <f t="shared" si="4"/>
        <v>#N/A</v>
      </c>
      <c r="T34" s="2" t="e">
        <f t="shared" si="5"/>
        <v>#N/A</v>
      </c>
    </row>
    <row r="35" spans="9:20" x14ac:dyDescent="0.25">
      <c r="I35" s="9"/>
      <c r="J35" s="1" t="e">
        <f t="shared" si="6"/>
        <v>#N/A</v>
      </c>
      <c r="K35" s="8"/>
      <c r="L35" s="8"/>
      <c r="M35" s="11" t="e">
        <f t="shared" si="7"/>
        <v>#N/A</v>
      </c>
      <c r="N35" s="11" t="e">
        <f t="shared" si="8"/>
        <v>#N/A</v>
      </c>
      <c r="O35" s="2" t="e">
        <f t="shared" si="0"/>
        <v>#N/A</v>
      </c>
      <c r="P35" s="2" t="e">
        <f t="shared" si="1"/>
        <v>#N/A</v>
      </c>
      <c r="Q35" s="2" t="e">
        <f t="shared" si="2"/>
        <v>#N/A</v>
      </c>
      <c r="R35" s="2" t="e">
        <f t="shared" si="3"/>
        <v>#N/A</v>
      </c>
      <c r="S35" s="2" t="e">
        <f t="shared" si="4"/>
        <v>#N/A</v>
      </c>
      <c r="T35" s="2" t="e">
        <f t="shared" si="5"/>
        <v>#N/A</v>
      </c>
    </row>
    <row r="36" spans="9:20" x14ac:dyDescent="0.25">
      <c r="I36" s="9"/>
      <c r="J36" s="1" t="e">
        <f t="shared" si="6"/>
        <v>#N/A</v>
      </c>
      <c r="K36" s="8"/>
      <c r="L36" s="8"/>
      <c r="M36" s="11" t="e">
        <f t="shared" si="7"/>
        <v>#N/A</v>
      </c>
      <c r="N36" s="11" t="e">
        <f t="shared" si="8"/>
        <v>#N/A</v>
      </c>
      <c r="O36" s="2" t="e">
        <f t="shared" si="0"/>
        <v>#N/A</v>
      </c>
      <c r="P36" s="2" t="e">
        <f t="shared" si="1"/>
        <v>#N/A</v>
      </c>
      <c r="Q36" s="2" t="e">
        <f t="shared" si="2"/>
        <v>#N/A</v>
      </c>
      <c r="R36" s="2" t="e">
        <f t="shared" si="3"/>
        <v>#N/A</v>
      </c>
      <c r="S36" s="2" t="e">
        <f t="shared" si="4"/>
        <v>#N/A</v>
      </c>
      <c r="T36" s="2" t="e">
        <f t="shared" si="5"/>
        <v>#N/A</v>
      </c>
    </row>
    <row r="37" spans="9:20" x14ac:dyDescent="0.25">
      <c r="I37" s="9"/>
      <c r="J37" s="1" t="e">
        <f t="shared" si="6"/>
        <v>#N/A</v>
      </c>
      <c r="K37" s="8"/>
      <c r="L37" s="8"/>
      <c r="M37" s="11" t="e">
        <f t="shared" si="7"/>
        <v>#N/A</v>
      </c>
      <c r="N37" s="11" t="e">
        <f t="shared" si="8"/>
        <v>#N/A</v>
      </c>
      <c r="O37" s="2" t="e">
        <f t="shared" si="0"/>
        <v>#N/A</v>
      </c>
      <c r="P37" s="2" t="e">
        <f t="shared" si="1"/>
        <v>#N/A</v>
      </c>
      <c r="Q37" s="2" t="e">
        <f t="shared" si="2"/>
        <v>#N/A</v>
      </c>
      <c r="R37" s="2" t="e">
        <f t="shared" si="3"/>
        <v>#N/A</v>
      </c>
      <c r="S37" s="2" t="e">
        <f t="shared" si="4"/>
        <v>#N/A</v>
      </c>
      <c r="T37" s="2" t="e">
        <f t="shared" si="5"/>
        <v>#N/A</v>
      </c>
    </row>
    <row r="38" spans="9:20" x14ac:dyDescent="0.25">
      <c r="I38" s="9"/>
      <c r="J38" s="1" t="e">
        <f t="shared" si="6"/>
        <v>#N/A</v>
      </c>
      <c r="K38" s="8"/>
      <c r="L38" s="8"/>
      <c r="M38" s="11" t="e">
        <f t="shared" si="7"/>
        <v>#N/A</v>
      </c>
      <c r="N38" s="11" t="e">
        <f t="shared" si="8"/>
        <v>#N/A</v>
      </c>
      <c r="O38" s="2" t="e">
        <f t="shared" si="0"/>
        <v>#N/A</v>
      </c>
      <c r="P38" s="2" t="e">
        <f t="shared" si="1"/>
        <v>#N/A</v>
      </c>
      <c r="Q38" s="2" t="e">
        <f t="shared" si="2"/>
        <v>#N/A</v>
      </c>
      <c r="R38" s="2" t="e">
        <f t="shared" si="3"/>
        <v>#N/A</v>
      </c>
      <c r="S38" s="2" t="e">
        <f t="shared" si="4"/>
        <v>#N/A</v>
      </c>
      <c r="T38" s="2" t="e">
        <f t="shared" si="5"/>
        <v>#N/A</v>
      </c>
    </row>
    <row r="39" spans="9:20" x14ac:dyDescent="0.25">
      <c r="I39" s="9"/>
      <c r="J39" s="1" t="e">
        <f t="shared" si="6"/>
        <v>#N/A</v>
      </c>
      <c r="K39" s="8"/>
      <c r="L39" s="8"/>
      <c r="M39" s="11" t="e">
        <f t="shared" si="7"/>
        <v>#N/A</v>
      </c>
      <c r="N39" s="11" t="e">
        <f t="shared" si="8"/>
        <v>#N/A</v>
      </c>
      <c r="O39" s="2" t="e">
        <f t="shared" si="0"/>
        <v>#N/A</v>
      </c>
      <c r="P39" s="2" t="e">
        <f t="shared" si="1"/>
        <v>#N/A</v>
      </c>
      <c r="Q39" s="2" t="e">
        <f t="shared" si="2"/>
        <v>#N/A</v>
      </c>
      <c r="R39" s="2" t="e">
        <f t="shared" si="3"/>
        <v>#N/A</v>
      </c>
      <c r="S39" s="2" t="e">
        <f t="shared" si="4"/>
        <v>#N/A</v>
      </c>
      <c r="T39" s="2" t="e">
        <f t="shared" si="5"/>
        <v>#N/A</v>
      </c>
    </row>
    <row r="40" spans="9:20" x14ac:dyDescent="0.25">
      <c r="I40" s="9"/>
      <c r="J40" s="1" t="e">
        <f t="shared" si="6"/>
        <v>#N/A</v>
      </c>
      <c r="K40" s="8"/>
      <c r="L40" s="8"/>
      <c r="M40" s="11" t="e">
        <f t="shared" si="7"/>
        <v>#N/A</v>
      </c>
      <c r="N40" s="11" t="e">
        <f t="shared" si="8"/>
        <v>#N/A</v>
      </c>
      <c r="O40" s="2" t="e">
        <f t="shared" si="0"/>
        <v>#N/A</v>
      </c>
      <c r="P40" s="2" t="e">
        <f t="shared" si="1"/>
        <v>#N/A</v>
      </c>
      <c r="Q40" s="2" t="e">
        <f t="shared" si="2"/>
        <v>#N/A</v>
      </c>
      <c r="R40" s="2" t="e">
        <f t="shared" si="3"/>
        <v>#N/A</v>
      </c>
      <c r="S40" s="2" t="e">
        <f t="shared" si="4"/>
        <v>#N/A</v>
      </c>
      <c r="T40" s="2" t="e">
        <f t="shared" si="5"/>
        <v>#N/A</v>
      </c>
    </row>
    <row r="41" spans="9:20" x14ac:dyDescent="0.25">
      <c r="I41" s="9"/>
      <c r="J41" s="1" t="e">
        <f t="shared" si="6"/>
        <v>#N/A</v>
      </c>
      <c r="K41" s="8"/>
      <c r="L41" s="8"/>
      <c r="M41" s="11" t="e">
        <f t="shared" si="7"/>
        <v>#N/A</v>
      </c>
      <c r="N41" s="11" t="e">
        <f t="shared" si="8"/>
        <v>#N/A</v>
      </c>
      <c r="O41" s="2" t="e">
        <f t="shared" si="0"/>
        <v>#N/A</v>
      </c>
      <c r="P41" s="2" t="e">
        <f t="shared" si="1"/>
        <v>#N/A</v>
      </c>
      <c r="Q41" s="2" t="e">
        <f t="shared" si="2"/>
        <v>#N/A</v>
      </c>
      <c r="R41" s="2" t="e">
        <f t="shared" si="3"/>
        <v>#N/A</v>
      </c>
      <c r="S41" s="2" t="e">
        <f t="shared" si="4"/>
        <v>#N/A</v>
      </c>
      <c r="T41" s="2" t="e">
        <f t="shared" si="5"/>
        <v>#N/A</v>
      </c>
    </row>
    <row r="42" spans="9:20" x14ac:dyDescent="0.25">
      <c r="I42" s="9"/>
      <c r="J42" s="1" t="e">
        <f t="shared" si="6"/>
        <v>#N/A</v>
      </c>
      <c r="K42" s="8"/>
      <c r="L42" s="8"/>
      <c r="M42" s="11" t="e">
        <f t="shared" si="7"/>
        <v>#N/A</v>
      </c>
      <c r="N42" s="11" t="e">
        <f t="shared" si="8"/>
        <v>#N/A</v>
      </c>
      <c r="O42" s="2" t="e">
        <f t="shared" si="0"/>
        <v>#N/A</v>
      </c>
      <c r="P42" s="2" t="e">
        <f t="shared" si="1"/>
        <v>#N/A</v>
      </c>
      <c r="Q42" s="2" t="e">
        <f t="shared" si="2"/>
        <v>#N/A</v>
      </c>
      <c r="R42" s="2" t="e">
        <f t="shared" si="3"/>
        <v>#N/A</v>
      </c>
      <c r="S42" s="2" t="e">
        <f t="shared" si="4"/>
        <v>#N/A</v>
      </c>
      <c r="T42" s="2" t="e">
        <f t="shared" si="5"/>
        <v>#N/A</v>
      </c>
    </row>
    <row r="43" spans="9:20" x14ac:dyDescent="0.25">
      <c r="I43" s="9"/>
      <c r="J43" s="1" t="e">
        <f t="shared" si="6"/>
        <v>#N/A</v>
      </c>
      <c r="K43" s="8"/>
      <c r="L43" s="8"/>
      <c r="M43" s="11" t="e">
        <f t="shared" si="7"/>
        <v>#N/A</v>
      </c>
      <c r="N43" s="11" t="e">
        <f t="shared" si="8"/>
        <v>#N/A</v>
      </c>
      <c r="O43" s="2" t="e">
        <f t="shared" si="0"/>
        <v>#N/A</v>
      </c>
      <c r="P43" s="2" t="e">
        <f t="shared" si="1"/>
        <v>#N/A</v>
      </c>
      <c r="Q43" s="2" t="e">
        <f t="shared" si="2"/>
        <v>#N/A</v>
      </c>
      <c r="R43" s="2" t="e">
        <f t="shared" si="3"/>
        <v>#N/A</v>
      </c>
      <c r="S43" s="2" t="e">
        <f t="shared" si="4"/>
        <v>#N/A</v>
      </c>
      <c r="T43" s="2" t="e">
        <f t="shared" si="5"/>
        <v>#N/A</v>
      </c>
    </row>
    <row r="44" spans="9:20" x14ac:dyDescent="0.25">
      <c r="I44" s="9"/>
      <c r="J44" s="1" t="e">
        <f t="shared" si="6"/>
        <v>#N/A</v>
      </c>
      <c r="K44" s="8"/>
      <c r="L44" s="8"/>
      <c r="M44" s="11" t="e">
        <f t="shared" si="7"/>
        <v>#N/A</v>
      </c>
      <c r="N44" s="11" t="e">
        <f t="shared" si="8"/>
        <v>#N/A</v>
      </c>
      <c r="O44" s="2" t="e">
        <f t="shared" si="0"/>
        <v>#N/A</v>
      </c>
      <c r="P44" s="2" t="e">
        <f t="shared" si="1"/>
        <v>#N/A</v>
      </c>
      <c r="Q44" s="2" t="e">
        <f t="shared" si="2"/>
        <v>#N/A</v>
      </c>
      <c r="R44" s="2" t="e">
        <f t="shared" si="3"/>
        <v>#N/A</v>
      </c>
      <c r="S44" s="2" t="e">
        <f t="shared" si="4"/>
        <v>#N/A</v>
      </c>
      <c r="T44" s="2" t="e">
        <f t="shared" si="5"/>
        <v>#N/A</v>
      </c>
    </row>
    <row r="45" spans="9:20" x14ac:dyDescent="0.25">
      <c r="I45" s="9"/>
      <c r="J45" s="1" t="e">
        <f t="shared" si="6"/>
        <v>#N/A</v>
      </c>
      <c r="K45" s="8"/>
      <c r="L45" s="8"/>
      <c r="M45" s="11" t="e">
        <f t="shared" si="7"/>
        <v>#N/A</v>
      </c>
      <c r="N45" s="11" t="e">
        <f t="shared" si="8"/>
        <v>#N/A</v>
      </c>
      <c r="O45" s="2" t="e">
        <f t="shared" si="0"/>
        <v>#N/A</v>
      </c>
      <c r="P45" s="2" t="e">
        <f t="shared" si="1"/>
        <v>#N/A</v>
      </c>
      <c r="Q45" s="2" t="e">
        <f t="shared" si="2"/>
        <v>#N/A</v>
      </c>
      <c r="R45" s="2" t="e">
        <f t="shared" si="3"/>
        <v>#N/A</v>
      </c>
      <c r="S45" s="2" t="e">
        <f t="shared" si="4"/>
        <v>#N/A</v>
      </c>
      <c r="T45" s="2" t="e">
        <f t="shared" si="5"/>
        <v>#N/A</v>
      </c>
    </row>
    <row r="46" spans="9:20" x14ac:dyDescent="0.25">
      <c r="I46" s="9"/>
      <c r="J46" s="1" t="e">
        <f t="shared" si="6"/>
        <v>#N/A</v>
      </c>
      <c r="K46" s="8"/>
      <c r="L46" s="8"/>
      <c r="M46" s="11" t="e">
        <f t="shared" si="7"/>
        <v>#N/A</v>
      </c>
      <c r="N46" s="11" t="e">
        <f t="shared" si="8"/>
        <v>#N/A</v>
      </c>
      <c r="O46" s="2" t="e">
        <f t="shared" si="0"/>
        <v>#N/A</v>
      </c>
      <c r="P46" s="2" t="e">
        <f t="shared" si="1"/>
        <v>#N/A</v>
      </c>
      <c r="Q46" s="2" t="e">
        <f t="shared" si="2"/>
        <v>#N/A</v>
      </c>
      <c r="R46" s="2" t="e">
        <f t="shared" si="3"/>
        <v>#N/A</v>
      </c>
      <c r="S46" s="2" t="e">
        <f t="shared" si="4"/>
        <v>#N/A</v>
      </c>
      <c r="T46" s="2" t="e">
        <f t="shared" si="5"/>
        <v>#N/A</v>
      </c>
    </row>
    <row r="47" spans="9:20" x14ac:dyDescent="0.25">
      <c r="I47" s="9"/>
      <c r="J47" s="1" t="e">
        <f t="shared" si="6"/>
        <v>#N/A</v>
      </c>
      <c r="K47" s="8"/>
      <c r="L47" s="8"/>
      <c r="M47" s="11" t="e">
        <f t="shared" si="7"/>
        <v>#N/A</v>
      </c>
      <c r="N47" s="11" t="e">
        <f t="shared" si="8"/>
        <v>#N/A</v>
      </c>
      <c r="O47" s="2" t="e">
        <f t="shared" si="0"/>
        <v>#N/A</v>
      </c>
      <c r="P47" s="2" t="e">
        <f t="shared" si="1"/>
        <v>#N/A</v>
      </c>
      <c r="Q47" s="2" t="e">
        <f t="shared" si="2"/>
        <v>#N/A</v>
      </c>
      <c r="R47" s="2" t="e">
        <f t="shared" si="3"/>
        <v>#N/A</v>
      </c>
      <c r="S47" s="2" t="e">
        <f t="shared" si="4"/>
        <v>#N/A</v>
      </c>
      <c r="T47" s="2" t="e">
        <f t="shared" si="5"/>
        <v>#N/A</v>
      </c>
    </row>
    <row r="48" spans="9:20" x14ac:dyDescent="0.25">
      <c r="I48" s="9"/>
      <c r="J48" s="1" t="e">
        <f t="shared" si="6"/>
        <v>#N/A</v>
      </c>
      <c r="K48" s="8"/>
      <c r="L48" s="8"/>
      <c r="M48" s="11" t="e">
        <f t="shared" si="7"/>
        <v>#N/A</v>
      </c>
      <c r="N48" s="11" t="e">
        <f t="shared" si="8"/>
        <v>#N/A</v>
      </c>
      <c r="O48" s="2" t="e">
        <f t="shared" si="0"/>
        <v>#N/A</v>
      </c>
      <c r="P48" s="2" t="e">
        <f t="shared" si="1"/>
        <v>#N/A</v>
      </c>
      <c r="Q48" s="2" t="e">
        <f t="shared" si="2"/>
        <v>#N/A</v>
      </c>
      <c r="R48" s="2" t="e">
        <f t="shared" si="3"/>
        <v>#N/A</v>
      </c>
      <c r="S48" s="2" t="e">
        <f t="shared" si="4"/>
        <v>#N/A</v>
      </c>
      <c r="T48" s="2" t="e">
        <f t="shared" si="5"/>
        <v>#N/A</v>
      </c>
    </row>
    <row r="49" spans="9:20" x14ac:dyDescent="0.25">
      <c r="I49" s="9"/>
      <c r="J49" s="1" t="e">
        <f t="shared" si="6"/>
        <v>#N/A</v>
      </c>
      <c r="K49" s="8"/>
      <c r="L49" s="8"/>
      <c r="M49" s="11" t="e">
        <f t="shared" si="7"/>
        <v>#N/A</v>
      </c>
      <c r="N49" s="11" t="e">
        <f t="shared" si="8"/>
        <v>#N/A</v>
      </c>
      <c r="O49" s="2" t="e">
        <f t="shared" si="0"/>
        <v>#N/A</v>
      </c>
      <c r="P49" s="2" t="e">
        <f t="shared" si="1"/>
        <v>#N/A</v>
      </c>
      <c r="Q49" s="2" t="e">
        <f t="shared" si="2"/>
        <v>#N/A</v>
      </c>
      <c r="R49" s="2" t="e">
        <f t="shared" si="3"/>
        <v>#N/A</v>
      </c>
      <c r="S49" s="2" t="e">
        <f t="shared" si="4"/>
        <v>#N/A</v>
      </c>
      <c r="T49" s="2" t="e">
        <f t="shared" si="5"/>
        <v>#N/A</v>
      </c>
    </row>
    <row r="50" spans="9:20" x14ac:dyDescent="0.25">
      <c r="I50" s="9"/>
      <c r="J50" s="1" t="e">
        <f t="shared" si="6"/>
        <v>#N/A</v>
      </c>
      <c r="K50" s="8"/>
      <c r="L50" s="8"/>
      <c r="M50" s="11" t="e">
        <f t="shared" si="7"/>
        <v>#N/A</v>
      </c>
      <c r="N50" s="11" t="e">
        <f t="shared" si="8"/>
        <v>#N/A</v>
      </c>
      <c r="O50" s="2" t="e">
        <f t="shared" si="0"/>
        <v>#N/A</v>
      </c>
      <c r="P50" s="2" t="e">
        <f t="shared" si="1"/>
        <v>#N/A</v>
      </c>
      <c r="Q50" s="2" t="e">
        <f t="shared" si="2"/>
        <v>#N/A</v>
      </c>
      <c r="R50" s="2" t="e">
        <f t="shared" si="3"/>
        <v>#N/A</v>
      </c>
      <c r="S50" s="2" t="e">
        <f t="shared" si="4"/>
        <v>#N/A</v>
      </c>
      <c r="T50" s="2" t="e">
        <f t="shared" si="5"/>
        <v>#N/A</v>
      </c>
    </row>
    <row r="51" spans="9:20" x14ac:dyDescent="0.25">
      <c r="I51" s="9"/>
      <c r="J51" s="1" t="e">
        <f t="shared" si="6"/>
        <v>#N/A</v>
      </c>
      <c r="K51" s="8"/>
      <c r="L51" s="8"/>
      <c r="M51" s="11" t="e">
        <f t="shared" si="7"/>
        <v>#N/A</v>
      </c>
      <c r="N51" s="11" t="e">
        <f t="shared" si="8"/>
        <v>#N/A</v>
      </c>
      <c r="O51" s="2" t="e">
        <f t="shared" si="0"/>
        <v>#N/A</v>
      </c>
      <c r="P51" s="2" t="e">
        <f t="shared" si="1"/>
        <v>#N/A</v>
      </c>
      <c r="Q51" s="2" t="e">
        <f t="shared" si="2"/>
        <v>#N/A</v>
      </c>
      <c r="R51" s="2" t="e">
        <f t="shared" si="3"/>
        <v>#N/A</v>
      </c>
      <c r="S51" s="2" t="e">
        <f t="shared" si="4"/>
        <v>#N/A</v>
      </c>
      <c r="T51" s="2" t="e">
        <f t="shared" si="5"/>
        <v>#N/A</v>
      </c>
    </row>
    <row r="52" spans="9:20" x14ac:dyDescent="0.25">
      <c r="I52" s="9"/>
      <c r="J52" s="1" t="e">
        <f t="shared" si="6"/>
        <v>#N/A</v>
      </c>
      <c r="K52" s="8"/>
      <c r="L52" s="8"/>
      <c r="M52" s="11" t="e">
        <f t="shared" si="7"/>
        <v>#N/A</v>
      </c>
      <c r="N52" s="11" t="e">
        <f t="shared" si="8"/>
        <v>#N/A</v>
      </c>
      <c r="O52" s="2" t="e">
        <f t="shared" si="0"/>
        <v>#N/A</v>
      </c>
      <c r="P52" s="2" t="e">
        <f t="shared" si="1"/>
        <v>#N/A</v>
      </c>
      <c r="Q52" s="2" t="e">
        <f t="shared" si="2"/>
        <v>#N/A</v>
      </c>
      <c r="R52" s="2" t="e">
        <f t="shared" si="3"/>
        <v>#N/A</v>
      </c>
      <c r="S52" s="2" t="e">
        <f t="shared" si="4"/>
        <v>#N/A</v>
      </c>
      <c r="T52" s="2" t="e">
        <f t="shared" si="5"/>
        <v>#N/A</v>
      </c>
    </row>
    <row r="53" spans="9:20" x14ac:dyDescent="0.25">
      <c r="I53" s="9"/>
      <c r="J53" s="1" t="e">
        <f t="shared" si="6"/>
        <v>#N/A</v>
      </c>
      <c r="K53" s="8"/>
      <c r="L53" s="8"/>
      <c r="M53" s="11" t="e">
        <f t="shared" si="7"/>
        <v>#N/A</v>
      </c>
      <c r="N53" s="11" t="e">
        <f t="shared" si="8"/>
        <v>#N/A</v>
      </c>
      <c r="O53" s="2" t="e">
        <f t="shared" si="0"/>
        <v>#N/A</v>
      </c>
      <c r="P53" s="2" t="e">
        <f t="shared" si="1"/>
        <v>#N/A</v>
      </c>
      <c r="Q53" s="2" t="e">
        <f t="shared" si="2"/>
        <v>#N/A</v>
      </c>
      <c r="R53" s="2" t="e">
        <f t="shared" si="3"/>
        <v>#N/A</v>
      </c>
      <c r="S53" s="2" t="e">
        <f t="shared" si="4"/>
        <v>#N/A</v>
      </c>
      <c r="T53" s="2" t="e">
        <f t="shared" si="5"/>
        <v>#N/A</v>
      </c>
    </row>
    <row r="54" spans="9:20" x14ac:dyDescent="0.25">
      <c r="I54" s="9"/>
      <c r="J54" s="1" t="e">
        <f t="shared" si="6"/>
        <v>#N/A</v>
      </c>
      <c r="K54" s="8"/>
      <c r="L54" s="8"/>
      <c r="M54" s="11" t="e">
        <f t="shared" si="7"/>
        <v>#N/A</v>
      </c>
      <c r="N54" s="11" t="e">
        <f t="shared" si="8"/>
        <v>#N/A</v>
      </c>
      <c r="O54" s="2" t="e">
        <f t="shared" si="0"/>
        <v>#N/A</v>
      </c>
      <c r="P54" s="2" t="e">
        <f t="shared" si="1"/>
        <v>#N/A</v>
      </c>
      <c r="Q54" s="2" t="e">
        <f t="shared" si="2"/>
        <v>#N/A</v>
      </c>
      <c r="R54" s="2" t="e">
        <f t="shared" si="3"/>
        <v>#N/A</v>
      </c>
      <c r="S54" s="2" t="e">
        <f t="shared" si="4"/>
        <v>#N/A</v>
      </c>
      <c r="T54" s="2" t="e">
        <f t="shared" si="5"/>
        <v>#N/A</v>
      </c>
    </row>
    <row r="55" spans="9:20" x14ac:dyDescent="0.25">
      <c r="I55" s="9"/>
      <c r="J55" s="1" t="e">
        <f t="shared" si="6"/>
        <v>#N/A</v>
      </c>
      <c r="K55" s="8"/>
      <c r="L55" s="8"/>
      <c r="M55" s="11" t="e">
        <f t="shared" si="7"/>
        <v>#N/A</v>
      </c>
      <c r="N55" s="11" t="e">
        <f t="shared" si="8"/>
        <v>#N/A</v>
      </c>
      <c r="O55" s="2" t="e">
        <f t="shared" si="0"/>
        <v>#N/A</v>
      </c>
      <c r="P55" s="2" t="e">
        <f t="shared" si="1"/>
        <v>#N/A</v>
      </c>
      <c r="Q55" s="2" t="e">
        <f t="shared" si="2"/>
        <v>#N/A</v>
      </c>
      <c r="R55" s="2" t="e">
        <f t="shared" si="3"/>
        <v>#N/A</v>
      </c>
      <c r="S55" s="2" t="e">
        <f t="shared" si="4"/>
        <v>#N/A</v>
      </c>
      <c r="T55" s="2" t="e">
        <f t="shared" si="5"/>
        <v>#N/A</v>
      </c>
    </row>
    <row r="56" spans="9:20" x14ac:dyDescent="0.25">
      <c r="I56" s="9"/>
      <c r="J56" s="1" t="e">
        <f t="shared" si="6"/>
        <v>#N/A</v>
      </c>
      <c r="K56" s="8"/>
      <c r="L56" s="8"/>
      <c r="M56" s="11" t="e">
        <f t="shared" si="7"/>
        <v>#N/A</v>
      </c>
      <c r="N56" s="11" t="e">
        <f t="shared" si="8"/>
        <v>#N/A</v>
      </c>
      <c r="O56" s="2" t="e">
        <f t="shared" si="0"/>
        <v>#N/A</v>
      </c>
      <c r="P56" s="2" t="e">
        <f t="shared" si="1"/>
        <v>#N/A</v>
      </c>
      <c r="Q56" s="2" t="e">
        <f t="shared" si="2"/>
        <v>#N/A</v>
      </c>
      <c r="R56" s="2" t="e">
        <f t="shared" si="3"/>
        <v>#N/A</v>
      </c>
      <c r="S56" s="2" t="e">
        <f t="shared" si="4"/>
        <v>#N/A</v>
      </c>
      <c r="T56" s="2" t="e">
        <f t="shared" si="5"/>
        <v>#N/A</v>
      </c>
    </row>
    <row r="57" spans="9:20" x14ac:dyDescent="0.25">
      <c r="I57" s="9"/>
      <c r="J57" s="1" t="e">
        <f t="shared" si="6"/>
        <v>#N/A</v>
      </c>
      <c r="K57" s="8"/>
      <c r="L57" s="8"/>
      <c r="M57" s="11" t="e">
        <f t="shared" si="7"/>
        <v>#N/A</v>
      </c>
      <c r="N57" s="11" t="e">
        <f t="shared" si="8"/>
        <v>#N/A</v>
      </c>
      <c r="O57" s="2" t="e">
        <f t="shared" si="0"/>
        <v>#N/A</v>
      </c>
      <c r="P57" s="2" t="e">
        <f t="shared" si="1"/>
        <v>#N/A</v>
      </c>
      <c r="Q57" s="2" t="e">
        <f t="shared" si="2"/>
        <v>#N/A</v>
      </c>
      <c r="R57" s="2" t="e">
        <f t="shared" si="3"/>
        <v>#N/A</v>
      </c>
      <c r="S57" s="2" t="e">
        <f t="shared" si="4"/>
        <v>#N/A</v>
      </c>
      <c r="T57" s="2" t="e">
        <f t="shared" si="5"/>
        <v>#N/A</v>
      </c>
    </row>
    <row r="58" spans="9:20" x14ac:dyDescent="0.25">
      <c r="I58" s="9"/>
      <c r="J58" s="1" t="e">
        <f t="shared" si="6"/>
        <v>#N/A</v>
      </c>
      <c r="K58" s="8"/>
      <c r="L58" s="8"/>
      <c r="M58" s="11" t="e">
        <f t="shared" si="7"/>
        <v>#N/A</v>
      </c>
      <c r="N58" s="11" t="e">
        <f t="shared" si="8"/>
        <v>#N/A</v>
      </c>
      <c r="O58" s="2" t="e">
        <f t="shared" si="0"/>
        <v>#N/A</v>
      </c>
      <c r="P58" s="2" t="e">
        <f t="shared" si="1"/>
        <v>#N/A</v>
      </c>
      <c r="Q58" s="2" t="e">
        <f t="shared" si="2"/>
        <v>#N/A</v>
      </c>
      <c r="R58" s="2" t="e">
        <f t="shared" si="3"/>
        <v>#N/A</v>
      </c>
      <c r="S58" s="2" t="e">
        <f t="shared" si="4"/>
        <v>#N/A</v>
      </c>
      <c r="T58" s="2" t="e">
        <f t="shared" si="5"/>
        <v>#N/A</v>
      </c>
    </row>
    <row r="59" spans="9:20" x14ac:dyDescent="0.25">
      <c r="I59" s="9"/>
      <c r="J59" s="1" t="e">
        <f t="shared" si="6"/>
        <v>#N/A</v>
      </c>
      <c r="K59" s="8"/>
      <c r="L59" s="8"/>
      <c r="M59" s="11" t="e">
        <f t="shared" si="7"/>
        <v>#N/A</v>
      </c>
      <c r="N59" s="11" t="e">
        <f t="shared" si="8"/>
        <v>#N/A</v>
      </c>
      <c r="O59" s="2" t="e">
        <f t="shared" si="0"/>
        <v>#N/A</v>
      </c>
      <c r="P59" s="2" t="e">
        <f t="shared" si="1"/>
        <v>#N/A</v>
      </c>
      <c r="Q59" s="2" t="e">
        <f t="shared" si="2"/>
        <v>#N/A</v>
      </c>
      <c r="R59" s="2" t="e">
        <f t="shared" si="3"/>
        <v>#N/A</v>
      </c>
      <c r="S59" s="2" t="e">
        <f t="shared" si="4"/>
        <v>#N/A</v>
      </c>
      <c r="T59" s="2" t="e">
        <f t="shared" si="5"/>
        <v>#N/A</v>
      </c>
    </row>
    <row r="60" spans="9:20" x14ac:dyDescent="0.25">
      <c r="I60" s="9"/>
      <c r="J60" s="1" t="e">
        <f t="shared" si="6"/>
        <v>#N/A</v>
      </c>
      <c r="K60" s="8"/>
      <c r="L60" s="8"/>
      <c r="M60" s="11" t="e">
        <f t="shared" si="7"/>
        <v>#N/A</v>
      </c>
      <c r="N60" s="11" t="e">
        <f t="shared" si="8"/>
        <v>#N/A</v>
      </c>
      <c r="O60" s="2" t="e">
        <f t="shared" si="0"/>
        <v>#N/A</v>
      </c>
      <c r="P60" s="2" t="e">
        <f t="shared" si="1"/>
        <v>#N/A</v>
      </c>
      <c r="Q60" s="2" t="e">
        <f t="shared" si="2"/>
        <v>#N/A</v>
      </c>
      <c r="R60" s="2" t="e">
        <f t="shared" si="3"/>
        <v>#N/A</v>
      </c>
      <c r="S60" s="2" t="e">
        <f t="shared" si="4"/>
        <v>#N/A</v>
      </c>
      <c r="T60" s="2" t="e">
        <f t="shared" si="5"/>
        <v>#N/A</v>
      </c>
    </row>
    <row r="61" spans="9:20" x14ac:dyDescent="0.25">
      <c r="I61" s="9"/>
      <c r="J61" s="1" t="e">
        <f t="shared" si="6"/>
        <v>#N/A</v>
      </c>
      <c r="K61" s="8"/>
      <c r="L61" s="8"/>
      <c r="M61" s="11" t="e">
        <f t="shared" si="7"/>
        <v>#N/A</v>
      </c>
      <c r="N61" s="11" t="e">
        <f t="shared" si="8"/>
        <v>#N/A</v>
      </c>
      <c r="O61" s="2" t="e">
        <f t="shared" si="0"/>
        <v>#N/A</v>
      </c>
      <c r="P61" s="2" t="e">
        <f t="shared" si="1"/>
        <v>#N/A</v>
      </c>
      <c r="Q61" s="2" t="e">
        <f t="shared" si="2"/>
        <v>#N/A</v>
      </c>
      <c r="R61" s="2" t="e">
        <f t="shared" si="3"/>
        <v>#N/A</v>
      </c>
      <c r="S61" s="2" t="e">
        <f t="shared" si="4"/>
        <v>#N/A</v>
      </c>
      <c r="T61" s="2" t="e">
        <f t="shared" si="5"/>
        <v>#N/A</v>
      </c>
    </row>
    <row r="62" spans="9:20" x14ac:dyDescent="0.25">
      <c r="I62" s="9"/>
      <c r="J62" s="1" t="e">
        <f t="shared" si="6"/>
        <v>#N/A</v>
      </c>
      <c r="K62" s="8"/>
      <c r="L62" s="8"/>
      <c r="M62" s="11" t="e">
        <f t="shared" si="7"/>
        <v>#N/A</v>
      </c>
      <c r="N62" s="11" t="e">
        <f t="shared" si="8"/>
        <v>#N/A</v>
      </c>
      <c r="O62" s="2" t="e">
        <f t="shared" si="0"/>
        <v>#N/A</v>
      </c>
      <c r="P62" s="2" t="e">
        <f t="shared" si="1"/>
        <v>#N/A</v>
      </c>
      <c r="Q62" s="2" t="e">
        <f t="shared" si="2"/>
        <v>#N/A</v>
      </c>
      <c r="R62" s="2" t="e">
        <f t="shared" si="3"/>
        <v>#N/A</v>
      </c>
      <c r="S62" s="2" t="e">
        <f t="shared" si="4"/>
        <v>#N/A</v>
      </c>
      <c r="T62" s="2" t="e">
        <f t="shared" si="5"/>
        <v>#N/A</v>
      </c>
    </row>
    <row r="63" spans="9:20" x14ac:dyDescent="0.25">
      <c r="I63" s="9"/>
      <c r="J63" s="1" t="e">
        <f t="shared" si="6"/>
        <v>#N/A</v>
      </c>
      <c r="K63" s="8"/>
      <c r="L63" s="8"/>
      <c r="M63" s="11" t="e">
        <f t="shared" si="7"/>
        <v>#N/A</v>
      </c>
      <c r="N63" s="11" t="e">
        <f t="shared" si="8"/>
        <v>#N/A</v>
      </c>
      <c r="O63" s="2" t="e">
        <f t="shared" si="0"/>
        <v>#N/A</v>
      </c>
      <c r="P63" s="2" t="e">
        <f t="shared" si="1"/>
        <v>#N/A</v>
      </c>
      <c r="Q63" s="2" t="e">
        <f t="shared" si="2"/>
        <v>#N/A</v>
      </c>
      <c r="R63" s="2" t="e">
        <f t="shared" si="3"/>
        <v>#N/A</v>
      </c>
      <c r="S63" s="2" t="e">
        <f t="shared" si="4"/>
        <v>#N/A</v>
      </c>
      <c r="T63" s="2" t="e">
        <f t="shared" si="5"/>
        <v>#N/A</v>
      </c>
    </row>
    <row r="64" spans="9:20" x14ac:dyDescent="0.25">
      <c r="I64" s="9"/>
      <c r="J64" s="1" t="e">
        <f t="shared" si="6"/>
        <v>#N/A</v>
      </c>
      <c r="K64" s="8"/>
      <c r="L64" s="8"/>
      <c r="M64" s="11" t="e">
        <f t="shared" si="7"/>
        <v>#N/A</v>
      </c>
      <c r="N64" s="11" t="e">
        <f t="shared" si="8"/>
        <v>#N/A</v>
      </c>
      <c r="O64" s="2" t="e">
        <f t="shared" si="0"/>
        <v>#N/A</v>
      </c>
      <c r="P64" s="2" t="e">
        <f t="shared" si="1"/>
        <v>#N/A</v>
      </c>
      <c r="Q64" s="2" t="e">
        <f t="shared" si="2"/>
        <v>#N/A</v>
      </c>
      <c r="R64" s="2" t="e">
        <f t="shared" si="3"/>
        <v>#N/A</v>
      </c>
      <c r="S64" s="2" t="e">
        <f t="shared" si="4"/>
        <v>#N/A</v>
      </c>
      <c r="T64" s="2" t="e">
        <f t="shared" si="5"/>
        <v>#N/A</v>
      </c>
    </row>
    <row r="65" spans="9:20" x14ac:dyDescent="0.25">
      <c r="I65" s="9"/>
      <c r="J65" s="1" t="e">
        <f t="shared" si="6"/>
        <v>#N/A</v>
      </c>
      <c r="K65" s="8"/>
      <c r="L65" s="8"/>
      <c r="M65" s="11" t="e">
        <f t="shared" si="7"/>
        <v>#N/A</v>
      </c>
      <c r="N65" s="11" t="e">
        <f t="shared" si="8"/>
        <v>#N/A</v>
      </c>
      <c r="O65" s="2" t="e">
        <f t="shared" si="0"/>
        <v>#N/A</v>
      </c>
      <c r="P65" s="2" t="e">
        <f t="shared" si="1"/>
        <v>#N/A</v>
      </c>
      <c r="Q65" s="2" t="e">
        <f t="shared" si="2"/>
        <v>#N/A</v>
      </c>
      <c r="R65" s="2" t="e">
        <f t="shared" si="3"/>
        <v>#N/A</v>
      </c>
      <c r="S65" s="2" t="e">
        <f t="shared" si="4"/>
        <v>#N/A</v>
      </c>
      <c r="T65" s="2" t="e">
        <f t="shared" si="5"/>
        <v>#N/A</v>
      </c>
    </row>
    <row r="66" spans="9:20" x14ac:dyDescent="0.25">
      <c r="I66" s="9"/>
      <c r="J66" s="1" t="e">
        <f t="shared" si="6"/>
        <v>#N/A</v>
      </c>
      <c r="K66" s="8"/>
      <c r="L66" s="8"/>
      <c r="M66" s="11" t="e">
        <f t="shared" si="7"/>
        <v>#N/A</v>
      </c>
      <c r="N66" s="11" t="e">
        <f t="shared" si="8"/>
        <v>#N/A</v>
      </c>
      <c r="O66" s="2" t="e">
        <f t="shared" ref="O66:O129" si="9">IF(OR(M66="",J66=""),NA(),
M66*0.75)</f>
        <v>#N/A</v>
      </c>
      <c r="P66" s="2" t="e">
        <f t="shared" ref="P66:P129" si="10">IF(OR(J66="",M66=""),NA(),
IF(J66&lt;$B$9,0.25*M66,
IF(AND(J66&gt;=$B$9,J66&lt;$B$10), (0.25+(0.25*((J66-$B$9)/($B$10-$B$9))))*M66,
IF(J66&gt;=$B$10,M66*0.5,
NA()))))</f>
        <v>#N/A</v>
      </c>
      <c r="Q66" s="2" t="e">
        <f t="shared" ref="Q66:Q129" si="11">IF(OR(J66="",M66=""), NA(), P66)</f>
        <v>#N/A</v>
      </c>
      <c r="R66" s="2" t="e">
        <f t="shared" ref="R66:R129" si="12">IF(OR(J66="",M66=""), NA(),O66-P66)</f>
        <v>#N/A</v>
      </c>
      <c r="S66" s="2" t="e">
        <f t="shared" ref="S66:S129" si="13">IF(OR(J66="", M66=""), NA(), M66-O66)</f>
        <v>#N/A</v>
      </c>
      <c r="T66" s="2" t="e">
        <f t="shared" ref="T66:T129" si="14">IF(OR(M66="",J66=""), NA(),
IF(J66=$B$8, M66,
IF(J66=$B$9, M66,
IF(J66=$B$10, M66, 0))))</f>
        <v>#N/A</v>
      </c>
    </row>
    <row r="67" spans="9:20" x14ac:dyDescent="0.25">
      <c r="I67" s="9"/>
      <c r="J67" s="1" t="e">
        <f t="shared" si="6"/>
        <v>#N/A</v>
      </c>
      <c r="K67" s="8"/>
      <c r="L67" s="8"/>
      <c r="M67" s="11" t="e">
        <f t="shared" si="7"/>
        <v>#N/A</v>
      </c>
      <c r="N67" s="11" t="e">
        <f t="shared" si="8"/>
        <v>#N/A</v>
      </c>
      <c r="O67" s="2" t="e">
        <f t="shared" si="9"/>
        <v>#N/A</v>
      </c>
      <c r="P67" s="2" t="e">
        <f t="shared" si="10"/>
        <v>#N/A</v>
      </c>
      <c r="Q67" s="2" t="e">
        <f t="shared" si="11"/>
        <v>#N/A</v>
      </c>
      <c r="R67" s="2" t="e">
        <f t="shared" si="12"/>
        <v>#N/A</v>
      </c>
      <c r="S67" s="2" t="e">
        <f t="shared" si="13"/>
        <v>#N/A</v>
      </c>
      <c r="T67" s="2" t="e">
        <f t="shared" si="14"/>
        <v>#N/A</v>
      </c>
    </row>
    <row r="68" spans="9:20" x14ac:dyDescent="0.25">
      <c r="I68" s="9"/>
      <c r="J68" s="1" t="e">
        <f t="shared" ref="J68:J131" si="15">IF(OR(J67 ="", $B$2="", $B$3 ="", $B$4 = ""), NA(),
IF(AND($B$4="Monthly", J67&lt;$B$3), DATE(YEAR(J67), MONTH(J67)+1, DAY(J67)),
IF(AND($B$4 = "Quarterly", J67&lt;$B$3), DATE(YEAR(J67), MONTH(J67)+3, DAY(J67)),
NA())))</f>
        <v>#N/A</v>
      </c>
      <c r="K68" s="8"/>
      <c r="L68" s="8"/>
      <c r="M68" s="11" t="e">
        <f t="shared" ref="M68:M131" si="16">IF(K68 &lt;&gt;"", K68+M67, NA())</f>
        <v>#N/A</v>
      </c>
      <c r="N68" s="11" t="e">
        <f t="shared" ref="N68:N131" si="17">IF(L68 &lt;&gt;"", L68+N67, NA())</f>
        <v>#N/A</v>
      </c>
      <c r="O68" s="2" t="e">
        <f t="shared" si="9"/>
        <v>#N/A</v>
      </c>
      <c r="P68" s="2" t="e">
        <f t="shared" si="10"/>
        <v>#N/A</v>
      </c>
      <c r="Q68" s="2" t="e">
        <f t="shared" si="11"/>
        <v>#N/A</v>
      </c>
      <c r="R68" s="2" t="e">
        <f t="shared" si="12"/>
        <v>#N/A</v>
      </c>
      <c r="S68" s="2" t="e">
        <f t="shared" si="13"/>
        <v>#N/A</v>
      </c>
      <c r="T68" s="2" t="e">
        <f t="shared" si="14"/>
        <v>#N/A</v>
      </c>
    </row>
    <row r="69" spans="9:20" x14ac:dyDescent="0.25">
      <c r="I69" s="9"/>
      <c r="J69" s="1" t="e">
        <f t="shared" si="15"/>
        <v>#N/A</v>
      </c>
      <c r="K69" s="8"/>
      <c r="L69" s="8"/>
      <c r="M69" s="11" t="e">
        <f t="shared" si="16"/>
        <v>#N/A</v>
      </c>
      <c r="N69" s="11" t="e">
        <f t="shared" si="17"/>
        <v>#N/A</v>
      </c>
      <c r="O69" s="2" t="e">
        <f t="shared" si="9"/>
        <v>#N/A</v>
      </c>
      <c r="P69" s="2" t="e">
        <f t="shared" si="10"/>
        <v>#N/A</v>
      </c>
      <c r="Q69" s="2" t="e">
        <f t="shared" si="11"/>
        <v>#N/A</v>
      </c>
      <c r="R69" s="2" t="e">
        <f t="shared" si="12"/>
        <v>#N/A</v>
      </c>
      <c r="S69" s="2" t="e">
        <f t="shared" si="13"/>
        <v>#N/A</v>
      </c>
      <c r="T69" s="2" t="e">
        <f t="shared" si="14"/>
        <v>#N/A</v>
      </c>
    </row>
    <row r="70" spans="9:20" x14ac:dyDescent="0.25">
      <c r="I70" s="9"/>
      <c r="J70" s="1" t="e">
        <f t="shared" si="15"/>
        <v>#N/A</v>
      </c>
      <c r="K70" s="8"/>
      <c r="L70" s="8"/>
      <c r="M70" s="11" t="e">
        <f t="shared" si="16"/>
        <v>#N/A</v>
      </c>
      <c r="N70" s="11" t="e">
        <f t="shared" si="17"/>
        <v>#N/A</v>
      </c>
      <c r="O70" s="2" t="e">
        <f t="shared" si="9"/>
        <v>#N/A</v>
      </c>
      <c r="P70" s="2" t="e">
        <f t="shared" si="10"/>
        <v>#N/A</v>
      </c>
      <c r="Q70" s="2" t="e">
        <f t="shared" si="11"/>
        <v>#N/A</v>
      </c>
      <c r="R70" s="2" t="e">
        <f t="shared" si="12"/>
        <v>#N/A</v>
      </c>
      <c r="S70" s="2" t="e">
        <f t="shared" si="13"/>
        <v>#N/A</v>
      </c>
      <c r="T70" s="2" t="e">
        <f t="shared" si="14"/>
        <v>#N/A</v>
      </c>
    </row>
    <row r="71" spans="9:20" x14ac:dyDescent="0.25">
      <c r="I71" s="9"/>
      <c r="J71" s="1" t="e">
        <f t="shared" si="15"/>
        <v>#N/A</v>
      </c>
      <c r="K71" s="8"/>
      <c r="L71" s="8"/>
      <c r="M71" s="11" t="e">
        <f t="shared" si="16"/>
        <v>#N/A</v>
      </c>
      <c r="N71" s="11" t="e">
        <f t="shared" si="17"/>
        <v>#N/A</v>
      </c>
      <c r="O71" s="2" t="e">
        <f t="shared" si="9"/>
        <v>#N/A</v>
      </c>
      <c r="P71" s="2" t="e">
        <f t="shared" si="10"/>
        <v>#N/A</v>
      </c>
      <c r="Q71" s="2" t="e">
        <f t="shared" si="11"/>
        <v>#N/A</v>
      </c>
      <c r="R71" s="2" t="e">
        <f t="shared" si="12"/>
        <v>#N/A</v>
      </c>
      <c r="S71" s="2" t="e">
        <f t="shared" si="13"/>
        <v>#N/A</v>
      </c>
      <c r="T71" s="2" t="e">
        <f t="shared" si="14"/>
        <v>#N/A</v>
      </c>
    </row>
    <row r="72" spans="9:20" x14ac:dyDescent="0.25">
      <c r="I72" s="9"/>
      <c r="J72" s="1" t="e">
        <f t="shared" si="15"/>
        <v>#N/A</v>
      </c>
      <c r="K72" s="8"/>
      <c r="L72" s="8"/>
      <c r="M72" s="11" t="e">
        <f t="shared" si="16"/>
        <v>#N/A</v>
      </c>
      <c r="N72" s="11" t="e">
        <f t="shared" si="17"/>
        <v>#N/A</v>
      </c>
      <c r="O72" s="2" t="e">
        <f t="shared" si="9"/>
        <v>#N/A</v>
      </c>
      <c r="P72" s="2" t="e">
        <f t="shared" si="10"/>
        <v>#N/A</v>
      </c>
      <c r="Q72" s="2" t="e">
        <f t="shared" si="11"/>
        <v>#N/A</v>
      </c>
      <c r="R72" s="2" t="e">
        <f t="shared" si="12"/>
        <v>#N/A</v>
      </c>
      <c r="S72" s="2" t="e">
        <f t="shared" si="13"/>
        <v>#N/A</v>
      </c>
      <c r="T72" s="2" t="e">
        <f t="shared" si="14"/>
        <v>#N/A</v>
      </c>
    </row>
    <row r="73" spans="9:20" x14ac:dyDescent="0.25">
      <c r="I73" s="9"/>
      <c r="J73" s="1" t="e">
        <f t="shared" si="15"/>
        <v>#N/A</v>
      </c>
      <c r="K73" s="8"/>
      <c r="L73" s="8"/>
      <c r="M73" s="11" t="e">
        <f t="shared" si="16"/>
        <v>#N/A</v>
      </c>
      <c r="N73" s="11" t="e">
        <f t="shared" si="17"/>
        <v>#N/A</v>
      </c>
      <c r="O73" s="2" t="e">
        <f t="shared" si="9"/>
        <v>#N/A</v>
      </c>
      <c r="P73" s="2" t="e">
        <f t="shared" si="10"/>
        <v>#N/A</v>
      </c>
      <c r="Q73" s="2" t="e">
        <f t="shared" si="11"/>
        <v>#N/A</v>
      </c>
      <c r="R73" s="2" t="e">
        <f t="shared" si="12"/>
        <v>#N/A</v>
      </c>
      <c r="S73" s="2" t="e">
        <f t="shared" si="13"/>
        <v>#N/A</v>
      </c>
      <c r="T73" s="2" t="e">
        <f t="shared" si="14"/>
        <v>#N/A</v>
      </c>
    </row>
    <row r="74" spans="9:20" x14ac:dyDescent="0.25">
      <c r="I74" s="9"/>
      <c r="J74" s="1" t="e">
        <f t="shared" si="15"/>
        <v>#N/A</v>
      </c>
      <c r="K74" s="8"/>
      <c r="L74" s="8"/>
      <c r="M74" s="11" t="e">
        <f t="shared" si="16"/>
        <v>#N/A</v>
      </c>
      <c r="N74" s="11" t="e">
        <f t="shared" si="17"/>
        <v>#N/A</v>
      </c>
      <c r="O74" s="2" t="e">
        <f t="shared" si="9"/>
        <v>#N/A</v>
      </c>
      <c r="P74" s="2" t="e">
        <f t="shared" si="10"/>
        <v>#N/A</v>
      </c>
      <c r="Q74" s="2" t="e">
        <f t="shared" si="11"/>
        <v>#N/A</v>
      </c>
      <c r="R74" s="2" t="e">
        <f t="shared" si="12"/>
        <v>#N/A</v>
      </c>
      <c r="S74" s="2" t="e">
        <f t="shared" si="13"/>
        <v>#N/A</v>
      </c>
      <c r="T74" s="2" t="e">
        <f t="shared" si="14"/>
        <v>#N/A</v>
      </c>
    </row>
    <row r="75" spans="9:20" x14ac:dyDescent="0.25">
      <c r="I75" s="9"/>
      <c r="J75" s="1" t="e">
        <f t="shared" si="15"/>
        <v>#N/A</v>
      </c>
      <c r="K75" s="8"/>
      <c r="L75" s="8"/>
      <c r="M75" s="11" t="e">
        <f t="shared" si="16"/>
        <v>#N/A</v>
      </c>
      <c r="N75" s="11" t="e">
        <f t="shared" si="17"/>
        <v>#N/A</v>
      </c>
      <c r="O75" s="2" t="e">
        <f t="shared" si="9"/>
        <v>#N/A</v>
      </c>
      <c r="P75" s="2" t="e">
        <f t="shared" si="10"/>
        <v>#N/A</v>
      </c>
      <c r="Q75" s="2" t="e">
        <f t="shared" si="11"/>
        <v>#N/A</v>
      </c>
      <c r="R75" s="2" t="e">
        <f t="shared" si="12"/>
        <v>#N/A</v>
      </c>
      <c r="S75" s="2" t="e">
        <f t="shared" si="13"/>
        <v>#N/A</v>
      </c>
      <c r="T75" s="2" t="e">
        <f t="shared" si="14"/>
        <v>#N/A</v>
      </c>
    </row>
    <row r="76" spans="9:20" x14ac:dyDescent="0.25">
      <c r="I76" s="9"/>
      <c r="J76" s="1" t="e">
        <f t="shared" si="15"/>
        <v>#N/A</v>
      </c>
      <c r="K76" s="8"/>
      <c r="L76" s="8"/>
      <c r="M76" s="11" t="e">
        <f t="shared" si="16"/>
        <v>#N/A</v>
      </c>
      <c r="N76" s="11" t="e">
        <f t="shared" si="17"/>
        <v>#N/A</v>
      </c>
      <c r="O76" s="2" t="e">
        <f t="shared" si="9"/>
        <v>#N/A</v>
      </c>
      <c r="P76" s="2" t="e">
        <f t="shared" si="10"/>
        <v>#N/A</v>
      </c>
      <c r="Q76" s="2" t="e">
        <f t="shared" si="11"/>
        <v>#N/A</v>
      </c>
      <c r="R76" s="2" t="e">
        <f t="shared" si="12"/>
        <v>#N/A</v>
      </c>
      <c r="S76" s="2" t="e">
        <f t="shared" si="13"/>
        <v>#N/A</v>
      </c>
      <c r="T76" s="2" t="e">
        <f t="shared" si="14"/>
        <v>#N/A</v>
      </c>
    </row>
    <row r="77" spans="9:20" x14ac:dyDescent="0.25">
      <c r="I77" s="9"/>
      <c r="J77" s="1" t="e">
        <f t="shared" si="15"/>
        <v>#N/A</v>
      </c>
      <c r="K77" s="8"/>
      <c r="L77" s="8"/>
      <c r="M77" s="11" t="e">
        <f t="shared" si="16"/>
        <v>#N/A</v>
      </c>
      <c r="N77" s="11" t="e">
        <f t="shared" si="17"/>
        <v>#N/A</v>
      </c>
      <c r="O77" s="2" t="e">
        <f t="shared" si="9"/>
        <v>#N/A</v>
      </c>
      <c r="P77" s="2" t="e">
        <f t="shared" si="10"/>
        <v>#N/A</v>
      </c>
      <c r="Q77" s="2" t="e">
        <f t="shared" si="11"/>
        <v>#N/A</v>
      </c>
      <c r="R77" s="2" t="e">
        <f t="shared" si="12"/>
        <v>#N/A</v>
      </c>
      <c r="S77" s="2" t="e">
        <f t="shared" si="13"/>
        <v>#N/A</v>
      </c>
      <c r="T77" s="2" t="e">
        <f t="shared" si="14"/>
        <v>#N/A</v>
      </c>
    </row>
    <row r="78" spans="9:20" x14ac:dyDescent="0.25">
      <c r="I78" s="9"/>
      <c r="J78" s="1" t="e">
        <f t="shared" si="15"/>
        <v>#N/A</v>
      </c>
      <c r="K78" s="8"/>
      <c r="L78" s="8"/>
      <c r="M78" s="11" t="e">
        <f t="shared" si="16"/>
        <v>#N/A</v>
      </c>
      <c r="N78" s="11" t="e">
        <f t="shared" si="17"/>
        <v>#N/A</v>
      </c>
      <c r="O78" s="2" t="e">
        <f t="shared" si="9"/>
        <v>#N/A</v>
      </c>
      <c r="P78" s="2" t="e">
        <f t="shared" si="10"/>
        <v>#N/A</v>
      </c>
      <c r="Q78" s="2" t="e">
        <f t="shared" si="11"/>
        <v>#N/A</v>
      </c>
      <c r="R78" s="2" t="e">
        <f t="shared" si="12"/>
        <v>#N/A</v>
      </c>
      <c r="S78" s="2" t="e">
        <f t="shared" si="13"/>
        <v>#N/A</v>
      </c>
      <c r="T78" s="2" t="e">
        <f t="shared" si="14"/>
        <v>#N/A</v>
      </c>
    </row>
    <row r="79" spans="9:20" x14ac:dyDescent="0.25">
      <c r="I79" s="9"/>
      <c r="J79" s="1" t="e">
        <f t="shared" si="15"/>
        <v>#N/A</v>
      </c>
      <c r="K79" s="8"/>
      <c r="L79" s="8"/>
      <c r="M79" s="11" t="e">
        <f t="shared" si="16"/>
        <v>#N/A</v>
      </c>
      <c r="N79" s="11" t="e">
        <f t="shared" si="17"/>
        <v>#N/A</v>
      </c>
      <c r="O79" s="2" t="e">
        <f t="shared" si="9"/>
        <v>#N/A</v>
      </c>
      <c r="P79" s="2" t="e">
        <f t="shared" si="10"/>
        <v>#N/A</v>
      </c>
      <c r="Q79" s="2" t="e">
        <f t="shared" si="11"/>
        <v>#N/A</v>
      </c>
      <c r="R79" s="2" t="e">
        <f t="shared" si="12"/>
        <v>#N/A</v>
      </c>
      <c r="S79" s="2" t="e">
        <f t="shared" si="13"/>
        <v>#N/A</v>
      </c>
      <c r="T79" s="2" t="e">
        <f t="shared" si="14"/>
        <v>#N/A</v>
      </c>
    </row>
    <row r="80" spans="9:20" x14ac:dyDescent="0.25">
      <c r="I80" s="9"/>
      <c r="J80" s="1" t="e">
        <f t="shared" si="15"/>
        <v>#N/A</v>
      </c>
      <c r="K80" s="8"/>
      <c r="L80" s="8"/>
      <c r="M80" s="11" t="e">
        <f t="shared" si="16"/>
        <v>#N/A</v>
      </c>
      <c r="N80" s="11" t="e">
        <f t="shared" si="17"/>
        <v>#N/A</v>
      </c>
      <c r="O80" s="2" t="e">
        <f t="shared" si="9"/>
        <v>#N/A</v>
      </c>
      <c r="P80" s="2" t="e">
        <f t="shared" si="10"/>
        <v>#N/A</v>
      </c>
      <c r="Q80" s="2" t="e">
        <f t="shared" si="11"/>
        <v>#N/A</v>
      </c>
      <c r="R80" s="2" t="e">
        <f t="shared" si="12"/>
        <v>#N/A</v>
      </c>
      <c r="S80" s="2" t="e">
        <f t="shared" si="13"/>
        <v>#N/A</v>
      </c>
      <c r="T80" s="2" t="e">
        <f t="shared" si="14"/>
        <v>#N/A</v>
      </c>
    </row>
    <row r="81" spans="9:20" x14ac:dyDescent="0.25">
      <c r="I81" s="9"/>
      <c r="J81" s="1" t="e">
        <f t="shared" si="15"/>
        <v>#N/A</v>
      </c>
      <c r="K81" s="8"/>
      <c r="L81" s="8"/>
      <c r="M81" s="11" t="e">
        <f t="shared" si="16"/>
        <v>#N/A</v>
      </c>
      <c r="N81" s="11" t="e">
        <f t="shared" si="17"/>
        <v>#N/A</v>
      </c>
      <c r="O81" s="2" t="e">
        <f t="shared" si="9"/>
        <v>#N/A</v>
      </c>
      <c r="P81" s="2" t="e">
        <f t="shared" si="10"/>
        <v>#N/A</v>
      </c>
      <c r="Q81" s="2" t="e">
        <f t="shared" si="11"/>
        <v>#N/A</v>
      </c>
      <c r="R81" s="2" t="e">
        <f t="shared" si="12"/>
        <v>#N/A</v>
      </c>
      <c r="S81" s="2" t="e">
        <f t="shared" si="13"/>
        <v>#N/A</v>
      </c>
      <c r="T81" s="2" t="e">
        <f t="shared" si="14"/>
        <v>#N/A</v>
      </c>
    </row>
    <row r="82" spans="9:20" x14ac:dyDescent="0.25">
      <c r="I82" s="9"/>
      <c r="J82" s="1" t="e">
        <f t="shared" si="15"/>
        <v>#N/A</v>
      </c>
      <c r="K82" s="8"/>
      <c r="L82" s="8"/>
      <c r="M82" s="11" t="e">
        <f t="shared" si="16"/>
        <v>#N/A</v>
      </c>
      <c r="N82" s="11" t="e">
        <f t="shared" si="17"/>
        <v>#N/A</v>
      </c>
      <c r="O82" s="2" t="e">
        <f t="shared" si="9"/>
        <v>#N/A</v>
      </c>
      <c r="P82" s="2" t="e">
        <f t="shared" si="10"/>
        <v>#N/A</v>
      </c>
      <c r="Q82" s="2" t="e">
        <f t="shared" si="11"/>
        <v>#N/A</v>
      </c>
      <c r="R82" s="2" t="e">
        <f t="shared" si="12"/>
        <v>#N/A</v>
      </c>
      <c r="S82" s="2" t="e">
        <f t="shared" si="13"/>
        <v>#N/A</v>
      </c>
      <c r="T82" s="2" t="e">
        <f t="shared" si="14"/>
        <v>#N/A</v>
      </c>
    </row>
    <row r="83" spans="9:20" x14ac:dyDescent="0.25">
      <c r="I83" s="9"/>
      <c r="J83" s="1" t="e">
        <f t="shared" si="15"/>
        <v>#N/A</v>
      </c>
      <c r="K83" s="8"/>
      <c r="L83" s="8"/>
      <c r="M83" s="11" t="e">
        <f t="shared" si="16"/>
        <v>#N/A</v>
      </c>
      <c r="N83" s="11" t="e">
        <f t="shared" si="17"/>
        <v>#N/A</v>
      </c>
      <c r="O83" s="2" t="e">
        <f t="shared" si="9"/>
        <v>#N/A</v>
      </c>
      <c r="P83" s="2" t="e">
        <f t="shared" si="10"/>
        <v>#N/A</v>
      </c>
      <c r="Q83" s="2" t="e">
        <f t="shared" si="11"/>
        <v>#N/A</v>
      </c>
      <c r="R83" s="2" t="e">
        <f t="shared" si="12"/>
        <v>#N/A</v>
      </c>
      <c r="S83" s="2" t="e">
        <f t="shared" si="13"/>
        <v>#N/A</v>
      </c>
      <c r="T83" s="2" t="e">
        <f t="shared" si="14"/>
        <v>#N/A</v>
      </c>
    </row>
    <row r="84" spans="9:20" x14ac:dyDescent="0.25">
      <c r="I84" s="9"/>
      <c r="J84" s="1" t="e">
        <f t="shared" si="15"/>
        <v>#N/A</v>
      </c>
      <c r="K84" s="8"/>
      <c r="L84" s="8"/>
      <c r="M84" s="11" t="e">
        <f t="shared" si="16"/>
        <v>#N/A</v>
      </c>
      <c r="N84" s="11" t="e">
        <f t="shared" si="17"/>
        <v>#N/A</v>
      </c>
      <c r="O84" s="2" t="e">
        <f t="shared" si="9"/>
        <v>#N/A</v>
      </c>
      <c r="P84" s="2" t="e">
        <f t="shared" si="10"/>
        <v>#N/A</v>
      </c>
      <c r="Q84" s="2" t="e">
        <f t="shared" si="11"/>
        <v>#N/A</v>
      </c>
      <c r="R84" s="2" t="e">
        <f t="shared" si="12"/>
        <v>#N/A</v>
      </c>
      <c r="S84" s="2" t="e">
        <f t="shared" si="13"/>
        <v>#N/A</v>
      </c>
      <c r="T84" s="2" t="e">
        <f t="shared" si="14"/>
        <v>#N/A</v>
      </c>
    </row>
    <row r="85" spans="9:20" x14ac:dyDescent="0.25">
      <c r="I85" s="9"/>
      <c r="J85" s="1" t="e">
        <f t="shared" si="15"/>
        <v>#N/A</v>
      </c>
      <c r="K85" s="8"/>
      <c r="L85" s="8"/>
      <c r="M85" s="11" t="e">
        <f t="shared" si="16"/>
        <v>#N/A</v>
      </c>
      <c r="N85" s="11" t="e">
        <f t="shared" si="17"/>
        <v>#N/A</v>
      </c>
      <c r="O85" s="2" t="e">
        <f t="shared" si="9"/>
        <v>#N/A</v>
      </c>
      <c r="P85" s="2" t="e">
        <f t="shared" si="10"/>
        <v>#N/A</v>
      </c>
      <c r="Q85" s="2" t="e">
        <f t="shared" si="11"/>
        <v>#N/A</v>
      </c>
      <c r="R85" s="2" t="e">
        <f t="shared" si="12"/>
        <v>#N/A</v>
      </c>
      <c r="S85" s="2" t="e">
        <f t="shared" si="13"/>
        <v>#N/A</v>
      </c>
      <c r="T85" s="2" t="e">
        <f t="shared" si="14"/>
        <v>#N/A</v>
      </c>
    </row>
    <row r="86" spans="9:20" x14ac:dyDescent="0.25">
      <c r="I86" s="9"/>
      <c r="J86" s="1" t="e">
        <f t="shared" si="15"/>
        <v>#N/A</v>
      </c>
      <c r="K86" s="8"/>
      <c r="L86" s="8"/>
      <c r="M86" s="11" t="e">
        <f t="shared" si="16"/>
        <v>#N/A</v>
      </c>
      <c r="N86" s="11" t="e">
        <f t="shared" si="17"/>
        <v>#N/A</v>
      </c>
      <c r="O86" s="2" t="e">
        <f t="shared" si="9"/>
        <v>#N/A</v>
      </c>
      <c r="P86" s="2" t="e">
        <f t="shared" si="10"/>
        <v>#N/A</v>
      </c>
      <c r="Q86" s="2" t="e">
        <f t="shared" si="11"/>
        <v>#N/A</v>
      </c>
      <c r="R86" s="2" t="e">
        <f t="shared" si="12"/>
        <v>#N/A</v>
      </c>
      <c r="S86" s="2" t="e">
        <f t="shared" si="13"/>
        <v>#N/A</v>
      </c>
      <c r="T86" s="2" t="e">
        <f t="shared" si="14"/>
        <v>#N/A</v>
      </c>
    </row>
    <row r="87" spans="9:20" x14ac:dyDescent="0.25">
      <c r="I87" s="9"/>
      <c r="J87" s="1" t="e">
        <f t="shared" si="15"/>
        <v>#N/A</v>
      </c>
      <c r="K87" s="8"/>
      <c r="L87" s="8"/>
      <c r="M87" s="11" t="e">
        <f t="shared" si="16"/>
        <v>#N/A</v>
      </c>
      <c r="N87" s="11" t="e">
        <f t="shared" si="17"/>
        <v>#N/A</v>
      </c>
      <c r="O87" s="2" t="e">
        <f t="shared" si="9"/>
        <v>#N/A</v>
      </c>
      <c r="P87" s="2" t="e">
        <f t="shared" si="10"/>
        <v>#N/A</v>
      </c>
      <c r="Q87" s="2" t="e">
        <f t="shared" si="11"/>
        <v>#N/A</v>
      </c>
      <c r="R87" s="2" t="e">
        <f t="shared" si="12"/>
        <v>#N/A</v>
      </c>
      <c r="S87" s="2" t="e">
        <f t="shared" si="13"/>
        <v>#N/A</v>
      </c>
      <c r="T87" s="2" t="e">
        <f t="shared" si="14"/>
        <v>#N/A</v>
      </c>
    </row>
    <row r="88" spans="9:20" x14ac:dyDescent="0.25">
      <c r="I88" s="9"/>
      <c r="J88" s="1" t="e">
        <f t="shared" si="15"/>
        <v>#N/A</v>
      </c>
      <c r="K88" s="8"/>
      <c r="L88" s="8"/>
      <c r="M88" s="11" t="e">
        <f t="shared" si="16"/>
        <v>#N/A</v>
      </c>
      <c r="N88" s="11" t="e">
        <f t="shared" si="17"/>
        <v>#N/A</v>
      </c>
      <c r="O88" s="2" t="e">
        <f t="shared" si="9"/>
        <v>#N/A</v>
      </c>
      <c r="P88" s="2" t="e">
        <f t="shared" si="10"/>
        <v>#N/A</v>
      </c>
      <c r="Q88" s="2" t="e">
        <f t="shared" si="11"/>
        <v>#N/A</v>
      </c>
      <c r="R88" s="2" t="e">
        <f t="shared" si="12"/>
        <v>#N/A</v>
      </c>
      <c r="S88" s="2" t="e">
        <f t="shared" si="13"/>
        <v>#N/A</v>
      </c>
      <c r="T88" s="2" t="e">
        <f t="shared" si="14"/>
        <v>#N/A</v>
      </c>
    </row>
    <row r="89" spans="9:20" x14ac:dyDescent="0.25">
      <c r="I89" s="9"/>
      <c r="J89" s="1" t="e">
        <f t="shared" si="15"/>
        <v>#N/A</v>
      </c>
      <c r="K89" s="8"/>
      <c r="L89" s="8"/>
      <c r="M89" s="11" t="e">
        <f t="shared" si="16"/>
        <v>#N/A</v>
      </c>
      <c r="N89" s="11" t="e">
        <f t="shared" si="17"/>
        <v>#N/A</v>
      </c>
      <c r="O89" s="2" t="e">
        <f t="shared" si="9"/>
        <v>#N/A</v>
      </c>
      <c r="P89" s="2" t="e">
        <f t="shared" si="10"/>
        <v>#N/A</v>
      </c>
      <c r="Q89" s="2" t="e">
        <f t="shared" si="11"/>
        <v>#N/A</v>
      </c>
      <c r="R89" s="2" t="e">
        <f t="shared" si="12"/>
        <v>#N/A</v>
      </c>
      <c r="S89" s="2" t="e">
        <f t="shared" si="13"/>
        <v>#N/A</v>
      </c>
      <c r="T89" s="2" t="e">
        <f t="shared" si="14"/>
        <v>#N/A</v>
      </c>
    </row>
    <row r="90" spans="9:20" x14ac:dyDescent="0.25">
      <c r="I90" s="9"/>
      <c r="J90" s="1" t="e">
        <f t="shared" si="15"/>
        <v>#N/A</v>
      </c>
      <c r="K90" s="8"/>
      <c r="L90" s="8"/>
      <c r="M90" s="11" t="e">
        <f t="shared" si="16"/>
        <v>#N/A</v>
      </c>
      <c r="N90" s="11" t="e">
        <f t="shared" si="17"/>
        <v>#N/A</v>
      </c>
      <c r="O90" s="2" t="e">
        <f t="shared" si="9"/>
        <v>#N/A</v>
      </c>
      <c r="P90" s="2" t="e">
        <f t="shared" si="10"/>
        <v>#N/A</v>
      </c>
      <c r="Q90" s="2" t="e">
        <f t="shared" si="11"/>
        <v>#N/A</v>
      </c>
      <c r="R90" s="2" t="e">
        <f t="shared" si="12"/>
        <v>#N/A</v>
      </c>
      <c r="S90" s="2" t="e">
        <f t="shared" si="13"/>
        <v>#N/A</v>
      </c>
      <c r="T90" s="2" t="e">
        <f t="shared" si="14"/>
        <v>#N/A</v>
      </c>
    </row>
    <row r="91" spans="9:20" x14ac:dyDescent="0.25">
      <c r="I91" s="9"/>
      <c r="J91" s="1" t="e">
        <f t="shared" si="15"/>
        <v>#N/A</v>
      </c>
      <c r="K91" s="8"/>
      <c r="L91" s="8"/>
      <c r="M91" s="11" t="e">
        <f t="shared" si="16"/>
        <v>#N/A</v>
      </c>
      <c r="N91" s="11" t="e">
        <f t="shared" si="17"/>
        <v>#N/A</v>
      </c>
      <c r="O91" s="2" t="e">
        <f t="shared" si="9"/>
        <v>#N/A</v>
      </c>
      <c r="P91" s="2" t="e">
        <f t="shared" si="10"/>
        <v>#N/A</v>
      </c>
      <c r="Q91" s="2" t="e">
        <f t="shared" si="11"/>
        <v>#N/A</v>
      </c>
      <c r="R91" s="2" t="e">
        <f t="shared" si="12"/>
        <v>#N/A</v>
      </c>
      <c r="S91" s="2" t="e">
        <f t="shared" si="13"/>
        <v>#N/A</v>
      </c>
      <c r="T91" s="2" t="e">
        <f t="shared" si="14"/>
        <v>#N/A</v>
      </c>
    </row>
    <row r="92" spans="9:20" x14ac:dyDescent="0.25">
      <c r="I92" s="9"/>
      <c r="J92" s="1" t="e">
        <f t="shared" si="15"/>
        <v>#N/A</v>
      </c>
      <c r="K92" s="8"/>
      <c r="L92" s="8"/>
      <c r="M92" s="11" t="e">
        <f t="shared" si="16"/>
        <v>#N/A</v>
      </c>
      <c r="N92" s="11" t="e">
        <f t="shared" si="17"/>
        <v>#N/A</v>
      </c>
      <c r="O92" s="2" t="e">
        <f t="shared" si="9"/>
        <v>#N/A</v>
      </c>
      <c r="P92" s="2" t="e">
        <f t="shared" si="10"/>
        <v>#N/A</v>
      </c>
      <c r="Q92" s="2" t="e">
        <f t="shared" si="11"/>
        <v>#N/A</v>
      </c>
      <c r="R92" s="2" t="e">
        <f t="shared" si="12"/>
        <v>#N/A</v>
      </c>
      <c r="S92" s="2" t="e">
        <f t="shared" si="13"/>
        <v>#N/A</v>
      </c>
      <c r="T92" s="2" t="e">
        <f t="shared" si="14"/>
        <v>#N/A</v>
      </c>
    </row>
    <row r="93" spans="9:20" x14ac:dyDescent="0.25">
      <c r="I93" s="9"/>
      <c r="J93" s="1" t="e">
        <f t="shared" si="15"/>
        <v>#N/A</v>
      </c>
      <c r="K93" s="8"/>
      <c r="L93" s="8"/>
      <c r="M93" s="11" t="e">
        <f t="shared" si="16"/>
        <v>#N/A</v>
      </c>
      <c r="N93" s="11" t="e">
        <f t="shared" si="17"/>
        <v>#N/A</v>
      </c>
      <c r="O93" s="2" t="e">
        <f t="shared" si="9"/>
        <v>#N/A</v>
      </c>
      <c r="P93" s="2" t="e">
        <f t="shared" si="10"/>
        <v>#N/A</v>
      </c>
      <c r="Q93" s="2" t="e">
        <f t="shared" si="11"/>
        <v>#N/A</v>
      </c>
      <c r="R93" s="2" t="e">
        <f t="shared" si="12"/>
        <v>#N/A</v>
      </c>
      <c r="S93" s="2" t="e">
        <f t="shared" si="13"/>
        <v>#N/A</v>
      </c>
      <c r="T93" s="2" t="e">
        <f t="shared" si="14"/>
        <v>#N/A</v>
      </c>
    </row>
    <row r="94" spans="9:20" x14ac:dyDescent="0.25">
      <c r="I94" s="9"/>
      <c r="J94" s="1" t="e">
        <f t="shared" si="15"/>
        <v>#N/A</v>
      </c>
      <c r="K94" s="8"/>
      <c r="L94" s="8"/>
      <c r="M94" s="11" t="e">
        <f t="shared" si="16"/>
        <v>#N/A</v>
      </c>
      <c r="N94" s="11" t="e">
        <f t="shared" si="17"/>
        <v>#N/A</v>
      </c>
      <c r="O94" s="2" t="e">
        <f t="shared" si="9"/>
        <v>#N/A</v>
      </c>
      <c r="P94" s="2" t="e">
        <f t="shared" si="10"/>
        <v>#N/A</v>
      </c>
      <c r="Q94" s="2" t="e">
        <f t="shared" si="11"/>
        <v>#N/A</v>
      </c>
      <c r="R94" s="2" t="e">
        <f t="shared" si="12"/>
        <v>#N/A</v>
      </c>
      <c r="S94" s="2" t="e">
        <f t="shared" si="13"/>
        <v>#N/A</v>
      </c>
      <c r="T94" s="2" t="e">
        <f t="shared" si="14"/>
        <v>#N/A</v>
      </c>
    </row>
    <row r="95" spans="9:20" x14ac:dyDescent="0.25">
      <c r="I95" s="9"/>
      <c r="J95" s="1" t="e">
        <f t="shared" si="15"/>
        <v>#N/A</v>
      </c>
      <c r="K95" s="8"/>
      <c r="L95" s="8"/>
      <c r="M95" s="11" t="e">
        <f t="shared" si="16"/>
        <v>#N/A</v>
      </c>
      <c r="N95" s="11" t="e">
        <f t="shared" si="17"/>
        <v>#N/A</v>
      </c>
      <c r="O95" s="2" t="e">
        <f t="shared" si="9"/>
        <v>#N/A</v>
      </c>
      <c r="P95" s="2" t="e">
        <f t="shared" si="10"/>
        <v>#N/A</v>
      </c>
      <c r="Q95" s="2" t="e">
        <f t="shared" si="11"/>
        <v>#N/A</v>
      </c>
      <c r="R95" s="2" t="e">
        <f t="shared" si="12"/>
        <v>#N/A</v>
      </c>
      <c r="S95" s="2" t="e">
        <f t="shared" si="13"/>
        <v>#N/A</v>
      </c>
      <c r="T95" s="2" t="e">
        <f t="shared" si="14"/>
        <v>#N/A</v>
      </c>
    </row>
    <row r="96" spans="9:20" x14ac:dyDescent="0.25">
      <c r="I96" s="9"/>
      <c r="J96" s="1" t="e">
        <f t="shared" si="15"/>
        <v>#N/A</v>
      </c>
      <c r="K96" s="8"/>
      <c r="L96" s="8"/>
      <c r="M96" s="11" t="e">
        <f t="shared" si="16"/>
        <v>#N/A</v>
      </c>
      <c r="N96" s="11" t="e">
        <f t="shared" si="17"/>
        <v>#N/A</v>
      </c>
      <c r="O96" s="2" t="e">
        <f t="shared" si="9"/>
        <v>#N/A</v>
      </c>
      <c r="P96" s="2" t="e">
        <f t="shared" si="10"/>
        <v>#N/A</v>
      </c>
      <c r="Q96" s="2" t="e">
        <f t="shared" si="11"/>
        <v>#N/A</v>
      </c>
      <c r="R96" s="2" t="e">
        <f t="shared" si="12"/>
        <v>#N/A</v>
      </c>
      <c r="S96" s="2" t="e">
        <f t="shared" si="13"/>
        <v>#N/A</v>
      </c>
      <c r="T96" s="2" t="e">
        <f t="shared" si="14"/>
        <v>#N/A</v>
      </c>
    </row>
    <row r="97" spans="9:20" x14ac:dyDescent="0.25">
      <c r="I97" s="9"/>
      <c r="J97" s="1" t="e">
        <f t="shared" si="15"/>
        <v>#N/A</v>
      </c>
      <c r="K97" s="8"/>
      <c r="L97" s="8"/>
      <c r="M97" s="11" t="e">
        <f t="shared" si="16"/>
        <v>#N/A</v>
      </c>
      <c r="N97" s="11" t="e">
        <f t="shared" si="17"/>
        <v>#N/A</v>
      </c>
      <c r="O97" s="2" t="e">
        <f t="shared" si="9"/>
        <v>#N/A</v>
      </c>
      <c r="P97" s="2" t="e">
        <f t="shared" si="10"/>
        <v>#N/A</v>
      </c>
      <c r="Q97" s="2" t="e">
        <f t="shared" si="11"/>
        <v>#N/A</v>
      </c>
      <c r="R97" s="2" t="e">
        <f t="shared" si="12"/>
        <v>#N/A</v>
      </c>
      <c r="S97" s="2" t="e">
        <f t="shared" si="13"/>
        <v>#N/A</v>
      </c>
      <c r="T97" s="2" t="e">
        <f t="shared" si="14"/>
        <v>#N/A</v>
      </c>
    </row>
    <row r="98" spans="9:20" x14ac:dyDescent="0.25">
      <c r="I98" s="9"/>
      <c r="J98" s="1" t="e">
        <f t="shared" si="15"/>
        <v>#N/A</v>
      </c>
      <c r="K98" s="8"/>
      <c r="L98" s="8"/>
      <c r="M98" s="11" t="e">
        <f t="shared" si="16"/>
        <v>#N/A</v>
      </c>
      <c r="N98" s="11" t="e">
        <f t="shared" si="17"/>
        <v>#N/A</v>
      </c>
      <c r="O98" s="2" t="e">
        <f t="shared" si="9"/>
        <v>#N/A</v>
      </c>
      <c r="P98" s="2" t="e">
        <f t="shared" si="10"/>
        <v>#N/A</v>
      </c>
      <c r="Q98" s="2" t="e">
        <f t="shared" si="11"/>
        <v>#N/A</v>
      </c>
      <c r="R98" s="2" t="e">
        <f t="shared" si="12"/>
        <v>#N/A</v>
      </c>
      <c r="S98" s="2" t="e">
        <f t="shared" si="13"/>
        <v>#N/A</v>
      </c>
      <c r="T98" s="2" t="e">
        <f t="shared" si="14"/>
        <v>#N/A</v>
      </c>
    </row>
    <row r="99" spans="9:20" x14ac:dyDescent="0.25">
      <c r="I99" s="9"/>
      <c r="J99" s="1" t="e">
        <f t="shared" si="15"/>
        <v>#N/A</v>
      </c>
      <c r="K99" s="8"/>
      <c r="L99" s="8"/>
      <c r="M99" s="11" t="e">
        <f t="shared" si="16"/>
        <v>#N/A</v>
      </c>
      <c r="N99" s="11" t="e">
        <f t="shared" si="17"/>
        <v>#N/A</v>
      </c>
      <c r="O99" s="2" t="e">
        <f t="shared" si="9"/>
        <v>#N/A</v>
      </c>
      <c r="P99" s="2" t="e">
        <f t="shared" si="10"/>
        <v>#N/A</v>
      </c>
      <c r="Q99" s="2" t="e">
        <f t="shared" si="11"/>
        <v>#N/A</v>
      </c>
      <c r="R99" s="2" t="e">
        <f t="shared" si="12"/>
        <v>#N/A</v>
      </c>
      <c r="S99" s="2" t="e">
        <f t="shared" si="13"/>
        <v>#N/A</v>
      </c>
      <c r="T99" s="2" t="e">
        <f t="shared" si="14"/>
        <v>#N/A</v>
      </c>
    </row>
    <row r="100" spans="9:20" x14ac:dyDescent="0.25">
      <c r="I100" s="9"/>
      <c r="J100" s="1" t="e">
        <f t="shared" si="15"/>
        <v>#N/A</v>
      </c>
      <c r="K100" s="8"/>
      <c r="L100" s="8"/>
      <c r="M100" s="11" t="e">
        <f t="shared" si="16"/>
        <v>#N/A</v>
      </c>
      <c r="N100" s="11" t="e">
        <f t="shared" si="17"/>
        <v>#N/A</v>
      </c>
      <c r="O100" s="2" t="e">
        <f t="shared" si="9"/>
        <v>#N/A</v>
      </c>
      <c r="P100" s="2" t="e">
        <f t="shared" si="10"/>
        <v>#N/A</v>
      </c>
      <c r="Q100" s="2" t="e">
        <f t="shared" si="11"/>
        <v>#N/A</v>
      </c>
      <c r="R100" s="2" t="e">
        <f t="shared" si="12"/>
        <v>#N/A</v>
      </c>
      <c r="S100" s="2" t="e">
        <f t="shared" si="13"/>
        <v>#N/A</v>
      </c>
      <c r="T100" s="2" t="e">
        <f t="shared" si="14"/>
        <v>#N/A</v>
      </c>
    </row>
    <row r="101" spans="9:20" x14ac:dyDescent="0.25">
      <c r="I101" s="9"/>
      <c r="J101" s="1" t="e">
        <f t="shared" si="15"/>
        <v>#N/A</v>
      </c>
      <c r="K101" s="8"/>
      <c r="L101" s="8"/>
      <c r="M101" s="11" t="e">
        <f t="shared" si="16"/>
        <v>#N/A</v>
      </c>
      <c r="N101" s="11" t="e">
        <f t="shared" si="17"/>
        <v>#N/A</v>
      </c>
      <c r="O101" s="2" t="e">
        <f t="shared" si="9"/>
        <v>#N/A</v>
      </c>
      <c r="P101" s="2" t="e">
        <f t="shared" si="10"/>
        <v>#N/A</v>
      </c>
      <c r="Q101" s="2" t="e">
        <f t="shared" si="11"/>
        <v>#N/A</v>
      </c>
      <c r="R101" s="2" t="e">
        <f t="shared" si="12"/>
        <v>#N/A</v>
      </c>
      <c r="S101" s="2" t="e">
        <f t="shared" si="13"/>
        <v>#N/A</v>
      </c>
      <c r="T101" s="2" t="e">
        <f t="shared" si="14"/>
        <v>#N/A</v>
      </c>
    </row>
    <row r="102" spans="9:20" x14ac:dyDescent="0.25">
      <c r="I102" s="9"/>
      <c r="J102" s="1" t="e">
        <f t="shared" si="15"/>
        <v>#N/A</v>
      </c>
      <c r="K102" s="8"/>
      <c r="L102" s="8"/>
      <c r="M102" s="11" t="e">
        <f t="shared" si="16"/>
        <v>#N/A</v>
      </c>
      <c r="N102" s="11" t="e">
        <f t="shared" si="17"/>
        <v>#N/A</v>
      </c>
      <c r="O102" s="2" t="e">
        <f t="shared" si="9"/>
        <v>#N/A</v>
      </c>
      <c r="P102" s="2" t="e">
        <f t="shared" si="10"/>
        <v>#N/A</v>
      </c>
      <c r="Q102" s="2" t="e">
        <f t="shared" si="11"/>
        <v>#N/A</v>
      </c>
      <c r="R102" s="2" t="e">
        <f t="shared" si="12"/>
        <v>#N/A</v>
      </c>
      <c r="S102" s="2" t="e">
        <f t="shared" si="13"/>
        <v>#N/A</v>
      </c>
      <c r="T102" s="2" t="e">
        <f t="shared" si="14"/>
        <v>#N/A</v>
      </c>
    </row>
    <row r="103" spans="9:20" x14ac:dyDescent="0.25">
      <c r="I103" s="9"/>
      <c r="J103" s="1" t="e">
        <f t="shared" si="15"/>
        <v>#N/A</v>
      </c>
      <c r="K103" s="8"/>
      <c r="L103" s="8"/>
      <c r="M103" s="11" t="e">
        <f t="shared" si="16"/>
        <v>#N/A</v>
      </c>
      <c r="N103" s="11" t="e">
        <f t="shared" si="17"/>
        <v>#N/A</v>
      </c>
      <c r="O103" s="2" t="e">
        <f t="shared" si="9"/>
        <v>#N/A</v>
      </c>
      <c r="P103" s="2" t="e">
        <f t="shared" si="10"/>
        <v>#N/A</v>
      </c>
      <c r="Q103" s="2" t="e">
        <f t="shared" si="11"/>
        <v>#N/A</v>
      </c>
      <c r="R103" s="2" t="e">
        <f t="shared" si="12"/>
        <v>#N/A</v>
      </c>
      <c r="S103" s="2" t="e">
        <f t="shared" si="13"/>
        <v>#N/A</v>
      </c>
      <c r="T103" s="2" t="e">
        <f t="shared" si="14"/>
        <v>#N/A</v>
      </c>
    </row>
    <row r="104" spans="9:20" x14ac:dyDescent="0.25">
      <c r="I104" s="9"/>
      <c r="J104" s="1" t="e">
        <f t="shared" si="15"/>
        <v>#N/A</v>
      </c>
      <c r="K104" s="8"/>
      <c r="L104" s="8"/>
      <c r="M104" s="11" t="e">
        <f t="shared" si="16"/>
        <v>#N/A</v>
      </c>
      <c r="N104" s="11" t="e">
        <f t="shared" si="17"/>
        <v>#N/A</v>
      </c>
      <c r="O104" s="2" t="e">
        <f t="shared" si="9"/>
        <v>#N/A</v>
      </c>
      <c r="P104" s="2" t="e">
        <f t="shared" si="10"/>
        <v>#N/A</v>
      </c>
      <c r="Q104" s="2" t="e">
        <f t="shared" si="11"/>
        <v>#N/A</v>
      </c>
      <c r="R104" s="2" t="e">
        <f t="shared" si="12"/>
        <v>#N/A</v>
      </c>
      <c r="S104" s="2" t="e">
        <f t="shared" si="13"/>
        <v>#N/A</v>
      </c>
      <c r="T104" s="2" t="e">
        <f t="shared" si="14"/>
        <v>#N/A</v>
      </c>
    </row>
    <row r="105" spans="9:20" x14ac:dyDescent="0.25">
      <c r="I105" s="9"/>
      <c r="J105" s="1" t="e">
        <f t="shared" si="15"/>
        <v>#N/A</v>
      </c>
      <c r="K105" s="8"/>
      <c r="L105" s="8"/>
      <c r="M105" s="11" t="e">
        <f t="shared" si="16"/>
        <v>#N/A</v>
      </c>
      <c r="N105" s="11" t="e">
        <f t="shared" si="17"/>
        <v>#N/A</v>
      </c>
      <c r="O105" s="2" t="e">
        <f t="shared" si="9"/>
        <v>#N/A</v>
      </c>
      <c r="P105" s="2" t="e">
        <f t="shared" si="10"/>
        <v>#N/A</v>
      </c>
      <c r="Q105" s="2" t="e">
        <f t="shared" si="11"/>
        <v>#N/A</v>
      </c>
      <c r="R105" s="2" t="e">
        <f t="shared" si="12"/>
        <v>#N/A</v>
      </c>
      <c r="S105" s="2" t="e">
        <f t="shared" si="13"/>
        <v>#N/A</v>
      </c>
      <c r="T105" s="2" t="e">
        <f t="shared" si="14"/>
        <v>#N/A</v>
      </c>
    </row>
    <row r="106" spans="9:20" x14ac:dyDescent="0.25">
      <c r="I106" s="9"/>
      <c r="J106" s="1" t="e">
        <f t="shared" si="15"/>
        <v>#N/A</v>
      </c>
      <c r="K106" s="8"/>
      <c r="L106" s="8"/>
      <c r="M106" s="11" t="e">
        <f t="shared" si="16"/>
        <v>#N/A</v>
      </c>
      <c r="N106" s="11" t="e">
        <f t="shared" si="17"/>
        <v>#N/A</v>
      </c>
      <c r="O106" s="2" t="e">
        <f t="shared" si="9"/>
        <v>#N/A</v>
      </c>
      <c r="P106" s="2" t="e">
        <f t="shared" si="10"/>
        <v>#N/A</v>
      </c>
      <c r="Q106" s="2" t="e">
        <f t="shared" si="11"/>
        <v>#N/A</v>
      </c>
      <c r="R106" s="2" t="e">
        <f t="shared" si="12"/>
        <v>#N/A</v>
      </c>
      <c r="S106" s="2" t="e">
        <f t="shared" si="13"/>
        <v>#N/A</v>
      </c>
      <c r="T106" s="2" t="e">
        <f t="shared" si="14"/>
        <v>#N/A</v>
      </c>
    </row>
    <row r="107" spans="9:20" x14ac:dyDescent="0.25">
      <c r="I107" s="9"/>
      <c r="J107" s="1" t="e">
        <f t="shared" si="15"/>
        <v>#N/A</v>
      </c>
      <c r="K107" s="8"/>
      <c r="L107" s="8"/>
      <c r="M107" s="11" t="e">
        <f t="shared" si="16"/>
        <v>#N/A</v>
      </c>
      <c r="N107" s="11" t="e">
        <f t="shared" si="17"/>
        <v>#N/A</v>
      </c>
      <c r="O107" s="2" t="e">
        <f t="shared" si="9"/>
        <v>#N/A</v>
      </c>
      <c r="P107" s="2" t="e">
        <f t="shared" si="10"/>
        <v>#N/A</v>
      </c>
      <c r="Q107" s="2" t="e">
        <f t="shared" si="11"/>
        <v>#N/A</v>
      </c>
      <c r="R107" s="2" t="e">
        <f t="shared" si="12"/>
        <v>#N/A</v>
      </c>
      <c r="S107" s="2" t="e">
        <f t="shared" si="13"/>
        <v>#N/A</v>
      </c>
      <c r="T107" s="2" t="e">
        <f t="shared" si="14"/>
        <v>#N/A</v>
      </c>
    </row>
    <row r="108" spans="9:20" x14ac:dyDescent="0.25">
      <c r="I108" s="9"/>
      <c r="J108" s="1" t="e">
        <f t="shared" si="15"/>
        <v>#N/A</v>
      </c>
      <c r="K108" s="8"/>
      <c r="L108" s="8"/>
      <c r="M108" s="11" t="e">
        <f t="shared" si="16"/>
        <v>#N/A</v>
      </c>
      <c r="N108" s="11" t="e">
        <f t="shared" si="17"/>
        <v>#N/A</v>
      </c>
      <c r="O108" s="2" t="e">
        <f t="shared" si="9"/>
        <v>#N/A</v>
      </c>
      <c r="P108" s="2" t="e">
        <f t="shared" si="10"/>
        <v>#N/A</v>
      </c>
      <c r="Q108" s="2" t="e">
        <f t="shared" si="11"/>
        <v>#N/A</v>
      </c>
      <c r="R108" s="2" t="e">
        <f t="shared" si="12"/>
        <v>#N/A</v>
      </c>
      <c r="S108" s="2" t="e">
        <f t="shared" si="13"/>
        <v>#N/A</v>
      </c>
      <c r="T108" s="2" t="e">
        <f t="shared" si="14"/>
        <v>#N/A</v>
      </c>
    </row>
    <row r="109" spans="9:20" x14ac:dyDescent="0.25">
      <c r="I109" s="9"/>
      <c r="J109" s="1" t="e">
        <f t="shared" si="15"/>
        <v>#N/A</v>
      </c>
      <c r="K109" s="8"/>
      <c r="L109" s="8"/>
      <c r="M109" s="11" t="e">
        <f t="shared" si="16"/>
        <v>#N/A</v>
      </c>
      <c r="N109" s="11" t="e">
        <f t="shared" si="17"/>
        <v>#N/A</v>
      </c>
      <c r="O109" s="2" t="e">
        <f t="shared" si="9"/>
        <v>#N/A</v>
      </c>
      <c r="P109" s="2" t="e">
        <f t="shared" si="10"/>
        <v>#N/A</v>
      </c>
      <c r="Q109" s="2" t="e">
        <f t="shared" si="11"/>
        <v>#N/A</v>
      </c>
      <c r="R109" s="2" t="e">
        <f t="shared" si="12"/>
        <v>#N/A</v>
      </c>
      <c r="S109" s="2" t="e">
        <f t="shared" si="13"/>
        <v>#N/A</v>
      </c>
      <c r="T109" s="2" t="e">
        <f t="shared" si="14"/>
        <v>#N/A</v>
      </c>
    </row>
    <row r="110" spans="9:20" x14ac:dyDescent="0.25">
      <c r="I110" s="9"/>
      <c r="J110" s="1" t="e">
        <f t="shared" si="15"/>
        <v>#N/A</v>
      </c>
      <c r="K110" s="8"/>
      <c r="L110" s="8"/>
      <c r="M110" s="11" t="e">
        <f t="shared" si="16"/>
        <v>#N/A</v>
      </c>
      <c r="N110" s="11" t="e">
        <f t="shared" si="17"/>
        <v>#N/A</v>
      </c>
      <c r="O110" s="2" t="e">
        <f t="shared" si="9"/>
        <v>#N/A</v>
      </c>
      <c r="P110" s="2" t="e">
        <f t="shared" si="10"/>
        <v>#N/A</v>
      </c>
      <c r="Q110" s="2" t="e">
        <f t="shared" si="11"/>
        <v>#N/A</v>
      </c>
      <c r="R110" s="2" t="e">
        <f t="shared" si="12"/>
        <v>#N/A</v>
      </c>
      <c r="S110" s="2" t="e">
        <f t="shared" si="13"/>
        <v>#N/A</v>
      </c>
      <c r="T110" s="2" t="e">
        <f t="shared" si="14"/>
        <v>#N/A</v>
      </c>
    </row>
    <row r="111" spans="9:20" x14ac:dyDescent="0.25">
      <c r="I111" s="9"/>
      <c r="J111" s="1" t="e">
        <f t="shared" si="15"/>
        <v>#N/A</v>
      </c>
      <c r="K111" s="8"/>
      <c r="L111" s="8"/>
      <c r="M111" s="11" t="e">
        <f t="shared" si="16"/>
        <v>#N/A</v>
      </c>
      <c r="N111" s="11" t="e">
        <f t="shared" si="17"/>
        <v>#N/A</v>
      </c>
      <c r="O111" s="2" t="e">
        <f t="shared" si="9"/>
        <v>#N/A</v>
      </c>
      <c r="P111" s="2" t="e">
        <f t="shared" si="10"/>
        <v>#N/A</v>
      </c>
      <c r="Q111" s="2" t="e">
        <f t="shared" si="11"/>
        <v>#N/A</v>
      </c>
      <c r="R111" s="2" t="e">
        <f t="shared" si="12"/>
        <v>#N/A</v>
      </c>
      <c r="S111" s="2" t="e">
        <f t="shared" si="13"/>
        <v>#N/A</v>
      </c>
      <c r="T111" s="2" t="e">
        <f t="shared" si="14"/>
        <v>#N/A</v>
      </c>
    </row>
    <row r="112" spans="9:20" x14ac:dyDescent="0.25">
      <c r="I112" s="9"/>
      <c r="J112" s="1" t="e">
        <f t="shared" si="15"/>
        <v>#N/A</v>
      </c>
      <c r="K112" s="8"/>
      <c r="L112" s="8"/>
      <c r="M112" s="11" t="e">
        <f t="shared" si="16"/>
        <v>#N/A</v>
      </c>
      <c r="N112" s="11" t="e">
        <f t="shared" si="17"/>
        <v>#N/A</v>
      </c>
      <c r="O112" s="2" t="e">
        <f t="shared" si="9"/>
        <v>#N/A</v>
      </c>
      <c r="P112" s="2" t="e">
        <f t="shared" si="10"/>
        <v>#N/A</v>
      </c>
      <c r="Q112" s="2" t="e">
        <f t="shared" si="11"/>
        <v>#N/A</v>
      </c>
      <c r="R112" s="2" t="e">
        <f t="shared" si="12"/>
        <v>#N/A</v>
      </c>
      <c r="S112" s="2" t="e">
        <f t="shared" si="13"/>
        <v>#N/A</v>
      </c>
      <c r="T112" s="2" t="e">
        <f t="shared" si="14"/>
        <v>#N/A</v>
      </c>
    </row>
    <row r="113" spans="9:20" x14ac:dyDescent="0.25">
      <c r="I113" s="9"/>
      <c r="J113" s="1" t="e">
        <f t="shared" si="15"/>
        <v>#N/A</v>
      </c>
      <c r="K113" s="8"/>
      <c r="L113" s="8"/>
      <c r="M113" s="11" t="e">
        <f t="shared" si="16"/>
        <v>#N/A</v>
      </c>
      <c r="N113" s="11" t="e">
        <f t="shared" si="17"/>
        <v>#N/A</v>
      </c>
      <c r="O113" s="2" t="e">
        <f t="shared" si="9"/>
        <v>#N/A</v>
      </c>
      <c r="P113" s="2" t="e">
        <f t="shared" si="10"/>
        <v>#N/A</v>
      </c>
      <c r="Q113" s="2" t="e">
        <f t="shared" si="11"/>
        <v>#N/A</v>
      </c>
      <c r="R113" s="2" t="e">
        <f t="shared" si="12"/>
        <v>#N/A</v>
      </c>
      <c r="S113" s="2" t="e">
        <f t="shared" si="13"/>
        <v>#N/A</v>
      </c>
      <c r="T113" s="2" t="e">
        <f t="shared" si="14"/>
        <v>#N/A</v>
      </c>
    </row>
    <row r="114" spans="9:20" x14ac:dyDescent="0.25">
      <c r="I114" s="9"/>
      <c r="J114" s="1" t="e">
        <f t="shared" si="15"/>
        <v>#N/A</v>
      </c>
      <c r="K114" s="8"/>
      <c r="L114" s="8"/>
      <c r="M114" s="11" t="e">
        <f t="shared" si="16"/>
        <v>#N/A</v>
      </c>
      <c r="N114" s="11" t="e">
        <f t="shared" si="17"/>
        <v>#N/A</v>
      </c>
      <c r="O114" s="2" t="e">
        <f t="shared" si="9"/>
        <v>#N/A</v>
      </c>
      <c r="P114" s="2" t="e">
        <f t="shared" si="10"/>
        <v>#N/A</v>
      </c>
      <c r="Q114" s="2" t="e">
        <f t="shared" si="11"/>
        <v>#N/A</v>
      </c>
      <c r="R114" s="2" t="e">
        <f t="shared" si="12"/>
        <v>#N/A</v>
      </c>
      <c r="S114" s="2" t="e">
        <f t="shared" si="13"/>
        <v>#N/A</v>
      </c>
      <c r="T114" s="2" t="e">
        <f t="shared" si="14"/>
        <v>#N/A</v>
      </c>
    </row>
    <row r="115" spans="9:20" x14ac:dyDescent="0.25">
      <c r="I115" s="9"/>
      <c r="J115" s="1" t="e">
        <f t="shared" si="15"/>
        <v>#N/A</v>
      </c>
      <c r="K115" s="8"/>
      <c r="L115" s="8"/>
      <c r="M115" s="11" t="e">
        <f t="shared" si="16"/>
        <v>#N/A</v>
      </c>
      <c r="N115" s="11" t="e">
        <f t="shared" si="17"/>
        <v>#N/A</v>
      </c>
      <c r="O115" s="2" t="e">
        <f t="shared" si="9"/>
        <v>#N/A</v>
      </c>
      <c r="P115" s="2" t="e">
        <f t="shared" si="10"/>
        <v>#N/A</v>
      </c>
      <c r="Q115" s="2" t="e">
        <f t="shared" si="11"/>
        <v>#N/A</v>
      </c>
      <c r="R115" s="2" t="e">
        <f t="shared" si="12"/>
        <v>#N/A</v>
      </c>
      <c r="S115" s="2" t="e">
        <f t="shared" si="13"/>
        <v>#N/A</v>
      </c>
      <c r="T115" s="2" t="e">
        <f t="shared" si="14"/>
        <v>#N/A</v>
      </c>
    </row>
    <row r="116" spans="9:20" x14ac:dyDescent="0.25">
      <c r="I116" s="9"/>
      <c r="J116" s="1" t="e">
        <f t="shared" si="15"/>
        <v>#N/A</v>
      </c>
      <c r="K116" s="8"/>
      <c r="L116" s="8"/>
      <c r="M116" s="11" t="e">
        <f t="shared" si="16"/>
        <v>#N/A</v>
      </c>
      <c r="N116" s="11" t="e">
        <f t="shared" si="17"/>
        <v>#N/A</v>
      </c>
      <c r="O116" s="2" t="e">
        <f t="shared" si="9"/>
        <v>#N/A</v>
      </c>
      <c r="P116" s="2" t="e">
        <f t="shared" si="10"/>
        <v>#N/A</v>
      </c>
      <c r="Q116" s="2" t="e">
        <f t="shared" si="11"/>
        <v>#N/A</v>
      </c>
      <c r="R116" s="2" t="e">
        <f t="shared" si="12"/>
        <v>#N/A</v>
      </c>
      <c r="S116" s="2" t="e">
        <f t="shared" si="13"/>
        <v>#N/A</v>
      </c>
      <c r="T116" s="2" t="e">
        <f t="shared" si="14"/>
        <v>#N/A</v>
      </c>
    </row>
    <row r="117" spans="9:20" x14ac:dyDescent="0.25">
      <c r="I117" s="9"/>
      <c r="J117" s="1" t="e">
        <f t="shared" si="15"/>
        <v>#N/A</v>
      </c>
      <c r="K117" s="8"/>
      <c r="L117" s="8"/>
      <c r="M117" s="11" t="e">
        <f t="shared" si="16"/>
        <v>#N/A</v>
      </c>
      <c r="N117" s="11" t="e">
        <f t="shared" si="17"/>
        <v>#N/A</v>
      </c>
      <c r="O117" s="2" t="e">
        <f t="shared" si="9"/>
        <v>#N/A</v>
      </c>
      <c r="P117" s="2" t="e">
        <f t="shared" si="10"/>
        <v>#N/A</v>
      </c>
      <c r="Q117" s="2" t="e">
        <f t="shared" si="11"/>
        <v>#N/A</v>
      </c>
      <c r="R117" s="2" t="e">
        <f t="shared" si="12"/>
        <v>#N/A</v>
      </c>
      <c r="S117" s="2" t="e">
        <f t="shared" si="13"/>
        <v>#N/A</v>
      </c>
      <c r="T117" s="2" t="e">
        <f t="shared" si="14"/>
        <v>#N/A</v>
      </c>
    </row>
    <row r="118" spans="9:20" x14ac:dyDescent="0.25">
      <c r="I118" s="9"/>
      <c r="J118" s="1" t="e">
        <f t="shared" si="15"/>
        <v>#N/A</v>
      </c>
      <c r="K118" s="8"/>
      <c r="L118" s="8"/>
      <c r="M118" s="11" t="e">
        <f t="shared" si="16"/>
        <v>#N/A</v>
      </c>
      <c r="N118" s="11" t="e">
        <f t="shared" si="17"/>
        <v>#N/A</v>
      </c>
      <c r="O118" s="2" t="e">
        <f t="shared" si="9"/>
        <v>#N/A</v>
      </c>
      <c r="P118" s="2" t="e">
        <f t="shared" si="10"/>
        <v>#N/A</v>
      </c>
      <c r="Q118" s="2" t="e">
        <f t="shared" si="11"/>
        <v>#N/A</v>
      </c>
      <c r="R118" s="2" t="e">
        <f t="shared" si="12"/>
        <v>#N/A</v>
      </c>
      <c r="S118" s="2" t="e">
        <f t="shared" si="13"/>
        <v>#N/A</v>
      </c>
      <c r="T118" s="2" t="e">
        <f t="shared" si="14"/>
        <v>#N/A</v>
      </c>
    </row>
    <row r="119" spans="9:20" x14ac:dyDescent="0.25">
      <c r="I119" s="9"/>
      <c r="J119" s="1" t="e">
        <f t="shared" si="15"/>
        <v>#N/A</v>
      </c>
      <c r="K119" s="8"/>
      <c r="L119" s="8"/>
      <c r="M119" s="11" t="e">
        <f t="shared" si="16"/>
        <v>#N/A</v>
      </c>
      <c r="N119" s="11" t="e">
        <f t="shared" si="17"/>
        <v>#N/A</v>
      </c>
      <c r="O119" s="2" t="e">
        <f t="shared" si="9"/>
        <v>#N/A</v>
      </c>
      <c r="P119" s="2" t="e">
        <f t="shared" si="10"/>
        <v>#N/A</v>
      </c>
      <c r="Q119" s="2" t="e">
        <f t="shared" si="11"/>
        <v>#N/A</v>
      </c>
      <c r="R119" s="2" t="e">
        <f t="shared" si="12"/>
        <v>#N/A</v>
      </c>
      <c r="S119" s="2" t="e">
        <f t="shared" si="13"/>
        <v>#N/A</v>
      </c>
      <c r="T119" s="2" t="e">
        <f t="shared" si="14"/>
        <v>#N/A</v>
      </c>
    </row>
    <row r="120" spans="9:20" x14ac:dyDescent="0.25">
      <c r="I120" s="9"/>
      <c r="J120" s="1" t="e">
        <f t="shared" si="15"/>
        <v>#N/A</v>
      </c>
      <c r="K120" s="8"/>
      <c r="L120" s="8"/>
      <c r="M120" s="11" t="e">
        <f t="shared" si="16"/>
        <v>#N/A</v>
      </c>
      <c r="N120" s="11" t="e">
        <f t="shared" si="17"/>
        <v>#N/A</v>
      </c>
      <c r="O120" s="2" t="e">
        <f t="shared" si="9"/>
        <v>#N/A</v>
      </c>
      <c r="P120" s="2" t="e">
        <f t="shared" si="10"/>
        <v>#N/A</v>
      </c>
      <c r="Q120" s="2" t="e">
        <f t="shared" si="11"/>
        <v>#N/A</v>
      </c>
      <c r="R120" s="2" t="e">
        <f t="shared" si="12"/>
        <v>#N/A</v>
      </c>
      <c r="S120" s="2" t="e">
        <f t="shared" si="13"/>
        <v>#N/A</v>
      </c>
      <c r="T120" s="2" t="e">
        <f t="shared" si="14"/>
        <v>#N/A</v>
      </c>
    </row>
    <row r="121" spans="9:20" x14ac:dyDescent="0.25">
      <c r="I121" s="9"/>
      <c r="J121" s="1" t="e">
        <f t="shared" si="15"/>
        <v>#N/A</v>
      </c>
      <c r="K121" s="8"/>
      <c r="L121" s="8"/>
      <c r="M121" s="11" t="e">
        <f t="shared" si="16"/>
        <v>#N/A</v>
      </c>
      <c r="N121" s="11" t="e">
        <f t="shared" si="17"/>
        <v>#N/A</v>
      </c>
      <c r="O121" s="2" t="e">
        <f t="shared" si="9"/>
        <v>#N/A</v>
      </c>
      <c r="P121" s="2" t="e">
        <f t="shared" si="10"/>
        <v>#N/A</v>
      </c>
      <c r="Q121" s="2" t="e">
        <f t="shared" si="11"/>
        <v>#N/A</v>
      </c>
      <c r="R121" s="2" t="e">
        <f t="shared" si="12"/>
        <v>#N/A</v>
      </c>
      <c r="S121" s="2" t="e">
        <f t="shared" si="13"/>
        <v>#N/A</v>
      </c>
      <c r="T121" s="2" t="e">
        <f t="shared" si="14"/>
        <v>#N/A</v>
      </c>
    </row>
    <row r="122" spans="9:20" x14ac:dyDescent="0.25">
      <c r="I122" s="9"/>
      <c r="J122" s="1" t="e">
        <f t="shared" si="15"/>
        <v>#N/A</v>
      </c>
      <c r="K122" s="8"/>
      <c r="L122" s="8"/>
      <c r="M122" s="11" t="e">
        <f t="shared" si="16"/>
        <v>#N/A</v>
      </c>
      <c r="N122" s="11" t="e">
        <f t="shared" si="17"/>
        <v>#N/A</v>
      </c>
      <c r="O122" s="2" t="e">
        <f t="shared" si="9"/>
        <v>#N/A</v>
      </c>
      <c r="P122" s="2" t="e">
        <f t="shared" si="10"/>
        <v>#N/A</v>
      </c>
      <c r="Q122" s="2" t="e">
        <f t="shared" si="11"/>
        <v>#N/A</v>
      </c>
      <c r="R122" s="2" t="e">
        <f t="shared" si="12"/>
        <v>#N/A</v>
      </c>
      <c r="S122" s="2" t="e">
        <f t="shared" si="13"/>
        <v>#N/A</v>
      </c>
      <c r="T122" s="2" t="e">
        <f t="shared" si="14"/>
        <v>#N/A</v>
      </c>
    </row>
    <row r="123" spans="9:20" x14ac:dyDescent="0.25">
      <c r="I123" s="9"/>
      <c r="J123" s="1" t="e">
        <f t="shared" si="15"/>
        <v>#N/A</v>
      </c>
      <c r="K123" s="8"/>
      <c r="L123" s="8"/>
      <c r="M123" s="11" t="e">
        <f t="shared" si="16"/>
        <v>#N/A</v>
      </c>
      <c r="N123" s="11" t="e">
        <f t="shared" si="17"/>
        <v>#N/A</v>
      </c>
      <c r="O123" s="2" t="e">
        <f t="shared" si="9"/>
        <v>#N/A</v>
      </c>
      <c r="P123" s="2" t="e">
        <f t="shared" si="10"/>
        <v>#N/A</v>
      </c>
      <c r="Q123" s="2" t="e">
        <f t="shared" si="11"/>
        <v>#N/A</v>
      </c>
      <c r="R123" s="2" t="e">
        <f t="shared" si="12"/>
        <v>#N/A</v>
      </c>
      <c r="S123" s="2" t="e">
        <f t="shared" si="13"/>
        <v>#N/A</v>
      </c>
      <c r="T123" s="2" t="e">
        <f t="shared" si="14"/>
        <v>#N/A</v>
      </c>
    </row>
    <row r="124" spans="9:20" x14ac:dyDescent="0.25">
      <c r="I124" s="9"/>
      <c r="J124" s="1" t="e">
        <f t="shared" si="15"/>
        <v>#N/A</v>
      </c>
      <c r="K124" s="8"/>
      <c r="L124" s="8"/>
      <c r="M124" s="11" t="e">
        <f t="shared" si="16"/>
        <v>#N/A</v>
      </c>
      <c r="N124" s="11" t="e">
        <f t="shared" si="17"/>
        <v>#N/A</v>
      </c>
      <c r="O124" s="2" t="e">
        <f t="shared" si="9"/>
        <v>#N/A</v>
      </c>
      <c r="P124" s="2" t="e">
        <f t="shared" si="10"/>
        <v>#N/A</v>
      </c>
      <c r="Q124" s="2" t="e">
        <f t="shared" si="11"/>
        <v>#N/A</v>
      </c>
      <c r="R124" s="2" t="e">
        <f t="shared" si="12"/>
        <v>#N/A</v>
      </c>
      <c r="S124" s="2" t="e">
        <f t="shared" si="13"/>
        <v>#N/A</v>
      </c>
      <c r="T124" s="2" t="e">
        <f t="shared" si="14"/>
        <v>#N/A</v>
      </c>
    </row>
    <row r="125" spans="9:20" x14ac:dyDescent="0.25">
      <c r="I125" s="9"/>
      <c r="J125" s="1" t="e">
        <f t="shared" si="15"/>
        <v>#N/A</v>
      </c>
      <c r="K125" s="8"/>
      <c r="L125" s="8"/>
      <c r="M125" s="11" t="e">
        <f t="shared" si="16"/>
        <v>#N/A</v>
      </c>
      <c r="N125" s="11" t="e">
        <f t="shared" si="17"/>
        <v>#N/A</v>
      </c>
      <c r="O125" s="2" t="e">
        <f t="shared" si="9"/>
        <v>#N/A</v>
      </c>
      <c r="P125" s="2" t="e">
        <f t="shared" si="10"/>
        <v>#N/A</v>
      </c>
      <c r="Q125" s="2" t="e">
        <f t="shared" si="11"/>
        <v>#N/A</v>
      </c>
      <c r="R125" s="2" t="e">
        <f t="shared" si="12"/>
        <v>#N/A</v>
      </c>
      <c r="S125" s="2" t="e">
        <f t="shared" si="13"/>
        <v>#N/A</v>
      </c>
      <c r="T125" s="2" t="e">
        <f t="shared" si="14"/>
        <v>#N/A</v>
      </c>
    </row>
    <row r="126" spans="9:20" x14ac:dyDescent="0.25">
      <c r="I126" s="9"/>
      <c r="J126" s="1" t="e">
        <f t="shared" si="15"/>
        <v>#N/A</v>
      </c>
      <c r="K126" s="8"/>
      <c r="L126" s="8"/>
      <c r="M126" s="11" t="e">
        <f t="shared" si="16"/>
        <v>#N/A</v>
      </c>
      <c r="N126" s="11" t="e">
        <f t="shared" si="17"/>
        <v>#N/A</v>
      </c>
      <c r="O126" s="2" t="e">
        <f t="shared" si="9"/>
        <v>#N/A</v>
      </c>
      <c r="P126" s="2" t="e">
        <f t="shared" si="10"/>
        <v>#N/A</v>
      </c>
      <c r="Q126" s="2" t="e">
        <f t="shared" si="11"/>
        <v>#N/A</v>
      </c>
      <c r="R126" s="2" t="e">
        <f t="shared" si="12"/>
        <v>#N/A</v>
      </c>
      <c r="S126" s="2" t="e">
        <f t="shared" si="13"/>
        <v>#N/A</v>
      </c>
      <c r="T126" s="2" t="e">
        <f t="shared" si="14"/>
        <v>#N/A</v>
      </c>
    </row>
    <row r="127" spans="9:20" x14ac:dyDescent="0.25">
      <c r="I127" s="9"/>
      <c r="J127" s="1" t="e">
        <f t="shared" si="15"/>
        <v>#N/A</v>
      </c>
      <c r="K127" s="8"/>
      <c r="L127" s="8"/>
      <c r="M127" s="11" t="e">
        <f t="shared" si="16"/>
        <v>#N/A</v>
      </c>
      <c r="N127" s="11" t="e">
        <f t="shared" si="17"/>
        <v>#N/A</v>
      </c>
      <c r="O127" s="2" t="e">
        <f t="shared" si="9"/>
        <v>#N/A</v>
      </c>
      <c r="P127" s="2" t="e">
        <f t="shared" si="10"/>
        <v>#N/A</v>
      </c>
      <c r="Q127" s="2" t="e">
        <f t="shared" si="11"/>
        <v>#N/A</v>
      </c>
      <c r="R127" s="2" t="e">
        <f t="shared" si="12"/>
        <v>#N/A</v>
      </c>
      <c r="S127" s="2" t="e">
        <f t="shared" si="13"/>
        <v>#N/A</v>
      </c>
      <c r="T127" s="2" t="e">
        <f t="shared" si="14"/>
        <v>#N/A</v>
      </c>
    </row>
    <row r="128" spans="9:20" x14ac:dyDescent="0.25">
      <c r="I128" s="9"/>
      <c r="J128" s="1" t="e">
        <f t="shared" si="15"/>
        <v>#N/A</v>
      </c>
      <c r="K128" s="8"/>
      <c r="L128" s="8"/>
      <c r="M128" s="11" t="e">
        <f t="shared" si="16"/>
        <v>#N/A</v>
      </c>
      <c r="N128" s="11" t="e">
        <f t="shared" si="17"/>
        <v>#N/A</v>
      </c>
      <c r="O128" s="2" t="e">
        <f t="shared" si="9"/>
        <v>#N/A</v>
      </c>
      <c r="P128" s="2" t="e">
        <f t="shared" si="10"/>
        <v>#N/A</v>
      </c>
      <c r="Q128" s="2" t="e">
        <f t="shared" si="11"/>
        <v>#N/A</v>
      </c>
      <c r="R128" s="2" t="e">
        <f t="shared" si="12"/>
        <v>#N/A</v>
      </c>
      <c r="S128" s="2" t="e">
        <f t="shared" si="13"/>
        <v>#N/A</v>
      </c>
      <c r="T128" s="2" t="e">
        <f t="shared" si="14"/>
        <v>#N/A</v>
      </c>
    </row>
    <row r="129" spans="9:20" x14ac:dyDescent="0.25">
      <c r="I129" s="9"/>
      <c r="J129" s="1" t="e">
        <f t="shared" si="15"/>
        <v>#N/A</v>
      </c>
      <c r="K129" s="8"/>
      <c r="L129" s="8"/>
      <c r="M129" s="11" t="e">
        <f t="shared" si="16"/>
        <v>#N/A</v>
      </c>
      <c r="N129" s="11" t="e">
        <f t="shared" si="17"/>
        <v>#N/A</v>
      </c>
      <c r="O129" s="2" t="e">
        <f t="shared" si="9"/>
        <v>#N/A</v>
      </c>
      <c r="P129" s="2" t="e">
        <f t="shared" si="10"/>
        <v>#N/A</v>
      </c>
      <c r="Q129" s="2" t="e">
        <f t="shared" si="11"/>
        <v>#N/A</v>
      </c>
      <c r="R129" s="2" t="e">
        <f t="shared" si="12"/>
        <v>#N/A</v>
      </c>
      <c r="S129" s="2" t="e">
        <f t="shared" si="13"/>
        <v>#N/A</v>
      </c>
      <c r="T129" s="2" t="e">
        <f t="shared" si="14"/>
        <v>#N/A</v>
      </c>
    </row>
    <row r="130" spans="9:20" x14ac:dyDescent="0.25">
      <c r="I130" s="9"/>
      <c r="J130" s="1" t="e">
        <f t="shared" si="15"/>
        <v>#N/A</v>
      </c>
      <c r="K130" s="8"/>
      <c r="L130" s="8"/>
      <c r="M130" s="11" t="e">
        <f t="shared" si="16"/>
        <v>#N/A</v>
      </c>
      <c r="N130" s="11" t="e">
        <f t="shared" si="17"/>
        <v>#N/A</v>
      </c>
      <c r="O130" s="2" t="e">
        <f t="shared" ref="O130:O193" si="18">IF(OR(M130="",J130=""),NA(),
M130*0.75)</f>
        <v>#N/A</v>
      </c>
      <c r="P130" s="2" t="e">
        <f t="shared" ref="P130:P193" si="19">IF(OR(J130="",M130=""),NA(),
IF(J130&lt;$B$9,0.25*M130,
IF(AND(J130&gt;=$B$9,J130&lt;$B$10), (0.25+(0.25*((J130-$B$9)/($B$10-$B$9))))*M130,
IF(J130&gt;=$B$10,M130*0.5,
NA()))))</f>
        <v>#N/A</v>
      </c>
      <c r="Q130" s="2" t="e">
        <f t="shared" ref="Q130:Q193" si="20">IF(OR(J130="",M130=""), NA(), P130)</f>
        <v>#N/A</v>
      </c>
      <c r="R130" s="2" t="e">
        <f t="shared" ref="R130:R193" si="21">IF(OR(J130="",M130=""), NA(),O130-P130)</f>
        <v>#N/A</v>
      </c>
      <c r="S130" s="2" t="e">
        <f t="shared" ref="S130:S193" si="22">IF(OR(J130="", M130=""), NA(), M130-O130)</f>
        <v>#N/A</v>
      </c>
      <c r="T130" s="2" t="e">
        <f t="shared" ref="T130:T193" si="23">IF(OR(M130="",J130=""), NA(),
IF(J130=$B$8, M130,
IF(J130=$B$9, M130,
IF(J130=$B$10, M130, 0))))</f>
        <v>#N/A</v>
      </c>
    </row>
    <row r="131" spans="9:20" x14ac:dyDescent="0.25">
      <c r="I131" s="9"/>
      <c r="J131" s="1" t="e">
        <f t="shared" si="15"/>
        <v>#N/A</v>
      </c>
      <c r="K131" s="8"/>
      <c r="L131" s="8"/>
      <c r="M131" s="11" t="e">
        <f t="shared" si="16"/>
        <v>#N/A</v>
      </c>
      <c r="N131" s="11" t="e">
        <f t="shared" si="17"/>
        <v>#N/A</v>
      </c>
      <c r="O131" s="2" t="e">
        <f t="shared" si="18"/>
        <v>#N/A</v>
      </c>
      <c r="P131" s="2" t="e">
        <f t="shared" si="19"/>
        <v>#N/A</v>
      </c>
      <c r="Q131" s="2" t="e">
        <f t="shared" si="20"/>
        <v>#N/A</v>
      </c>
      <c r="R131" s="2" t="e">
        <f t="shared" si="21"/>
        <v>#N/A</v>
      </c>
      <c r="S131" s="2" t="e">
        <f t="shared" si="22"/>
        <v>#N/A</v>
      </c>
      <c r="T131" s="2" t="e">
        <f t="shared" si="23"/>
        <v>#N/A</v>
      </c>
    </row>
    <row r="132" spans="9:20" x14ac:dyDescent="0.25">
      <c r="I132" s="9"/>
      <c r="J132" s="1" t="e">
        <f t="shared" ref="J132:J195" si="24">IF(OR(J131 ="", $B$2="", $B$3 ="", $B$4 = ""), NA(),
IF(AND($B$4="Monthly", J131&lt;$B$3), DATE(YEAR(J131), MONTH(J131)+1, DAY(J131)),
IF(AND($B$4 = "Quarterly", J131&lt;$B$3), DATE(YEAR(J131), MONTH(J131)+3, DAY(J131)),
NA())))</f>
        <v>#N/A</v>
      </c>
      <c r="K132" s="8"/>
      <c r="L132" s="8"/>
      <c r="M132" s="11" t="e">
        <f t="shared" ref="M132:M195" si="25">IF(K132 &lt;&gt;"", K132+M131, NA())</f>
        <v>#N/A</v>
      </c>
      <c r="N132" s="11" t="e">
        <f t="shared" ref="N132:N195" si="26">IF(L132 &lt;&gt;"", L132+N131, NA())</f>
        <v>#N/A</v>
      </c>
      <c r="O132" s="2" t="e">
        <f t="shared" si="18"/>
        <v>#N/A</v>
      </c>
      <c r="P132" s="2" t="e">
        <f t="shared" si="19"/>
        <v>#N/A</v>
      </c>
      <c r="Q132" s="2" t="e">
        <f t="shared" si="20"/>
        <v>#N/A</v>
      </c>
      <c r="R132" s="2" t="e">
        <f t="shared" si="21"/>
        <v>#N/A</v>
      </c>
      <c r="S132" s="2" t="e">
        <f t="shared" si="22"/>
        <v>#N/A</v>
      </c>
      <c r="T132" s="2" t="e">
        <f t="shared" si="23"/>
        <v>#N/A</v>
      </c>
    </row>
    <row r="133" spans="9:20" x14ac:dyDescent="0.25">
      <c r="I133" s="9"/>
      <c r="J133" s="1" t="e">
        <f t="shared" si="24"/>
        <v>#N/A</v>
      </c>
      <c r="K133" s="8"/>
      <c r="L133" s="8"/>
      <c r="M133" s="11" t="e">
        <f t="shared" si="25"/>
        <v>#N/A</v>
      </c>
      <c r="N133" s="11" t="e">
        <f t="shared" si="26"/>
        <v>#N/A</v>
      </c>
      <c r="O133" s="2" t="e">
        <f t="shared" si="18"/>
        <v>#N/A</v>
      </c>
      <c r="P133" s="2" t="e">
        <f t="shared" si="19"/>
        <v>#N/A</v>
      </c>
      <c r="Q133" s="2" t="e">
        <f t="shared" si="20"/>
        <v>#N/A</v>
      </c>
      <c r="R133" s="2" t="e">
        <f t="shared" si="21"/>
        <v>#N/A</v>
      </c>
      <c r="S133" s="2" t="e">
        <f t="shared" si="22"/>
        <v>#N/A</v>
      </c>
      <c r="T133" s="2" t="e">
        <f t="shared" si="23"/>
        <v>#N/A</v>
      </c>
    </row>
    <row r="134" spans="9:20" x14ac:dyDescent="0.25">
      <c r="I134" s="9"/>
      <c r="J134" s="1" t="e">
        <f t="shared" si="24"/>
        <v>#N/A</v>
      </c>
      <c r="K134" s="8"/>
      <c r="L134" s="8"/>
      <c r="M134" s="11" t="e">
        <f t="shared" si="25"/>
        <v>#N/A</v>
      </c>
      <c r="N134" s="11" t="e">
        <f t="shared" si="26"/>
        <v>#N/A</v>
      </c>
      <c r="O134" s="2" t="e">
        <f t="shared" si="18"/>
        <v>#N/A</v>
      </c>
      <c r="P134" s="2" t="e">
        <f t="shared" si="19"/>
        <v>#N/A</v>
      </c>
      <c r="Q134" s="2" t="e">
        <f t="shared" si="20"/>
        <v>#N/A</v>
      </c>
      <c r="R134" s="2" t="e">
        <f t="shared" si="21"/>
        <v>#N/A</v>
      </c>
      <c r="S134" s="2" t="e">
        <f t="shared" si="22"/>
        <v>#N/A</v>
      </c>
      <c r="T134" s="2" t="e">
        <f t="shared" si="23"/>
        <v>#N/A</v>
      </c>
    </row>
    <row r="135" spans="9:20" x14ac:dyDescent="0.25">
      <c r="I135" s="9"/>
      <c r="J135" s="1" t="e">
        <f t="shared" si="24"/>
        <v>#N/A</v>
      </c>
      <c r="K135" s="8"/>
      <c r="L135" s="8"/>
      <c r="M135" s="11" t="e">
        <f t="shared" si="25"/>
        <v>#N/A</v>
      </c>
      <c r="N135" s="11" t="e">
        <f t="shared" si="26"/>
        <v>#N/A</v>
      </c>
      <c r="O135" s="2" t="e">
        <f t="shared" si="18"/>
        <v>#N/A</v>
      </c>
      <c r="P135" s="2" t="e">
        <f t="shared" si="19"/>
        <v>#N/A</v>
      </c>
      <c r="Q135" s="2" t="e">
        <f t="shared" si="20"/>
        <v>#N/A</v>
      </c>
      <c r="R135" s="2" t="e">
        <f t="shared" si="21"/>
        <v>#N/A</v>
      </c>
      <c r="S135" s="2" t="e">
        <f t="shared" si="22"/>
        <v>#N/A</v>
      </c>
      <c r="T135" s="2" t="e">
        <f t="shared" si="23"/>
        <v>#N/A</v>
      </c>
    </row>
    <row r="136" spans="9:20" x14ac:dyDescent="0.25">
      <c r="I136" s="9"/>
      <c r="J136" s="1" t="e">
        <f t="shared" si="24"/>
        <v>#N/A</v>
      </c>
      <c r="K136" s="8"/>
      <c r="L136" s="8"/>
      <c r="M136" s="11" t="e">
        <f t="shared" si="25"/>
        <v>#N/A</v>
      </c>
      <c r="N136" s="11" t="e">
        <f t="shared" si="26"/>
        <v>#N/A</v>
      </c>
      <c r="O136" s="2" t="e">
        <f t="shared" si="18"/>
        <v>#N/A</v>
      </c>
      <c r="P136" s="2" t="e">
        <f t="shared" si="19"/>
        <v>#N/A</v>
      </c>
      <c r="Q136" s="2" t="e">
        <f t="shared" si="20"/>
        <v>#N/A</v>
      </c>
      <c r="R136" s="2" t="e">
        <f t="shared" si="21"/>
        <v>#N/A</v>
      </c>
      <c r="S136" s="2" t="e">
        <f t="shared" si="22"/>
        <v>#N/A</v>
      </c>
      <c r="T136" s="2" t="e">
        <f t="shared" si="23"/>
        <v>#N/A</v>
      </c>
    </row>
    <row r="137" spans="9:20" x14ac:dyDescent="0.25">
      <c r="I137" s="9"/>
      <c r="J137" s="1" t="e">
        <f t="shared" si="24"/>
        <v>#N/A</v>
      </c>
      <c r="K137" s="8"/>
      <c r="L137" s="8"/>
      <c r="M137" s="11" t="e">
        <f t="shared" si="25"/>
        <v>#N/A</v>
      </c>
      <c r="N137" s="11" t="e">
        <f t="shared" si="26"/>
        <v>#N/A</v>
      </c>
      <c r="O137" s="2" t="e">
        <f t="shared" si="18"/>
        <v>#N/A</v>
      </c>
      <c r="P137" s="2" t="e">
        <f t="shared" si="19"/>
        <v>#N/A</v>
      </c>
      <c r="Q137" s="2" t="e">
        <f t="shared" si="20"/>
        <v>#N/A</v>
      </c>
      <c r="R137" s="2" t="e">
        <f t="shared" si="21"/>
        <v>#N/A</v>
      </c>
      <c r="S137" s="2" t="e">
        <f t="shared" si="22"/>
        <v>#N/A</v>
      </c>
      <c r="T137" s="2" t="e">
        <f t="shared" si="23"/>
        <v>#N/A</v>
      </c>
    </row>
    <row r="138" spans="9:20" x14ac:dyDescent="0.25">
      <c r="I138" s="9"/>
      <c r="J138" s="1" t="e">
        <f t="shared" si="24"/>
        <v>#N/A</v>
      </c>
      <c r="K138" s="8"/>
      <c r="L138" s="8"/>
      <c r="M138" s="11" t="e">
        <f t="shared" si="25"/>
        <v>#N/A</v>
      </c>
      <c r="N138" s="11" t="e">
        <f t="shared" si="26"/>
        <v>#N/A</v>
      </c>
      <c r="O138" s="2" t="e">
        <f t="shared" si="18"/>
        <v>#N/A</v>
      </c>
      <c r="P138" s="2" t="e">
        <f t="shared" si="19"/>
        <v>#N/A</v>
      </c>
      <c r="Q138" s="2" t="e">
        <f t="shared" si="20"/>
        <v>#N/A</v>
      </c>
      <c r="R138" s="2" t="e">
        <f t="shared" si="21"/>
        <v>#N/A</v>
      </c>
      <c r="S138" s="2" t="e">
        <f t="shared" si="22"/>
        <v>#N/A</v>
      </c>
      <c r="T138" s="2" t="e">
        <f t="shared" si="23"/>
        <v>#N/A</v>
      </c>
    </row>
    <row r="139" spans="9:20" x14ac:dyDescent="0.25">
      <c r="I139" s="9"/>
      <c r="J139" s="1" t="e">
        <f t="shared" si="24"/>
        <v>#N/A</v>
      </c>
      <c r="K139" s="8"/>
      <c r="L139" s="8"/>
      <c r="M139" s="11" t="e">
        <f t="shared" si="25"/>
        <v>#N/A</v>
      </c>
      <c r="N139" s="11" t="e">
        <f t="shared" si="26"/>
        <v>#N/A</v>
      </c>
      <c r="O139" s="2" t="e">
        <f t="shared" si="18"/>
        <v>#N/A</v>
      </c>
      <c r="P139" s="2" t="e">
        <f t="shared" si="19"/>
        <v>#N/A</v>
      </c>
      <c r="Q139" s="2" t="e">
        <f t="shared" si="20"/>
        <v>#N/A</v>
      </c>
      <c r="R139" s="2" t="e">
        <f t="shared" si="21"/>
        <v>#N/A</v>
      </c>
      <c r="S139" s="2" t="e">
        <f t="shared" si="22"/>
        <v>#N/A</v>
      </c>
      <c r="T139" s="2" t="e">
        <f t="shared" si="23"/>
        <v>#N/A</v>
      </c>
    </row>
    <row r="140" spans="9:20" x14ac:dyDescent="0.25">
      <c r="I140" s="9"/>
      <c r="J140" s="1" t="e">
        <f t="shared" si="24"/>
        <v>#N/A</v>
      </c>
      <c r="K140" s="8"/>
      <c r="L140" s="8"/>
      <c r="M140" s="11" t="e">
        <f t="shared" si="25"/>
        <v>#N/A</v>
      </c>
      <c r="N140" s="11" t="e">
        <f t="shared" si="26"/>
        <v>#N/A</v>
      </c>
      <c r="O140" s="2" t="e">
        <f t="shared" si="18"/>
        <v>#N/A</v>
      </c>
      <c r="P140" s="2" t="e">
        <f t="shared" si="19"/>
        <v>#N/A</v>
      </c>
      <c r="Q140" s="2" t="e">
        <f t="shared" si="20"/>
        <v>#N/A</v>
      </c>
      <c r="R140" s="2" t="e">
        <f t="shared" si="21"/>
        <v>#N/A</v>
      </c>
      <c r="S140" s="2" t="e">
        <f t="shared" si="22"/>
        <v>#N/A</v>
      </c>
      <c r="T140" s="2" t="e">
        <f t="shared" si="23"/>
        <v>#N/A</v>
      </c>
    </row>
    <row r="141" spans="9:20" x14ac:dyDescent="0.25">
      <c r="I141" s="9"/>
      <c r="J141" s="1" t="e">
        <f t="shared" si="24"/>
        <v>#N/A</v>
      </c>
      <c r="K141" s="8"/>
      <c r="L141" s="8"/>
      <c r="M141" s="11" t="e">
        <f t="shared" si="25"/>
        <v>#N/A</v>
      </c>
      <c r="N141" s="11" t="e">
        <f t="shared" si="26"/>
        <v>#N/A</v>
      </c>
      <c r="O141" s="2" t="e">
        <f t="shared" si="18"/>
        <v>#N/A</v>
      </c>
      <c r="P141" s="2" t="e">
        <f t="shared" si="19"/>
        <v>#N/A</v>
      </c>
      <c r="Q141" s="2" t="e">
        <f t="shared" si="20"/>
        <v>#N/A</v>
      </c>
      <c r="R141" s="2" t="e">
        <f t="shared" si="21"/>
        <v>#N/A</v>
      </c>
      <c r="S141" s="2" t="e">
        <f t="shared" si="22"/>
        <v>#N/A</v>
      </c>
      <c r="T141" s="2" t="e">
        <f t="shared" si="23"/>
        <v>#N/A</v>
      </c>
    </row>
    <row r="142" spans="9:20" x14ac:dyDescent="0.25">
      <c r="I142" s="9"/>
      <c r="J142" s="1" t="e">
        <f t="shared" si="24"/>
        <v>#N/A</v>
      </c>
      <c r="K142" s="8"/>
      <c r="L142" s="8"/>
      <c r="M142" s="11" t="e">
        <f t="shared" si="25"/>
        <v>#N/A</v>
      </c>
      <c r="N142" s="11" t="e">
        <f t="shared" si="26"/>
        <v>#N/A</v>
      </c>
      <c r="O142" s="2" t="e">
        <f t="shared" si="18"/>
        <v>#N/A</v>
      </c>
      <c r="P142" s="2" t="e">
        <f t="shared" si="19"/>
        <v>#N/A</v>
      </c>
      <c r="Q142" s="2" t="e">
        <f t="shared" si="20"/>
        <v>#N/A</v>
      </c>
      <c r="R142" s="2" t="e">
        <f t="shared" si="21"/>
        <v>#N/A</v>
      </c>
      <c r="S142" s="2" t="e">
        <f t="shared" si="22"/>
        <v>#N/A</v>
      </c>
      <c r="T142" s="2" t="e">
        <f t="shared" si="23"/>
        <v>#N/A</v>
      </c>
    </row>
    <row r="143" spans="9:20" x14ac:dyDescent="0.25">
      <c r="I143" s="9"/>
      <c r="J143" s="1" t="e">
        <f t="shared" si="24"/>
        <v>#N/A</v>
      </c>
      <c r="K143" s="8"/>
      <c r="L143" s="8"/>
      <c r="M143" s="11" t="e">
        <f t="shared" si="25"/>
        <v>#N/A</v>
      </c>
      <c r="N143" s="11" t="e">
        <f t="shared" si="26"/>
        <v>#N/A</v>
      </c>
      <c r="O143" s="2" t="e">
        <f t="shared" si="18"/>
        <v>#N/A</v>
      </c>
      <c r="P143" s="2" t="e">
        <f t="shared" si="19"/>
        <v>#N/A</v>
      </c>
      <c r="Q143" s="2" t="e">
        <f t="shared" si="20"/>
        <v>#N/A</v>
      </c>
      <c r="R143" s="2" t="e">
        <f t="shared" si="21"/>
        <v>#N/A</v>
      </c>
      <c r="S143" s="2" t="e">
        <f t="shared" si="22"/>
        <v>#N/A</v>
      </c>
      <c r="T143" s="2" t="e">
        <f t="shared" si="23"/>
        <v>#N/A</v>
      </c>
    </row>
    <row r="144" spans="9:20" x14ac:dyDescent="0.25">
      <c r="I144" s="9"/>
      <c r="J144" s="1" t="e">
        <f t="shared" si="24"/>
        <v>#N/A</v>
      </c>
      <c r="K144" s="8"/>
      <c r="L144" s="8"/>
      <c r="M144" s="11" t="e">
        <f t="shared" si="25"/>
        <v>#N/A</v>
      </c>
      <c r="N144" s="11" t="e">
        <f t="shared" si="26"/>
        <v>#N/A</v>
      </c>
      <c r="O144" s="2" t="e">
        <f t="shared" si="18"/>
        <v>#N/A</v>
      </c>
      <c r="P144" s="2" t="e">
        <f t="shared" si="19"/>
        <v>#N/A</v>
      </c>
      <c r="Q144" s="2" t="e">
        <f t="shared" si="20"/>
        <v>#N/A</v>
      </c>
      <c r="R144" s="2" t="e">
        <f t="shared" si="21"/>
        <v>#N/A</v>
      </c>
      <c r="S144" s="2" t="e">
        <f t="shared" si="22"/>
        <v>#N/A</v>
      </c>
      <c r="T144" s="2" t="e">
        <f t="shared" si="23"/>
        <v>#N/A</v>
      </c>
    </row>
    <row r="145" spans="9:20" x14ac:dyDescent="0.25">
      <c r="I145" s="9"/>
      <c r="J145" s="1" t="e">
        <f t="shared" si="24"/>
        <v>#N/A</v>
      </c>
      <c r="K145" s="8"/>
      <c r="L145" s="8"/>
      <c r="M145" s="11" t="e">
        <f t="shared" si="25"/>
        <v>#N/A</v>
      </c>
      <c r="N145" s="11" t="e">
        <f t="shared" si="26"/>
        <v>#N/A</v>
      </c>
      <c r="O145" s="2" t="e">
        <f t="shared" si="18"/>
        <v>#N/A</v>
      </c>
      <c r="P145" s="2" t="e">
        <f t="shared" si="19"/>
        <v>#N/A</v>
      </c>
      <c r="Q145" s="2" t="e">
        <f t="shared" si="20"/>
        <v>#N/A</v>
      </c>
      <c r="R145" s="2" t="e">
        <f t="shared" si="21"/>
        <v>#N/A</v>
      </c>
      <c r="S145" s="2" t="e">
        <f t="shared" si="22"/>
        <v>#N/A</v>
      </c>
      <c r="T145" s="2" t="e">
        <f t="shared" si="23"/>
        <v>#N/A</v>
      </c>
    </row>
    <row r="146" spans="9:20" x14ac:dyDescent="0.25">
      <c r="I146" s="9"/>
      <c r="J146" s="1" t="e">
        <f t="shared" si="24"/>
        <v>#N/A</v>
      </c>
      <c r="K146" s="8"/>
      <c r="L146" s="8"/>
      <c r="M146" s="11" t="e">
        <f t="shared" si="25"/>
        <v>#N/A</v>
      </c>
      <c r="N146" s="11" t="e">
        <f t="shared" si="26"/>
        <v>#N/A</v>
      </c>
      <c r="O146" s="2" t="e">
        <f t="shared" si="18"/>
        <v>#N/A</v>
      </c>
      <c r="P146" s="2" t="e">
        <f t="shared" si="19"/>
        <v>#N/A</v>
      </c>
      <c r="Q146" s="2" t="e">
        <f t="shared" si="20"/>
        <v>#N/A</v>
      </c>
      <c r="R146" s="2" t="e">
        <f t="shared" si="21"/>
        <v>#N/A</v>
      </c>
      <c r="S146" s="2" t="e">
        <f t="shared" si="22"/>
        <v>#N/A</v>
      </c>
      <c r="T146" s="2" t="e">
        <f t="shared" si="23"/>
        <v>#N/A</v>
      </c>
    </row>
    <row r="147" spans="9:20" x14ac:dyDescent="0.25">
      <c r="I147" s="9"/>
      <c r="J147" s="1" t="e">
        <f t="shared" si="24"/>
        <v>#N/A</v>
      </c>
      <c r="K147" s="8"/>
      <c r="L147" s="8"/>
      <c r="M147" s="11" t="e">
        <f t="shared" si="25"/>
        <v>#N/A</v>
      </c>
      <c r="N147" s="11" t="e">
        <f t="shared" si="26"/>
        <v>#N/A</v>
      </c>
      <c r="O147" s="2" t="e">
        <f t="shared" si="18"/>
        <v>#N/A</v>
      </c>
      <c r="P147" s="2" t="e">
        <f t="shared" si="19"/>
        <v>#N/A</v>
      </c>
      <c r="Q147" s="2" t="e">
        <f t="shared" si="20"/>
        <v>#N/A</v>
      </c>
      <c r="R147" s="2" t="e">
        <f t="shared" si="21"/>
        <v>#N/A</v>
      </c>
      <c r="S147" s="2" t="e">
        <f t="shared" si="22"/>
        <v>#N/A</v>
      </c>
      <c r="T147" s="2" t="e">
        <f t="shared" si="23"/>
        <v>#N/A</v>
      </c>
    </row>
    <row r="148" spans="9:20" x14ac:dyDescent="0.25">
      <c r="I148" s="9"/>
      <c r="J148" s="1" t="e">
        <f t="shared" si="24"/>
        <v>#N/A</v>
      </c>
      <c r="K148" s="8"/>
      <c r="L148" s="8"/>
      <c r="M148" s="11" t="e">
        <f t="shared" si="25"/>
        <v>#N/A</v>
      </c>
      <c r="N148" s="11" t="e">
        <f t="shared" si="26"/>
        <v>#N/A</v>
      </c>
      <c r="O148" s="2" t="e">
        <f t="shared" si="18"/>
        <v>#N/A</v>
      </c>
      <c r="P148" s="2" t="e">
        <f t="shared" si="19"/>
        <v>#N/A</v>
      </c>
      <c r="Q148" s="2" t="e">
        <f t="shared" si="20"/>
        <v>#N/A</v>
      </c>
      <c r="R148" s="2" t="e">
        <f t="shared" si="21"/>
        <v>#N/A</v>
      </c>
      <c r="S148" s="2" t="e">
        <f t="shared" si="22"/>
        <v>#N/A</v>
      </c>
      <c r="T148" s="2" t="e">
        <f t="shared" si="23"/>
        <v>#N/A</v>
      </c>
    </row>
    <row r="149" spans="9:20" x14ac:dyDescent="0.25">
      <c r="I149" s="9"/>
      <c r="J149" s="1" t="e">
        <f t="shared" si="24"/>
        <v>#N/A</v>
      </c>
      <c r="K149" s="8"/>
      <c r="L149" s="8"/>
      <c r="M149" s="11" t="e">
        <f t="shared" si="25"/>
        <v>#N/A</v>
      </c>
      <c r="N149" s="11" t="e">
        <f t="shared" si="26"/>
        <v>#N/A</v>
      </c>
      <c r="O149" s="2" t="e">
        <f t="shared" si="18"/>
        <v>#N/A</v>
      </c>
      <c r="P149" s="2" t="e">
        <f t="shared" si="19"/>
        <v>#N/A</v>
      </c>
      <c r="Q149" s="2" t="e">
        <f t="shared" si="20"/>
        <v>#N/A</v>
      </c>
      <c r="R149" s="2" t="e">
        <f t="shared" si="21"/>
        <v>#N/A</v>
      </c>
      <c r="S149" s="2" t="e">
        <f t="shared" si="22"/>
        <v>#N/A</v>
      </c>
      <c r="T149" s="2" t="e">
        <f t="shared" si="23"/>
        <v>#N/A</v>
      </c>
    </row>
    <row r="150" spans="9:20" x14ac:dyDescent="0.25">
      <c r="I150" s="9"/>
      <c r="J150" s="1" t="e">
        <f t="shared" si="24"/>
        <v>#N/A</v>
      </c>
      <c r="K150" s="8"/>
      <c r="L150" s="8"/>
      <c r="M150" s="11" t="e">
        <f t="shared" si="25"/>
        <v>#N/A</v>
      </c>
      <c r="N150" s="11" t="e">
        <f t="shared" si="26"/>
        <v>#N/A</v>
      </c>
      <c r="O150" s="2" t="e">
        <f t="shared" si="18"/>
        <v>#N/A</v>
      </c>
      <c r="P150" s="2" t="e">
        <f t="shared" si="19"/>
        <v>#N/A</v>
      </c>
      <c r="Q150" s="2" t="e">
        <f t="shared" si="20"/>
        <v>#N/A</v>
      </c>
      <c r="R150" s="2" t="e">
        <f t="shared" si="21"/>
        <v>#N/A</v>
      </c>
      <c r="S150" s="2" t="e">
        <f t="shared" si="22"/>
        <v>#N/A</v>
      </c>
      <c r="T150" s="2" t="e">
        <f t="shared" si="23"/>
        <v>#N/A</v>
      </c>
    </row>
    <row r="151" spans="9:20" x14ac:dyDescent="0.25">
      <c r="I151" s="9"/>
      <c r="J151" s="1" t="e">
        <f t="shared" si="24"/>
        <v>#N/A</v>
      </c>
      <c r="K151" s="8"/>
      <c r="L151" s="8"/>
      <c r="M151" s="11" t="e">
        <f t="shared" si="25"/>
        <v>#N/A</v>
      </c>
      <c r="N151" s="11" t="e">
        <f t="shared" si="26"/>
        <v>#N/A</v>
      </c>
      <c r="O151" s="2" t="e">
        <f t="shared" si="18"/>
        <v>#N/A</v>
      </c>
      <c r="P151" s="2" t="e">
        <f t="shared" si="19"/>
        <v>#N/A</v>
      </c>
      <c r="Q151" s="2" t="e">
        <f t="shared" si="20"/>
        <v>#N/A</v>
      </c>
      <c r="R151" s="2" t="e">
        <f t="shared" si="21"/>
        <v>#N/A</v>
      </c>
      <c r="S151" s="2" t="e">
        <f t="shared" si="22"/>
        <v>#N/A</v>
      </c>
      <c r="T151" s="2" t="e">
        <f t="shared" si="23"/>
        <v>#N/A</v>
      </c>
    </row>
    <row r="152" spans="9:20" x14ac:dyDescent="0.25">
      <c r="I152" s="9"/>
      <c r="J152" s="1" t="e">
        <f t="shared" si="24"/>
        <v>#N/A</v>
      </c>
      <c r="K152" s="8"/>
      <c r="L152" s="8"/>
      <c r="M152" s="11" t="e">
        <f t="shared" si="25"/>
        <v>#N/A</v>
      </c>
      <c r="N152" s="11" t="e">
        <f t="shared" si="26"/>
        <v>#N/A</v>
      </c>
      <c r="O152" s="2" t="e">
        <f t="shared" si="18"/>
        <v>#N/A</v>
      </c>
      <c r="P152" s="2" t="e">
        <f t="shared" si="19"/>
        <v>#N/A</v>
      </c>
      <c r="Q152" s="2" t="e">
        <f t="shared" si="20"/>
        <v>#N/A</v>
      </c>
      <c r="R152" s="2" t="e">
        <f t="shared" si="21"/>
        <v>#N/A</v>
      </c>
      <c r="S152" s="2" t="e">
        <f t="shared" si="22"/>
        <v>#N/A</v>
      </c>
      <c r="T152" s="2" t="e">
        <f t="shared" si="23"/>
        <v>#N/A</v>
      </c>
    </row>
    <row r="153" spans="9:20" x14ac:dyDescent="0.25">
      <c r="I153" s="9"/>
      <c r="J153" s="1" t="e">
        <f t="shared" si="24"/>
        <v>#N/A</v>
      </c>
      <c r="K153" s="8"/>
      <c r="L153" s="8"/>
      <c r="M153" s="11" t="e">
        <f t="shared" si="25"/>
        <v>#N/A</v>
      </c>
      <c r="N153" s="11" t="e">
        <f t="shared" si="26"/>
        <v>#N/A</v>
      </c>
      <c r="O153" s="2" t="e">
        <f t="shared" si="18"/>
        <v>#N/A</v>
      </c>
      <c r="P153" s="2" t="e">
        <f t="shared" si="19"/>
        <v>#N/A</v>
      </c>
      <c r="Q153" s="2" t="e">
        <f t="shared" si="20"/>
        <v>#N/A</v>
      </c>
      <c r="R153" s="2" t="e">
        <f t="shared" si="21"/>
        <v>#N/A</v>
      </c>
      <c r="S153" s="2" t="e">
        <f t="shared" si="22"/>
        <v>#N/A</v>
      </c>
      <c r="T153" s="2" t="e">
        <f t="shared" si="23"/>
        <v>#N/A</v>
      </c>
    </row>
    <row r="154" spans="9:20" x14ac:dyDescent="0.25">
      <c r="I154" s="9"/>
      <c r="J154" s="1" t="e">
        <f t="shared" si="24"/>
        <v>#N/A</v>
      </c>
      <c r="K154" s="8"/>
      <c r="L154" s="8"/>
      <c r="M154" s="11" t="e">
        <f t="shared" si="25"/>
        <v>#N/A</v>
      </c>
      <c r="N154" s="11" t="e">
        <f t="shared" si="26"/>
        <v>#N/A</v>
      </c>
      <c r="O154" s="2" t="e">
        <f t="shared" si="18"/>
        <v>#N/A</v>
      </c>
      <c r="P154" s="2" t="e">
        <f t="shared" si="19"/>
        <v>#N/A</v>
      </c>
      <c r="Q154" s="2" t="e">
        <f t="shared" si="20"/>
        <v>#N/A</v>
      </c>
      <c r="R154" s="2" t="e">
        <f t="shared" si="21"/>
        <v>#N/A</v>
      </c>
      <c r="S154" s="2" t="e">
        <f t="shared" si="22"/>
        <v>#N/A</v>
      </c>
      <c r="T154" s="2" t="e">
        <f t="shared" si="23"/>
        <v>#N/A</v>
      </c>
    </row>
    <row r="155" spans="9:20" x14ac:dyDescent="0.25">
      <c r="I155" s="9"/>
      <c r="J155" s="1" t="e">
        <f t="shared" si="24"/>
        <v>#N/A</v>
      </c>
      <c r="K155" s="8"/>
      <c r="L155" s="8"/>
      <c r="M155" s="11" t="e">
        <f t="shared" si="25"/>
        <v>#N/A</v>
      </c>
      <c r="N155" s="11" t="e">
        <f t="shared" si="26"/>
        <v>#N/A</v>
      </c>
      <c r="O155" s="2" t="e">
        <f t="shared" si="18"/>
        <v>#N/A</v>
      </c>
      <c r="P155" s="2" t="e">
        <f t="shared" si="19"/>
        <v>#N/A</v>
      </c>
      <c r="Q155" s="2" t="e">
        <f t="shared" si="20"/>
        <v>#N/A</v>
      </c>
      <c r="R155" s="2" t="e">
        <f t="shared" si="21"/>
        <v>#N/A</v>
      </c>
      <c r="S155" s="2" t="e">
        <f t="shared" si="22"/>
        <v>#N/A</v>
      </c>
      <c r="T155" s="2" t="e">
        <f t="shared" si="23"/>
        <v>#N/A</v>
      </c>
    </row>
    <row r="156" spans="9:20" x14ac:dyDescent="0.25">
      <c r="I156" s="9"/>
      <c r="J156" s="1" t="e">
        <f t="shared" si="24"/>
        <v>#N/A</v>
      </c>
      <c r="K156" s="8"/>
      <c r="L156" s="8"/>
      <c r="M156" s="11" t="e">
        <f t="shared" si="25"/>
        <v>#N/A</v>
      </c>
      <c r="N156" s="11" t="e">
        <f t="shared" si="26"/>
        <v>#N/A</v>
      </c>
      <c r="O156" s="2" t="e">
        <f t="shared" si="18"/>
        <v>#N/A</v>
      </c>
      <c r="P156" s="2" t="e">
        <f t="shared" si="19"/>
        <v>#N/A</v>
      </c>
      <c r="Q156" s="2" t="e">
        <f t="shared" si="20"/>
        <v>#N/A</v>
      </c>
      <c r="R156" s="2" t="e">
        <f t="shared" si="21"/>
        <v>#N/A</v>
      </c>
      <c r="S156" s="2" t="e">
        <f t="shared" si="22"/>
        <v>#N/A</v>
      </c>
      <c r="T156" s="2" t="e">
        <f t="shared" si="23"/>
        <v>#N/A</v>
      </c>
    </row>
    <row r="157" spans="9:20" x14ac:dyDescent="0.25">
      <c r="I157" s="9"/>
      <c r="J157" s="1" t="e">
        <f t="shared" si="24"/>
        <v>#N/A</v>
      </c>
      <c r="K157" s="8"/>
      <c r="L157" s="8"/>
      <c r="M157" s="11" t="e">
        <f t="shared" si="25"/>
        <v>#N/A</v>
      </c>
      <c r="N157" s="11" t="e">
        <f t="shared" si="26"/>
        <v>#N/A</v>
      </c>
      <c r="O157" s="2" t="e">
        <f t="shared" si="18"/>
        <v>#N/A</v>
      </c>
      <c r="P157" s="2" t="e">
        <f t="shared" si="19"/>
        <v>#N/A</v>
      </c>
      <c r="Q157" s="2" t="e">
        <f t="shared" si="20"/>
        <v>#N/A</v>
      </c>
      <c r="R157" s="2" t="e">
        <f t="shared" si="21"/>
        <v>#N/A</v>
      </c>
      <c r="S157" s="2" t="e">
        <f t="shared" si="22"/>
        <v>#N/A</v>
      </c>
      <c r="T157" s="2" t="e">
        <f t="shared" si="23"/>
        <v>#N/A</v>
      </c>
    </row>
    <row r="158" spans="9:20" x14ac:dyDescent="0.25">
      <c r="I158" s="9"/>
      <c r="J158" s="1" t="e">
        <f t="shared" si="24"/>
        <v>#N/A</v>
      </c>
      <c r="K158" s="8"/>
      <c r="L158" s="8"/>
      <c r="M158" s="11" t="e">
        <f t="shared" si="25"/>
        <v>#N/A</v>
      </c>
      <c r="N158" s="11" t="e">
        <f t="shared" si="26"/>
        <v>#N/A</v>
      </c>
      <c r="O158" s="2" t="e">
        <f t="shared" si="18"/>
        <v>#N/A</v>
      </c>
      <c r="P158" s="2" t="e">
        <f t="shared" si="19"/>
        <v>#N/A</v>
      </c>
      <c r="Q158" s="2" t="e">
        <f t="shared" si="20"/>
        <v>#N/A</v>
      </c>
      <c r="R158" s="2" t="e">
        <f t="shared" si="21"/>
        <v>#N/A</v>
      </c>
      <c r="S158" s="2" t="e">
        <f t="shared" si="22"/>
        <v>#N/A</v>
      </c>
      <c r="T158" s="2" t="e">
        <f t="shared" si="23"/>
        <v>#N/A</v>
      </c>
    </row>
    <row r="159" spans="9:20" x14ac:dyDescent="0.25">
      <c r="I159" s="9"/>
      <c r="J159" s="1" t="e">
        <f t="shared" si="24"/>
        <v>#N/A</v>
      </c>
      <c r="K159" s="8"/>
      <c r="L159" s="8"/>
      <c r="M159" s="11" t="e">
        <f t="shared" si="25"/>
        <v>#N/A</v>
      </c>
      <c r="N159" s="11" t="e">
        <f t="shared" si="26"/>
        <v>#N/A</v>
      </c>
      <c r="O159" s="2" t="e">
        <f t="shared" si="18"/>
        <v>#N/A</v>
      </c>
      <c r="P159" s="2" t="e">
        <f t="shared" si="19"/>
        <v>#N/A</v>
      </c>
      <c r="Q159" s="2" t="e">
        <f t="shared" si="20"/>
        <v>#N/A</v>
      </c>
      <c r="R159" s="2" t="e">
        <f t="shared" si="21"/>
        <v>#N/A</v>
      </c>
      <c r="S159" s="2" t="e">
        <f t="shared" si="22"/>
        <v>#N/A</v>
      </c>
      <c r="T159" s="2" t="e">
        <f t="shared" si="23"/>
        <v>#N/A</v>
      </c>
    </row>
    <row r="160" spans="9:20" x14ac:dyDescent="0.25">
      <c r="I160" s="9"/>
      <c r="J160" s="1" t="e">
        <f t="shared" si="24"/>
        <v>#N/A</v>
      </c>
      <c r="K160" s="8"/>
      <c r="L160" s="8"/>
      <c r="M160" s="11" t="e">
        <f t="shared" si="25"/>
        <v>#N/A</v>
      </c>
      <c r="N160" s="11" t="e">
        <f t="shared" si="26"/>
        <v>#N/A</v>
      </c>
      <c r="O160" s="2" t="e">
        <f t="shared" si="18"/>
        <v>#N/A</v>
      </c>
      <c r="P160" s="2" t="e">
        <f t="shared" si="19"/>
        <v>#N/A</v>
      </c>
      <c r="Q160" s="2" t="e">
        <f t="shared" si="20"/>
        <v>#N/A</v>
      </c>
      <c r="R160" s="2" t="e">
        <f t="shared" si="21"/>
        <v>#N/A</v>
      </c>
      <c r="S160" s="2" t="e">
        <f t="shared" si="22"/>
        <v>#N/A</v>
      </c>
      <c r="T160" s="2" t="e">
        <f t="shared" si="23"/>
        <v>#N/A</v>
      </c>
    </row>
    <row r="161" spans="9:20" x14ac:dyDescent="0.25">
      <c r="I161" s="9"/>
      <c r="J161" s="1" t="e">
        <f t="shared" si="24"/>
        <v>#N/A</v>
      </c>
      <c r="K161" s="8"/>
      <c r="L161" s="8"/>
      <c r="M161" s="11" t="e">
        <f t="shared" si="25"/>
        <v>#N/A</v>
      </c>
      <c r="N161" s="11" t="e">
        <f t="shared" si="26"/>
        <v>#N/A</v>
      </c>
      <c r="O161" s="2" t="e">
        <f t="shared" si="18"/>
        <v>#N/A</v>
      </c>
      <c r="P161" s="2" t="e">
        <f t="shared" si="19"/>
        <v>#N/A</v>
      </c>
      <c r="Q161" s="2" t="e">
        <f t="shared" si="20"/>
        <v>#N/A</v>
      </c>
      <c r="R161" s="2" t="e">
        <f t="shared" si="21"/>
        <v>#N/A</v>
      </c>
      <c r="S161" s="2" t="e">
        <f t="shared" si="22"/>
        <v>#N/A</v>
      </c>
      <c r="T161" s="2" t="e">
        <f t="shared" si="23"/>
        <v>#N/A</v>
      </c>
    </row>
    <row r="162" spans="9:20" x14ac:dyDescent="0.25">
      <c r="I162" s="9"/>
      <c r="J162" s="1" t="e">
        <f t="shared" si="24"/>
        <v>#N/A</v>
      </c>
      <c r="K162" s="8"/>
      <c r="L162" s="8"/>
      <c r="M162" s="11" t="e">
        <f t="shared" si="25"/>
        <v>#N/A</v>
      </c>
      <c r="N162" s="11" t="e">
        <f t="shared" si="26"/>
        <v>#N/A</v>
      </c>
      <c r="O162" s="2" t="e">
        <f t="shared" si="18"/>
        <v>#N/A</v>
      </c>
      <c r="P162" s="2" t="e">
        <f t="shared" si="19"/>
        <v>#N/A</v>
      </c>
      <c r="Q162" s="2" t="e">
        <f t="shared" si="20"/>
        <v>#N/A</v>
      </c>
      <c r="R162" s="2" t="e">
        <f t="shared" si="21"/>
        <v>#N/A</v>
      </c>
      <c r="S162" s="2" t="e">
        <f t="shared" si="22"/>
        <v>#N/A</v>
      </c>
      <c r="T162" s="2" t="e">
        <f t="shared" si="23"/>
        <v>#N/A</v>
      </c>
    </row>
    <row r="163" spans="9:20" x14ac:dyDescent="0.25">
      <c r="I163" s="9"/>
      <c r="J163" s="1" t="e">
        <f t="shared" si="24"/>
        <v>#N/A</v>
      </c>
      <c r="K163" s="8"/>
      <c r="L163" s="8"/>
      <c r="M163" s="11" t="e">
        <f t="shared" si="25"/>
        <v>#N/A</v>
      </c>
      <c r="N163" s="11" t="e">
        <f t="shared" si="26"/>
        <v>#N/A</v>
      </c>
      <c r="O163" s="2" t="e">
        <f t="shared" si="18"/>
        <v>#N/A</v>
      </c>
      <c r="P163" s="2" t="e">
        <f t="shared" si="19"/>
        <v>#N/A</v>
      </c>
      <c r="Q163" s="2" t="e">
        <f t="shared" si="20"/>
        <v>#N/A</v>
      </c>
      <c r="R163" s="2" t="e">
        <f t="shared" si="21"/>
        <v>#N/A</v>
      </c>
      <c r="S163" s="2" t="e">
        <f t="shared" si="22"/>
        <v>#N/A</v>
      </c>
      <c r="T163" s="2" t="e">
        <f t="shared" si="23"/>
        <v>#N/A</v>
      </c>
    </row>
    <row r="164" spans="9:20" x14ac:dyDescent="0.25">
      <c r="I164" s="9"/>
      <c r="J164" s="1" t="e">
        <f t="shared" si="24"/>
        <v>#N/A</v>
      </c>
      <c r="K164" s="8"/>
      <c r="L164" s="8"/>
      <c r="M164" s="11" t="e">
        <f t="shared" si="25"/>
        <v>#N/A</v>
      </c>
      <c r="N164" s="11" t="e">
        <f t="shared" si="26"/>
        <v>#N/A</v>
      </c>
      <c r="O164" s="2" t="e">
        <f t="shared" si="18"/>
        <v>#N/A</v>
      </c>
      <c r="P164" s="2" t="e">
        <f t="shared" si="19"/>
        <v>#N/A</v>
      </c>
      <c r="Q164" s="2" t="e">
        <f t="shared" si="20"/>
        <v>#N/A</v>
      </c>
      <c r="R164" s="2" t="e">
        <f t="shared" si="21"/>
        <v>#N/A</v>
      </c>
      <c r="S164" s="2" t="e">
        <f t="shared" si="22"/>
        <v>#N/A</v>
      </c>
      <c r="T164" s="2" t="e">
        <f t="shared" si="23"/>
        <v>#N/A</v>
      </c>
    </row>
    <row r="165" spans="9:20" x14ac:dyDescent="0.25">
      <c r="I165" s="9"/>
      <c r="J165" s="1" t="e">
        <f t="shared" si="24"/>
        <v>#N/A</v>
      </c>
      <c r="K165" s="8"/>
      <c r="L165" s="8"/>
      <c r="M165" s="11" t="e">
        <f t="shared" si="25"/>
        <v>#N/A</v>
      </c>
      <c r="N165" s="11" t="e">
        <f t="shared" si="26"/>
        <v>#N/A</v>
      </c>
      <c r="O165" s="2" t="e">
        <f t="shared" si="18"/>
        <v>#N/A</v>
      </c>
      <c r="P165" s="2" t="e">
        <f t="shared" si="19"/>
        <v>#N/A</v>
      </c>
      <c r="Q165" s="2" t="e">
        <f t="shared" si="20"/>
        <v>#N/A</v>
      </c>
      <c r="R165" s="2" t="e">
        <f t="shared" si="21"/>
        <v>#N/A</v>
      </c>
      <c r="S165" s="2" t="e">
        <f t="shared" si="22"/>
        <v>#N/A</v>
      </c>
      <c r="T165" s="2" t="e">
        <f t="shared" si="23"/>
        <v>#N/A</v>
      </c>
    </row>
    <row r="166" spans="9:20" x14ac:dyDescent="0.25">
      <c r="I166" s="9"/>
      <c r="J166" s="1" t="e">
        <f t="shared" si="24"/>
        <v>#N/A</v>
      </c>
      <c r="K166" s="8"/>
      <c r="L166" s="8"/>
      <c r="M166" s="11" t="e">
        <f t="shared" si="25"/>
        <v>#N/A</v>
      </c>
      <c r="N166" s="11" t="e">
        <f t="shared" si="26"/>
        <v>#N/A</v>
      </c>
      <c r="O166" s="2" t="e">
        <f t="shared" si="18"/>
        <v>#N/A</v>
      </c>
      <c r="P166" s="2" t="e">
        <f t="shared" si="19"/>
        <v>#N/A</v>
      </c>
      <c r="Q166" s="2" t="e">
        <f t="shared" si="20"/>
        <v>#N/A</v>
      </c>
      <c r="R166" s="2" t="e">
        <f t="shared" si="21"/>
        <v>#N/A</v>
      </c>
      <c r="S166" s="2" t="e">
        <f t="shared" si="22"/>
        <v>#N/A</v>
      </c>
      <c r="T166" s="2" t="e">
        <f t="shared" si="23"/>
        <v>#N/A</v>
      </c>
    </row>
    <row r="167" spans="9:20" x14ac:dyDescent="0.25">
      <c r="I167" s="9"/>
      <c r="J167" s="1" t="e">
        <f t="shared" si="24"/>
        <v>#N/A</v>
      </c>
      <c r="K167" s="8"/>
      <c r="L167" s="8"/>
      <c r="M167" s="11" t="e">
        <f t="shared" si="25"/>
        <v>#N/A</v>
      </c>
      <c r="N167" s="11" t="e">
        <f t="shared" si="26"/>
        <v>#N/A</v>
      </c>
      <c r="O167" s="2" t="e">
        <f t="shared" si="18"/>
        <v>#N/A</v>
      </c>
      <c r="P167" s="2" t="e">
        <f t="shared" si="19"/>
        <v>#N/A</v>
      </c>
      <c r="Q167" s="2" t="e">
        <f t="shared" si="20"/>
        <v>#N/A</v>
      </c>
      <c r="R167" s="2" t="e">
        <f t="shared" si="21"/>
        <v>#N/A</v>
      </c>
      <c r="S167" s="2" t="e">
        <f t="shared" si="22"/>
        <v>#N/A</v>
      </c>
      <c r="T167" s="2" t="e">
        <f t="shared" si="23"/>
        <v>#N/A</v>
      </c>
    </row>
    <row r="168" spans="9:20" x14ac:dyDescent="0.25">
      <c r="I168" s="9"/>
      <c r="J168" s="1" t="e">
        <f t="shared" si="24"/>
        <v>#N/A</v>
      </c>
      <c r="K168" s="8"/>
      <c r="L168" s="8"/>
      <c r="M168" s="11" t="e">
        <f t="shared" si="25"/>
        <v>#N/A</v>
      </c>
      <c r="N168" s="11" t="e">
        <f t="shared" si="26"/>
        <v>#N/A</v>
      </c>
      <c r="O168" s="2" t="e">
        <f t="shared" si="18"/>
        <v>#N/A</v>
      </c>
      <c r="P168" s="2" t="e">
        <f t="shared" si="19"/>
        <v>#N/A</v>
      </c>
      <c r="Q168" s="2" t="e">
        <f t="shared" si="20"/>
        <v>#N/A</v>
      </c>
      <c r="R168" s="2" t="e">
        <f t="shared" si="21"/>
        <v>#N/A</v>
      </c>
      <c r="S168" s="2" t="e">
        <f t="shared" si="22"/>
        <v>#N/A</v>
      </c>
      <c r="T168" s="2" t="e">
        <f t="shared" si="23"/>
        <v>#N/A</v>
      </c>
    </row>
    <row r="169" spans="9:20" x14ac:dyDescent="0.25">
      <c r="I169" s="9"/>
      <c r="J169" s="1" t="e">
        <f t="shared" si="24"/>
        <v>#N/A</v>
      </c>
      <c r="K169" s="8"/>
      <c r="L169" s="8"/>
      <c r="M169" s="11" t="e">
        <f t="shared" si="25"/>
        <v>#N/A</v>
      </c>
      <c r="N169" s="11" t="e">
        <f t="shared" si="26"/>
        <v>#N/A</v>
      </c>
      <c r="O169" s="2" t="e">
        <f t="shared" si="18"/>
        <v>#N/A</v>
      </c>
      <c r="P169" s="2" t="e">
        <f t="shared" si="19"/>
        <v>#N/A</v>
      </c>
      <c r="Q169" s="2" t="e">
        <f t="shared" si="20"/>
        <v>#N/A</v>
      </c>
      <c r="R169" s="2" t="e">
        <f t="shared" si="21"/>
        <v>#N/A</v>
      </c>
      <c r="S169" s="2" t="e">
        <f t="shared" si="22"/>
        <v>#N/A</v>
      </c>
      <c r="T169" s="2" t="e">
        <f t="shared" si="23"/>
        <v>#N/A</v>
      </c>
    </row>
    <row r="170" spans="9:20" x14ac:dyDescent="0.25">
      <c r="I170" s="9"/>
      <c r="J170" s="1" t="e">
        <f t="shared" si="24"/>
        <v>#N/A</v>
      </c>
      <c r="K170" s="8"/>
      <c r="L170" s="8"/>
      <c r="M170" s="11" t="e">
        <f t="shared" si="25"/>
        <v>#N/A</v>
      </c>
      <c r="N170" s="11" t="e">
        <f t="shared" si="26"/>
        <v>#N/A</v>
      </c>
      <c r="O170" s="2" t="e">
        <f t="shared" si="18"/>
        <v>#N/A</v>
      </c>
      <c r="P170" s="2" t="e">
        <f t="shared" si="19"/>
        <v>#N/A</v>
      </c>
      <c r="Q170" s="2" t="e">
        <f t="shared" si="20"/>
        <v>#N/A</v>
      </c>
      <c r="R170" s="2" t="e">
        <f t="shared" si="21"/>
        <v>#N/A</v>
      </c>
      <c r="S170" s="2" t="e">
        <f t="shared" si="22"/>
        <v>#N/A</v>
      </c>
      <c r="T170" s="2" t="e">
        <f t="shared" si="23"/>
        <v>#N/A</v>
      </c>
    </row>
    <row r="171" spans="9:20" x14ac:dyDescent="0.25">
      <c r="I171" s="9"/>
      <c r="J171" s="1" t="e">
        <f t="shared" si="24"/>
        <v>#N/A</v>
      </c>
      <c r="K171" s="8"/>
      <c r="L171" s="8"/>
      <c r="M171" s="11" t="e">
        <f t="shared" si="25"/>
        <v>#N/A</v>
      </c>
      <c r="N171" s="11" t="e">
        <f t="shared" si="26"/>
        <v>#N/A</v>
      </c>
      <c r="O171" s="2" t="e">
        <f t="shared" si="18"/>
        <v>#N/A</v>
      </c>
      <c r="P171" s="2" t="e">
        <f t="shared" si="19"/>
        <v>#N/A</v>
      </c>
      <c r="Q171" s="2" t="e">
        <f t="shared" si="20"/>
        <v>#N/A</v>
      </c>
      <c r="R171" s="2" t="e">
        <f t="shared" si="21"/>
        <v>#N/A</v>
      </c>
      <c r="S171" s="2" t="e">
        <f t="shared" si="22"/>
        <v>#N/A</v>
      </c>
      <c r="T171" s="2" t="e">
        <f t="shared" si="23"/>
        <v>#N/A</v>
      </c>
    </row>
    <row r="172" spans="9:20" x14ac:dyDescent="0.25">
      <c r="I172" s="9"/>
      <c r="J172" s="1" t="e">
        <f t="shared" si="24"/>
        <v>#N/A</v>
      </c>
      <c r="K172" s="8"/>
      <c r="L172" s="8"/>
      <c r="M172" s="11" t="e">
        <f t="shared" si="25"/>
        <v>#N/A</v>
      </c>
      <c r="N172" s="11" t="e">
        <f t="shared" si="26"/>
        <v>#N/A</v>
      </c>
      <c r="O172" s="2" t="e">
        <f t="shared" si="18"/>
        <v>#N/A</v>
      </c>
      <c r="P172" s="2" t="e">
        <f t="shared" si="19"/>
        <v>#N/A</v>
      </c>
      <c r="Q172" s="2" t="e">
        <f t="shared" si="20"/>
        <v>#N/A</v>
      </c>
      <c r="R172" s="2" t="e">
        <f t="shared" si="21"/>
        <v>#N/A</v>
      </c>
      <c r="S172" s="2" t="e">
        <f t="shared" si="22"/>
        <v>#N/A</v>
      </c>
      <c r="T172" s="2" t="e">
        <f t="shared" si="23"/>
        <v>#N/A</v>
      </c>
    </row>
    <row r="173" spans="9:20" x14ac:dyDescent="0.25">
      <c r="I173" s="9"/>
      <c r="J173" s="1" t="e">
        <f t="shared" si="24"/>
        <v>#N/A</v>
      </c>
      <c r="K173" s="8"/>
      <c r="L173" s="8"/>
      <c r="M173" s="11" t="e">
        <f t="shared" si="25"/>
        <v>#N/A</v>
      </c>
      <c r="N173" s="11" t="e">
        <f t="shared" si="26"/>
        <v>#N/A</v>
      </c>
      <c r="O173" s="2" t="e">
        <f t="shared" si="18"/>
        <v>#N/A</v>
      </c>
      <c r="P173" s="2" t="e">
        <f t="shared" si="19"/>
        <v>#N/A</v>
      </c>
      <c r="Q173" s="2" t="e">
        <f t="shared" si="20"/>
        <v>#N/A</v>
      </c>
      <c r="R173" s="2" t="e">
        <f t="shared" si="21"/>
        <v>#N/A</v>
      </c>
      <c r="S173" s="2" t="e">
        <f t="shared" si="22"/>
        <v>#N/A</v>
      </c>
      <c r="T173" s="2" t="e">
        <f t="shared" si="23"/>
        <v>#N/A</v>
      </c>
    </row>
    <row r="174" spans="9:20" x14ac:dyDescent="0.25">
      <c r="I174" s="9"/>
      <c r="J174" s="1" t="e">
        <f t="shared" si="24"/>
        <v>#N/A</v>
      </c>
      <c r="K174" s="8"/>
      <c r="L174" s="8"/>
      <c r="M174" s="11" t="e">
        <f t="shared" si="25"/>
        <v>#N/A</v>
      </c>
      <c r="N174" s="11" t="e">
        <f t="shared" si="26"/>
        <v>#N/A</v>
      </c>
      <c r="O174" s="2" t="e">
        <f t="shared" si="18"/>
        <v>#N/A</v>
      </c>
      <c r="P174" s="2" t="e">
        <f t="shared" si="19"/>
        <v>#N/A</v>
      </c>
      <c r="Q174" s="2" t="e">
        <f t="shared" si="20"/>
        <v>#N/A</v>
      </c>
      <c r="R174" s="2" t="e">
        <f t="shared" si="21"/>
        <v>#N/A</v>
      </c>
      <c r="S174" s="2" t="e">
        <f t="shared" si="22"/>
        <v>#N/A</v>
      </c>
      <c r="T174" s="2" t="e">
        <f t="shared" si="23"/>
        <v>#N/A</v>
      </c>
    </row>
    <row r="175" spans="9:20" x14ac:dyDescent="0.25">
      <c r="I175" s="9"/>
      <c r="J175" s="1" t="e">
        <f t="shared" si="24"/>
        <v>#N/A</v>
      </c>
      <c r="K175" s="8"/>
      <c r="L175" s="8"/>
      <c r="M175" s="11" t="e">
        <f t="shared" si="25"/>
        <v>#N/A</v>
      </c>
      <c r="N175" s="11" t="e">
        <f t="shared" si="26"/>
        <v>#N/A</v>
      </c>
      <c r="O175" s="2" t="e">
        <f t="shared" si="18"/>
        <v>#N/A</v>
      </c>
      <c r="P175" s="2" t="e">
        <f t="shared" si="19"/>
        <v>#N/A</v>
      </c>
      <c r="Q175" s="2" t="e">
        <f t="shared" si="20"/>
        <v>#N/A</v>
      </c>
      <c r="R175" s="2" t="e">
        <f t="shared" si="21"/>
        <v>#N/A</v>
      </c>
      <c r="S175" s="2" t="e">
        <f t="shared" si="22"/>
        <v>#N/A</v>
      </c>
      <c r="T175" s="2" t="e">
        <f t="shared" si="23"/>
        <v>#N/A</v>
      </c>
    </row>
    <row r="176" spans="9:20" x14ac:dyDescent="0.25">
      <c r="I176" s="9"/>
      <c r="J176" s="1" t="e">
        <f t="shared" si="24"/>
        <v>#N/A</v>
      </c>
      <c r="K176" s="8"/>
      <c r="L176" s="8"/>
      <c r="M176" s="11" t="e">
        <f t="shared" si="25"/>
        <v>#N/A</v>
      </c>
      <c r="N176" s="11" t="e">
        <f t="shared" si="26"/>
        <v>#N/A</v>
      </c>
      <c r="O176" s="2" t="e">
        <f t="shared" si="18"/>
        <v>#N/A</v>
      </c>
      <c r="P176" s="2" t="e">
        <f t="shared" si="19"/>
        <v>#N/A</v>
      </c>
      <c r="Q176" s="2" t="e">
        <f t="shared" si="20"/>
        <v>#N/A</v>
      </c>
      <c r="R176" s="2" t="e">
        <f t="shared" si="21"/>
        <v>#N/A</v>
      </c>
      <c r="S176" s="2" t="e">
        <f t="shared" si="22"/>
        <v>#N/A</v>
      </c>
      <c r="T176" s="2" t="e">
        <f t="shared" si="23"/>
        <v>#N/A</v>
      </c>
    </row>
    <row r="177" spans="9:20" x14ac:dyDescent="0.25">
      <c r="I177" s="9"/>
      <c r="J177" s="1" t="e">
        <f t="shared" si="24"/>
        <v>#N/A</v>
      </c>
      <c r="K177" s="8"/>
      <c r="L177" s="8"/>
      <c r="M177" s="11" t="e">
        <f t="shared" si="25"/>
        <v>#N/A</v>
      </c>
      <c r="N177" s="11" t="e">
        <f t="shared" si="26"/>
        <v>#N/A</v>
      </c>
      <c r="O177" s="2" t="e">
        <f t="shared" si="18"/>
        <v>#N/A</v>
      </c>
      <c r="P177" s="2" t="e">
        <f t="shared" si="19"/>
        <v>#N/A</v>
      </c>
      <c r="Q177" s="2" t="e">
        <f t="shared" si="20"/>
        <v>#N/A</v>
      </c>
      <c r="R177" s="2" t="e">
        <f t="shared" si="21"/>
        <v>#N/A</v>
      </c>
      <c r="S177" s="2" t="e">
        <f t="shared" si="22"/>
        <v>#N/A</v>
      </c>
      <c r="T177" s="2" t="e">
        <f t="shared" si="23"/>
        <v>#N/A</v>
      </c>
    </row>
    <row r="178" spans="9:20" x14ac:dyDescent="0.25">
      <c r="I178" s="9"/>
      <c r="J178" s="1" t="e">
        <f t="shared" si="24"/>
        <v>#N/A</v>
      </c>
      <c r="K178" s="8"/>
      <c r="L178" s="8"/>
      <c r="M178" s="11" t="e">
        <f t="shared" si="25"/>
        <v>#N/A</v>
      </c>
      <c r="N178" s="11" t="e">
        <f t="shared" si="26"/>
        <v>#N/A</v>
      </c>
      <c r="O178" s="2" t="e">
        <f t="shared" si="18"/>
        <v>#N/A</v>
      </c>
      <c r="P178" s="2" t="e">
        <f t="shared" si="19"/>
        <v>#N/A</v>
      </c>
      <c r="Q178" s="2" t="e">
        <f t="shared" si="20"/>
        <v>#N/A</v>
      </c>
      <c r="R178" s="2" t="e">
        <f t="shared" si="21"/>
        <v>#N/A</v>
      </c>
      <c r="S178" s="2" t="e">
        <f t="shared" si="22"/>
        <v>#N/A</v>
      </c>
      <c r="T178" s="2" t="e">
        <f t="shared" si="23"/>
        <v>#N/A</v>
      </c>
    </row>
    <row r="179" spans="9:20" x14ac:dyDescent="0.25">
      <c r="I179" s="9"/>
      <c r="J179" s="1" t="e">
        <f t="shared" si="24"/>
        <v>#N/A</v>
      </c>
      <c r="K179" s="8"/>
      <c r="L179" s="8"/>
      <c r="M179" s="11" t="e">
        <f t="shared" si="25"/>
        <v>#N/A</v>
      </c>
      <c r="N179" s="11" t="e">
        <f t="shared" si="26"/>
        <v>#N/A</v>
      </c>
      <c r="O179" s="2" t="e">
        <f t="shared" si="18"/>
        <v>#N/A</v>
      </c>
      <c r="P179" s="2" t="e">
        <f t="shared" si="19"/>
        <v>#N/A</v>
      </c>
      <c r="Q179" s="2" t="e">
        <f t="shared" si="20"/>
        <v>#N/A</v>
      </c>
      <c r="R179" s="2" t="e">
        <f t="shared" si="21"/>
        <v>#N/A</v>
      </c>
      <c r="S179" s="2" t="e">
        <f t="shared" si="22"/>
        <v>#N/A</v>
      </c>
      <c r="T179" s="2" t="e">
        <f t="shared" si="23"/>
        <v>#N/A</v>
      </c>
    </row>
    <row r="180" spans="9:20" x14ac:dyDescent="0.25">
      <c r="I180" s="9"/>
      <c r="J180" s="1" t="e">
        <f t="shared" si="24"/>
        <v>#N/A</v>
      </c>
      <c r="K180" s="8"/>
      <c r="L180" s="8"/>
      <c r="M180" s="11" t="e">
        <f t="shared" si="25"/>
        <v>#N/A</v>
      </c>
      <c r="N180" s="11" t="e">
        <f t="shared" si="26"/>
        <v>#N/A</v>
      </c>
      <c r="O180" s="2" t="e">
        <f t="shared" si="18"/>
        <v>#N/A</v>
      </c>
      <c r="P180" s="2" t="e">
        <f t="shared" si="19"/>
        <v>#N/A</v>
      </c>
      <c r="Q180" s="2" t="e">
        <f t="shared" si="20"/>
        <v>#N/A</v>
      </c>
      <c r="R180" s="2" t="e">
        <f t="shared" si="21"/>
        <v>#N/A</v>
      </c>
      <c r="S180" s="2" t="e">
        <f t="shared" si="22"/>
        <v>#N/A</v>
      </c>
      <c r="T180" s="2" t="e">
        <f t="shared" si="23"/>
        <v>#N/A</v>
      </c>
    </row>
    <row r="181" spans="9:20" x14ac:dyDescent="0.25">
      <c r="I181" s="9"/>
      <c r="J181" s="1" t="e">
        <f t="shared" si="24"/>
        <v>#N/A</v>
      </c>
      <c r="K181" s="8"/>
      <c r="L181" s="8"/>
      <c r="M181" s="11" t="e">
        <f t="shared" si="25"/>
        <v>#N/A</v>
      </c>
      <c r="N181" s="11" t="e">
        <f t="shared" si="26"/>
        <v>#N/A</v>
      </c>
      <c r="O181" s="2" t="e">
        <f t="shared" si="18"/>
        <v>#N/A</v>
      </c>
      <c r="P181" s="2" t="e">
        <f t="shared" si="19"/>
        <v>#N/A</v>
      </c>
      <c r="Q181" s="2" t="e">
        <f t="shared" si="20"/>
        <v>#N/A</v>
      </c>
      <c r="R181" s="2" t="e">
        <f t="shared" si="21"/>
        <v>#N/A</v>
      </c>
      <c r="S181" s="2" t="e">
        <f t="shared" si="22"/>
        <v>#N/A</v>
      </c>
      <c r="T181" s="2" t="e">
        <f t="shared" si="23"/>
        <v>#N/A</v>
      </c>
    </row>
    <row r="182" spans="9:20" x14ac:dyDescent="0.25">
      <c r="I182" s="9"/>
      <c r="J182" s="1" t="e">
        <f t="shared" si="24"/>
        <v>#N/A</v>
      </c>
      <c r="K182" s="8"/>
      <c r="L182" s="8"/>
      <c r="M182" s="11" t="e">
        <f t="shared" si="25"/>
        <v>#N/A</v>
      </c>
      <c r="N182" s="11" t="e">
        <f t="shared" si="26"/>
        <v>#N/A</v>
      </c>
      <c r="O182" s="2" t="e">
        <f t="shared" si="18"/>
        <v>#N/A</v>
      </c>
      <c r="P182" s="2" t="e">
        <f t="shared" si="19"/>
        <v>#N/A</v>
      </c>
      <c r="Q182" s="2" t="e">
        <f t="shared" si="20"/>
        <v>#N/A</v>
      </c>
      <c r="R182" s="2" t="e">
        <f t="shared" si="21"/>
        <v>#N/A</v>
      </c>
      <c r="S182" s="2" t="e">
        <f t="shared" si="22"/>
        <v>#N/A</v>
      </c>
      <c r="T182" s="2" t="e">
        <f t="shared" si="23"/>
        <v>#N/A</v>
      </c>
    </row>
    <row r="183" spans="9:20" x14ac:dyDescent="0.25">
      <c r="I183" s="9"/>
      <c r="J183" s="1" t="e">
        <f t="shared" si="24"/>
        <v>#N/A</v>
      </c>
      <c r="K183" s="8"/>
      <c r="L183" s="8"/>
      <c r="M183" s="11" t="e">
        <f t="shared" si="25"/>
        <v>#N/A</v>
      </c>
      <c r="N183" s="11" t="e">
        <f t="shared" si="26"/>
        <v>#N/A</v>
      </c>
      <c r="O183" s="2" t="e">
        <f t="shared" si="18"/>
        <v>#N/A</v>
      </c>
      <c r="P183" s="2" t="e">
        <f t="shared" si="19"/>
        <v>#N/A</v>
      </c>
      <c r="Q183" s="2" t="e">
        <f t="shared" si="20"/>
        <v>#N/A</v>
      </c>
      <c r="R183" s="2" t="e">
        <f t="shared" si="21"/>
        <v>#N/A</v>
      </c>
      <c r="S183" s="2" t="e">
        <f t="shared" si="22"/>
        <v>#N/A</v>
      </c>
      <c r="T183" s="2" t="e">
        <f t="shared" si="23"/>
        <v>#N/A</v>
      </c>
    </row>
    <row r="184" spans="9:20" x14ac:dyDescent="0.25">
      <c r="I184" s="9"/>
      <c r="J184" s="1" t="e">
        <f t="shared" si="24"/>
        <v>#N/A</v>
      </c>
      <c r="K184" s="8"/>
      <c r="L184" s="8"/>
      <c r="M184" s="11" t="e">
        <f t="shared" si="25"/>
        <v>#N/A</v>
      </c>
      <c r="N184" s="11" t="e">
        <f t="shared" si="26"/>
        <v>#N/A</v>
      </c>
      <c r="O184" s="2" t="e">
        <f t="shared" si="18"/>
        <v>#N/A</v>
      </c>
      <c r="P184" s="2" t="e">
        <f t="shared" si="19"/>
        <v>#N/A</v>
      </c>
      <c r="Q184" s="2" t="e">
        <f t="shared" si="20"/>
        <v>#N/A</v>
      </c>
      <c r="R184" s="2" t="e">
        <f t="shared" si="21"/>
        <v>#N/A</v>
      </c>
      <c r="S184" s="2" t="e">
        <f t="shared" si="22"/>
        <v>#N/A</v>
      </c>
      <c r="T184" s="2" t="e">
        <f t="shared" si="23"/>
        <v>#N/A</v>
      </c>
    </row>
    <row r="185" spans="9:20" x14ac:dyDescent="0.25">
      <c r="I185" s="9"/>
      <c r="J185" s="1" t="e">
        <f t="shared" si="24"/>
        <v>#N/A</v>
      </c>
      <c r="K185" s="8"/>
      <c r="L185" s="8"/>
      <c r="M185" s="11" t="e">
        <f t="shared" si="25"/>
        <v>#N/A</v>
      </c>
      <c r="N185" s="11" t="e">
        <f t="shared" si="26"/>
        <v>#N/A</v>
      </c>
      <c r="O185" s="2" t="e">
        <f t="shared" si="18"/>
        <v>#N/A</v>
      </c>
      <c r="P185" s="2" t="e">
        <f t="shared" si="19"/>
        <v>#N/A</v>
      </c>
      <c r="Q185" s="2" t="e">
        <f t="shared" si="20"/>
        <v>#N/A</v>
      </c>
      <c r="R185" s="2" t="e">
        <f t="shared" si="21"/>
        <v>#N/A</v>
      </c>
      <c r="S185" s="2" t="e">
        <f t="shared" si="22"/>
        <v>#N/A</v>
      </c>
      <c r="T185" s="2" t="e">
        <f t="shared" si="23"/>
        <v>#N/A</v>
      </c>
    </row>
    <row r="186" spans="9:20" x14ac:dyDescent="0.25">
      <c r="I186" s="9"/>
      <c r="J186" s="1" t="e">
        <f t="shared" si="24"/>
        <v>#N/A</v>
      </c>
      <c r="K186" s="8"/>
      <c r="L186" s="8"/>
      <c r="M186" s="11" t="e">
        <f t="shared" si="25"/>
        <v>#N/A</v>
      </c>
      <c r="N186" s="11" t="e">
        <f t="shared" si="26"/>
        <v>#N/A</v>
      </c>
      <c r="O186" s="2" t="e">
        <f t="shared" si="18"/>
        <v>#N/A</v>
      </c>
      <c r="P186" s="2" t="e">
        <f t="shared" si="19"/>
        <v>#N/A</v>
      </c>
      <c r="Q186" s="2" t="e">
        <f t="shared" si="20"/>
        <v>#N/A</v>
      </c>
      <c r="R186" s="2" t="e">
        <f t="shared" si="21"/>
        <v>#N/A</v>
      </c>
      <c r="S186" s="2" t="e">
        <f t="shared" si="22"/>
        <v>#N/A</v>
      </c>
      <c r="T186" s="2" t="e">
        <f t="shared" si="23"/>
        <v>#N/A</v>
      </c>
    </row>
    <row r="187" spans="9:20" x14ac:dyDescent="0.25">
      <c r="I187" s="9"/>
      <c r="J187" s="1" t="e">
        <f t="shared" si="24"/>
        <v>#N/A</v>
      </c>
      <c r="K187" s="8"/>
      <c r="L187" s="8"/>
      <c r="M187" s="11" t="e">
        <f t="shared" si="25"/>
        <v>#N/A</v>
      </c>
      <c r="N187" s="11" t="e">
        <f t="shared" si="26"/>
        <v>#N/A</v>
      </c>
      <c r="O187" s="2" t="e">
        <f t="shared" si="18"/>
        <v>#N/A</v>
      </c>
      <c r="P187" s="2" t="e">
        <f t="shared" si="19"/>
        <v>#N/A</v>
      </c>
      <c r="Q187" s="2" t="e">
        <f t="shared" si="20"/>
        <v>#N/A</v>
      </c>
      <c r="R187" s="2" t="e">
        <f t="shared" si="21"/>
        <v>#N/A</v>
      </c>
      <c r="S187" s="2" t="e">
        <f t="shared" si="22"/>
        <v>#N/A</v>
      </c>
      <c r="T187" s="2" t="e">
        <f t="shared" si="23"/>
        <v>#N/A</v>
      </c>
    </row>
    <row r="188" spans="9:20" x14ac:dyDescent="0.25">
      <c r="I188" s="9"/>
      <c r="J188" s="1" t="e">
        <f t="shared" si="24"/>
        <v>#N/A</v>
      </c>
      <c r="K188" s="8"/>
      <c r="L188" s="8"/>
      <c r="M188" s="11" t="e">
        <f t="shared" si="25"/>
        <v>#N/A</v>
      </c>
      <c r="N188" s="11" t="e">
        <f t="shared" si="26"/>
        <v>#N/A</v>
      </c>
      <c r="O188" s="2" t="e">
        <f t="shared" si="18"/>
        <v>#N/A</v>
      </c>
      <c r="P188" s="2" t="e">
        <f t="shared" si="19"/>
        <v>#N/A</v>
      </c>
      <c r="Q188" s="2" t="e">
        <f t="shared" si="20"/>
        <v>#N/A</v>
      </c>
      <c r="R188" s="2" t="e">
        <f t="shared" si="21"/>
        <v>#N/A</v>
      </c>
      <c r="S188" s="2" t="e">
        <f t="shared" si="22"/>
        <v>#N/A</v>
      </c>
      <c r="T188" s="2" t="e">
        <f t="shared" si="23"/>
        <v>#N/A</v>
      </c>
    </row>
    <row r="189" spans="9:20" x14ac:dyDescent="0.25">
      <c r="I189" s="9"/>
      <c r="J189" s="1" t="e">
        <f t="shared" si="24"/>
        <v>#N/A</v>
      </c>
      <c r="K189" s="8"/>
      <c r="L189" s="8"/>
      <c r="M189" s="11" t="e">
        <f t="shared" si="25"/>
        <v>#N/A</v>
      </c>
      <c r="N189" s="11" t="e">
        <f t="shared" si="26"/>
        <v>#N/A</v>
      </c>
      <c r="O189" s="2" t="e">
        <f t="shared" si="18"/>
        <v>#N/A</v>
      </c>
      <c r="P189" s="2" t="e">
        <f t="shared" si="19"/>
        <v>#N/A</v>
      </c>
      <c r="Q189" s="2" t="e">
        <f t="shared" si="20"/>
        <v>#N/A</v>
      </c>
      <c r="R189" s="2" t="e">
        <f t="shared" si="21"/>
        <v>#N/A</v>
      </c>
      <c r="S189" s="2" t="e">
        <f t="shared" si="22"/>
        <v>#N/A</v>
      </c>
      <c r="T189" s="2" t="e">
        <f t="shared" si="23"/>
        <v>#N/A</v>
      </c>
    </row>
    <row r="190" spans="9:20" x14ac:dyDescent="0.25">
      <c r="I190" s="9"/>
      <c r="J190" s="1" t="e">
        <f t="shared" si="24"/>
        <v>#N/A</v>
      </c>
      <c r="K190" s="8"/>
      <c r="L190" s="8"/>
      <c r="M190" s="11" t="e">
        <f t="shared" si="25"/>
        <v>#N/A</v>
      </c>
      <c r="N190" s="11" t="e">
        <f t="shared" si="26"/>
        <v>#N/A</v>
      </c>
      <c r="O190" s="2" t="e">
        <f t="shared" si="18"/>
        <v>#N/A</v>
      </c>
      <c r="P190" s="2" t="e">
        <f t="shared" si="19"/>
        <v>#N/A</v>
      </c>
      <c r="Q190" s="2" t="e">
        <f t="shared" si="20"/>
        <v>#N/A</v>
      </c>
      <c r="R190" s="2" t="e">
        <f t="shared" si="21"/>
        <v>#N/A</v>
      </c>
      <c r="S190" s="2" t="e">
        <f t="shared" si="22"/>
        <v>#N/A</v>
      </c>
      <c r="T190" s="2" t="e">
        <f t="shared" si="23"/>
        <v>#N/A</v>
      </c>
    </row>
    <row r="191" spans="9:20" x14ac:dyDescent="0.25">
      <c r="I191" s="9"/>
      <c r="J191" s="1" t="e">
        <f t="shared" si="24"/>
        <v>#N/A</v>
      </c>
      <c r="K191" s="8"/>
      <c r="L191" s="8"/>
      <c r="M191" s="11" t="e">
        <f t="shared" si="25"/>
        <v>#N/A</v>
      </c>
      <c r="N191" s="11" t="e">
        <f t="shared" si="26"/>
        <v>#N/A</v>
      </c>
      <c r="O191" s="2" t="e">
        <f t="shared" si="18"/>
        <v>#N/A</v>
      </c>
      <c r="P191" s="2" t="e">
        <f t="shared" si="19"/>
        <v>#N/A</v>
      </c>
      <c r="Q191" s="2" t="e">
        <f t="shared" si="20"/>
        <v>#N/A</v>
      </c>
      <c r="R191" s="2" t="e">
        <f t="shared" si="21"/>
        <v>#N/A</v>
      </c>
      <c r="S191" s="2" t="e">
        <f t="shared" si="22"/>
        <v>#N/A</v>
      </c>
      <c r="T191" s="2" t="e">
        <f t="shared" si="23"/>
        <v>#N/A</v>
      </c>
    </row>
    <row r="192" spans="9:20" x14ac:dyDescent="0.25">
      <c r="I192" s="9"/>
      <c r="J192" s="1" t="e">
        <f t="shared" si="24"/>
        <v>#N/A</v>
      </c>
      <c r="K192" s="8"/>
      <c r="L192" s="8"/>
      <c r="M192" s="11" t="e">
        <f t="shared" si="25"/>
        <v>#N/A</v>
      </c>
      <c r="N192" s="11" t="e">
        <f t="shared" si="26"/>
        <v>#N/A</v>
      </c>
      <c r="O192" s="2" t="e">
        <f t="shared" si="18"/>
        <v>#N/A</v>
      </c>
      <c r="P192" s="2" t="e">
        <f t="shared" si="19"/>
        <v>#N/A</v>
      </c>
      <c r="Q192" s="2" t="e">
        <f t="shared" si="20"/>
        <v>#N/A</v>
      </c>
      <c r="R192" s="2" t="e">
        <f t="shared" si="21"/>
        <v>#N/A</v>
      </c>
      <c r="S192" s="2" t="e">
        <f t="shared" si="22"/>
        <v>#N/A</v>
      </c>
      <c r="T192" s="2" t="e">
        <f t="shared" si="23"/>
        <v>#N/A</v>
      </c>
    </row>
    <row r="193" spans="9:20" x14ac:dyDescent="0.25">
      <c r="I193" s="9"/>
      <c r="J193" s="1" t="e">
        <f t="shared" si="24"/>
        <v>#N/A</v>
      </c>
      <c r="K193" s="8"/>
      <c r="L193" s="8"/>
      <c r="M193" s="11" t="e">
        <f t="shared" si="25"/>
        <v>#N/A</v>
      </c>
      <c r="N193" s="11" t="e">
        <f t="shared" si="26"/>
        <v>#N/A</v>
      </c>
      <c r="O193" s="2" t="e">
        <f t="shared" si="18"/>
        <v>#N/A</v>
      </c>
      <c r="P193" s="2" t="e">
        <f t="shared" si="19"/>
        <v>#N/A</v>
      </c>
      <c r="Q193" s="2" t="e">
        <f t="shared" si="20"/>
        <v>#N/A</v>
      </c>
      <c r="R193" s="2" t="e">
        <f t="shared" si="21"/>
        <v>#N/A</v>
      </c>
      <c r="S193" s="2" t="e">
        <f t="shared" si="22"/>
        <v>#N/A</v>
      </c>
      <c r="T193" s="2" t="e">
        <f t="shared" si="23"/>
        <v>#N/A</v>
      </c>
    </row>
    <row r="194" spans="9:20" x14ac:dyDescent="0.25">
      <c r="I194" s="9"/>
      <c r="J194" s="1" t="e">
        <f t="shared" si="24"/>
        <v>#N/A</v>
      </c>
      <c r="K194" s="8"/>
      <c r="L194" s="8"/>
      <c r="M194" s="11" t="e">
        <f t="shared" si="25"/>
        <v>#N/A</v>
      </c>
      <c r="N194" s="11" t="e">
        <f t="shared" si="26"/>
        <v>#N/A</v>
      </c>
      <c r="O194" s="2" t="e">
        <f t="shared" ref="O194:O257" si="27">IF(OR(M194="",J194=""),NA(),
M194*0.75)</f>
        <v>#N/A</v>
      </c>
      <c r="P194" s="2" t="e">
        <f t="shared" ref="P194:P257" si="28">IF(OR(J194="",M194=""),NA(),
IF(J194&lt;$B$9,0.25*M194,
IF(AND(J194&gt;=$B$9,J194&lt;$B$10), (0.25+(0.25*((J194-$B$9)/($B$10-$B$9))))*M194,
IF(J194&gt;=$B$10,M194*0.5,
NA()))))</f>
        <v>#N/A</v>
      </c>
      <c r="Q194" s="2" t="e">
        <f t="shared" ref="Q194:Q257" si="29">IF(OR(J194="",M194=""), NA(), P194)</f>
        <v>#N/A</v>
      </c>
      <c r="R194" s="2" t="e">
        <f t="shared" ref="R194:R257" si="30">IF(OR(J194="",M194=""), NA(),O194-P194)</f>
        <v>#N/A</v>
      </c>
      <c r="S194" s="2" t="e">
        <f t="shared" ref="S194:S257" si="31">IF(OR(J194="", M194=""), NA(), M194-O194)</f>
        <v>#N/A</v>
      </c>
      <c r="T194" s="2" t="e">
        <f t="shared" ref="T194:T257" si="32">IF(OR(M194="",J194=""), NA(),
IF(J194=$B$8, M194,
IF(J194=$B$9, M194,
IF(J194=$B$10, M194, 0))))</f>
        <v>#N/A</v>
      </c>
    </row>
    <row r="195" spans="9:20" x14ac:dyDescent="0.25">
      <c r="I195" s="9"/>
      <c r="J195" s="1" t="e">
        <f t="shared" si="24"/>
        <v>#N/A</v>
      </c>
      <c r="K195" s="8"/>
      <c r="L195" s="8"/>
      <c r="M195" s="11" t="e">
        <f t="shared" si="25"/>
        <v>#N/A</v>
      </c>
      <c r="N195" s="11" t="e">
        <f t="shared" si="26"/>
        <v>#N/A</v>
      </c>
      <c r="O195" s="2" t="e">
        <f t="shared" si="27"/>
        <v>#N/A</v>
      </c>
      <c r="P195" s="2" t="e">
        <f t="shared" si="28"/>
        <v>#N/A</v>
      </c>
      <c r="Q195" s="2" t="e">
        <f t="shared" si="29"/>
        <v>#N/A</v>
      </c>
      <c r="R195" s="2" t="e">
        <f t="shared" si="30"/>
        <v>#N/A</v>
      </c>
      <c r="S195" s="2" t="e">
        <f t="shared" si="31"/>
        <v>#N/A</v>
      </c>
      <c r="T195" s="2" t="e">
        <f t="shared" si="32"/>
        <v>#N/A</v>
      </c>
    </row>
    <row r="196" spans="9:20" x14ac:dyDescent="0.25">
      <c r="I196" s="9"/>
      <c r="J196" s="1" t="e">
        <f t="shared" ref="J196:J259" si="33">IF(OR(J195 ="", $B$2="", $B$3 ="", $B$4 = ""), NA(),
IF(AND($B$4="Monthly", J195&lt;$B$3), DATE(YEAR(J195), MONTH(J195)+1, DAY(J195)),
IF(AND($B$4 = "Quarterly", J195&lt;$B$3), DATE(YEAR(J195), MONTH(J195)+3, DAY(J195)),
NA())))</f>
        <v>#N/A</v>
      </c>
      <c r="K196" s="8"/>
      <c r="L196" s="8"/>
      <c r="M196" s="11" t="e">
        <f t="shared" ref="M196:M259" si="34">IF(K196 &lt;&gt;"", K196+M195, NA())</f>
        <v>#N/A</v>
      </c>
      <c r="N196" s="11" t="e">
        <f t="shared" ref="N196:N259" si="35">IF(L196 &lt;&gt;"", L196+N195, NA())</f>
        <v>#N/A</v>
      </c>
      <c r="O196" s="2" t="e">
        <f t="shared" si="27"/>
        <v>#N/A</v>
      </c>
      <c r="P196" s="2" t="e">
        <f t="shared" si="28"/>
        <v>#N/A</v>
      </c>
      <c r="Q196" s="2" t="e">
        <f t="shared" si="29"/>
        <v>#N/A</v>
      </c>
      <c r="R196" s="2" t="e">
        <f t="shared" si="30"/>
        <v>#N/A</v>
      </c>
      <c r="S196" s="2" t="e">
        <f t="shared" si="31"/>
        <v>#N/A</v>
      </c>
      <c r="T196" s="2" t="e">
        <f t="shared" si="32"/>
        <v>#N/A</v>
      </c>
    </row>
    <row r="197" spans="9:20" x14ac:dyDescent="0.25">
      <c r="I197" s="9"/>
      <c r="J197" s="1" t="e">
        <f t="shared" si="33"/>
        <v>#N/A</v>
      </c>
      <c r="K197" s="8"/>
      <c r="L197" s="8"/>
      <c r="M197" s="11" t="e">
        <f t="shared" si="34"/>
        <v>#N/A</v>
      </c>
      <c r="N197" s="11" t="e">
        <f t="shared" si="35"/>
        <v>#N/A</v>
      </c>
      <c r="O197" s="2" t="e">
        <f t="shared" si="27"/>
        <v>#N/A</v>
      </c>
      <c r="P197" s="2" t="e">
        <f t="shared" si="28"/>
        <v>#N/A</v>
      </c>
      <c r="Q197" s="2" t="e">
        <f t="shared" si="29"/>
        <v>#N/A</v>
      </c>
      <c r="R197" s="2" t="e">
        <f t="shared" si="30"/>
        <v>#N/A</v>
      </c>
      <c r="S197" s="2" t="e">
        <f t="shared" si="31"/>
        <v>#N/A</v>
      </c>
      <c r="T197" s="2" t="e">
        <f t="shared" si="32"/>
        <v>#N/A</v>
      </c>
    </row>
    <row r="198" spans="9:20" x14ac:dyDescent="0.25">
      <c r="I198" s="9"/>
      <c r="J198" s="1" t="e">
        <f t="shared" si="33"/>
        <v>#N/A</v>
      </c>
      <c r="K198" s="8"/>
      <c r="L198" s="8"/>
      <c r="M198" s="11" t="e">
        <f t="shared" si="34"/>
        <v>#N/A</v>
      </c>
      <c r="N198" s="11" t="e">
        <f t="shared" si="35"/>
        <v>#N/A</v>
      </c>
      <c r="O198" s="2" t="e">
        <f t="shared" si="27"/>
        <v>#N/A</v>
      </c>
      <c r="P198" s="2" t="e">
        <f t="shared" si="28"/>
        <v>#N/A</v>
      </c>
      <c r="Q198" s="2" t="e">
        <f t="shared" si="29"/>
        <v>#N/A</v>
      </c>
      <c r="R198" s="2" t="e">
        <f t="shared" si="30"/>
        <v>#N/A</v>
      </c>
      <c r="S198" s="2" t="e">
        <f t="shared" si="31"/>
        <v>#N/A</v>
      </c>
      <c r="T198" s="2" t="e">
        <f t="shared" si="32"/>
        <v>#N/A</v>
      </c>
    </row>
    <row r="199" spans="9:20" x14ac:dyDescent="0.25">
      <c r="I199" s="9"/>
      <c r="J199" s="1" t="e">
        <f t="shared" si="33"/>
        <v>#N/A</v>
      </c>
      <c r="K199" s="8"/>
      <c r="L199" s="8"/>
      <c r="M199" s="11" t="e">
        <f t="shared" si="34"/>
        <v>#N/A</v>
      </c>
      <c r="N199" s="11" t="e">
        <f t="shared" si="35"/>
        <v>#N/A</v>
      </c>
      <c r="O199" s="2" t="e">
        <f t="shared" si="27"/>
        <v>#N/A</v>
      </c>
      <c r="P199" s="2" t="e">
        <f t="shared" si="28"/>
        <v>#N/A</v>
      </c>
      <c r="Q199" s="2" t="e">
        <f t="shared" si="29"/>
        <v>#N/A</v>
      </c>
      <c r="R199" s="2" t="e">
        <f t="shared" si="30"/>
        <v>#N/A</v>
      </c>
      <c r="S199" s="2" t="e">
        <f t="shared" si="31"/>
        <v>#N/A</v>
      </c>
      <c r="T199" s="2" t="e">
        <f t="shared" si="32"/>
        <v>#N/A</v>
      </c>
    </row>
    <row r="200" spans="9:20" x14ac:dyDescent="0.25">
      <c r="I200" s="9"/>
      <c r="J200" s="1" t="e">
        <f t="shared" si="33"/>
        <v>#N/A</v>
      </c>
      <c r="K200" s="8"/>
      <c r="L200" s="8"/>
      <c r="M200" s="11" t="e">
        <f t="shared" si="34"/>
        <v>#N/A</v>
      </c>
      <c r="N200" s="11" t="e">
        <f t="shared" si="35"/>
        <v>#N/A</v>
      </c>
      <c r="O200" s="2" t="e">
        <f t="shared" si="27"/>
        <v>#N/A</v>
      </c>
      <c r="P200" s="2" t="e">
        <f t="shared" si="28"/>
        <v>#N/A</v>
      </c>
      <c r="Q200" s="2" t="e">
        <f t="shared" si="29"/>
        <v>#N/A</v>
      </c>
      <c r="R200" s="2" t="e">
        <f t="shared" si="30"/>
        <v>#N/A</v>
      </c>
      <c r="S200" s="2" t="e">
        <f t="shared" si="31"/>
        <v>#N/A</v>
      </c>
      <c r="T200" s="2" t="e">
        <f t="shared" si="32"/>
        <v>#N/A</v>
      </c>
    </row>
    <row r="201" spans="9:20" x14ac:dyDescent="0.25">
      <c r="I201" s="9"/>
      <c r="J201" s="1" t="e">
        <f t="shared" si="33"/>
        <v>#N/A</v>
      </c>
      <c r="K201" s="8"/>
      <c r="L201" s="8"/>
      <c r="M201" s="11" t="e">
        <f t="shared" si="34"/>
        <v>#N/A</v>
      </c>
      <c r="N201" s="11" t="e">
        <f t="shared" si="35"/>
        <v>#N/A</v>
      </c>
      <c r="O201" s="2" t="e">
        <f t="shared" si="27"/>
        <v>#N/A</v>
      </c>
      <c r="P201" s="2" t="e">
        <f t="shared" si="28"/>
        <v>#N/A</v>
      </c>
      <c r="Q201" s="2" t="e">
        <f t="shared" si="29"/>
        <v>#N/A</v>
      </c>
      <c r="R201" s="2" t="e">
        <f t="shared" si="30"/>
        <v>#N/A</v>
      </c>
      <c r="S201" s="2" t="e">
        <f t="shared" si="31"/>
        <v>#N/A</v>
      </c>
      <c r="T201" s="2" t="e">
        <f t="shared" si="32"/>
        <v>#N/A</v>
      </c>
    </row>
    <row r="202" spans="9:20" x14ac:dyDescent="0.25">
      <c r="I202" s="9"/>
      <c r="J202" s="1" t="e">
        <f t="shared" si="33"/>
        <v>#N/A</v>
      </c>
      <c r="K202" s="8"/>
      <c r="L202" s="8"/>
      <c r="M202" s="11" t="e">
        <f t="shared" si="34"/>
        <v>#N/A</v>
      </c>
      <c r="N202" s="11" t="e">
        <f t="shared" si="35"/>
        <v>#N/A</v>
      </c>
      <c r="O202" s="2" t="e">
        <f t="shared" si="27"/>
        <v>#N/A</v>
      </c>
      <c r="P202" s="2" t="e">
        <f t="shared" si="28"/>
        <v>#N/A</v>
      </c>
      <c r="Q202" s="2" t="e">
        <f t="shared" si="29"/>
        <v>#N/A</v>
      </c>
      <c r="R202" s="2" t="e">
        <f t="shared" si="30"/>
        <v>#N/A</v>
      </c>
      <c r="S202" s="2" t="e">
        <f t="shared" si="31"/>
        <v>#N/A</v>
      </c>
      <c r="T202" s="2" t="e">
        <f t="shared" si="32"/>
        <v>#N/A</v>
      </c>
    </row>
    <row r="203" spans="9:20" x14ac:dyDescent="0.25">
      <c r="I203" s="9"/>
      <c r="J203" s="1" t="e">
        <f t="shared" si="33"/>
        <v>#N/A</v>
      </c>
      <c r="K203" s="8"/>
      <c r="L203" s="8"/>
      <c r="M203" s="11" t="e">
        <f t="shared" si="34"/>
        <v>#N/A</v>
      </c>
      <c r="N203" s="11" t="e">
        <f t="shared" si="35"/>
        <v>#N/A</v>
      </c>
      <c r="O203" s="2" t="e">
        <f t="shared" si="27"/>
        <v>#N/A</v>
      </c>
      <c r="P203" s="2" t="e">
        <f t="shared" si="28"/>
        <v>#N/A</v>
      </c>
      <c r="Q203" s="2" t="e">
        <f t="shared" si="29"/>
        <v>#N/A</v>
      </c>
      <c r="R203" s="2" t="e">
        <f t="shared" si="30"/>
        <v>#N/A</v>
      </c>
      <c r="S203" s="2" t="e">
        <f t="shared" si="31"/>
        <v>#N/A</v>
      </c>
      <c r="T203" s="2" t="e">
        <f t="shared" si="32"/>
        <v>#N/A</v>
      </c>
    </row>
    <row r="204" spans="9:20" x14ac:dyDescent="0.25">
      <c r="I204" s="9"/>
      <c r="J204" s="1" t="e">
        <f t="shared" si="33"/>
        <v>#N/A</v>
      </c>
      <c r="K204" s="8"/>
      <c r="L204" s="8"/>
      <c r="M204" s="11" t="e">
        <f t="shared" si="34"/>
        <v>#N/A</v>
      </c>
      <c r="N204" s="11" t="e">
        <f t="shared" si="35"/>
        <v>#N/A</v>
      </c>
      <c r="O204" s="2" t="e">
        <f t="shared" si="27"/>
        <v>#N/A</v>
      </c>
      <c r="P204" s="2" t="e">
        <f t="shared" si="28"/>
        <v>#N/A</v>
      </c>
      <c r="Q204" s="2" t="e">
        <f t="shared" si="29"/>
        <v>#N/A</v>
      </c>
      <c r="R204" s="2" t="e">
        <f t="shared" si="30"/>
        <v>#N/A</v>
      </c>
      <c r="S204" s="2" t="e">
        <f t="shared" si="31"/>
        <v>#N/A</v>
      </c>
      <c r="T204" s="2" t="e">
        <f t="shared" si="32"/>
        <v>#N/A</v>
      </c>
    </row>
    <row r="205" spans="9:20" x14ac:dyDescent="0.25">
      <c r="I205" s="9"/>
      <c r="J205" s="1" t="e">
        <f t="shared" si="33"/>
        <v>#N/A</v>
      </c>
      <c r="K205" s="8"/>
      <c r="L205" s="8"/>
      <c r="M205" s="11" t="e">
        <f t="shared" si="34"/>
        <v>#N/A</v>
      </c>
      <c r="N205" s="11" t="e">
        <f t="shared" si="35"/>
        <v>#N/A</v>
      </c>
      <c r="O205" s="2" t="e">
        <f t="shared" si="27"/>
        <v>#N/A</v>
      </c>
      <c r="P205" s="2" t="e">
        <f t="shared" si="28"/>
        <v>#N/A</v>
      </c>
      <c r="Q205" s="2" t="e">
        <f t="shared" si="29"/>
        <v>#N/A</v>
      </c>
      <c r="R205" s="2" t="e">
        <f t="shared" si="30"/>
        <v>#N/A</v>
      </c>
      <c r="S205" s="2" t="e">
        <f t="shared" si="31"/>
        <v>#N/A</v>
      </c>
      <c r="T205" s="2" t="e">
        <f t="shared" si="32"/>
        <v>#N/A</v>
      </c>
    </row>
    <row r="206" spans="9:20" x14ac:dyDescent="0.25">
      <c r="I206" s="9"/>
      <c r="J206" s="1" t="e">
        <f t="shared" si="33"/>
        <v>#N/A</v>
      </c>
      <c r="K206" s="8"/>
      <c r="L206" s="8"/>
      <c r="M206" s="11" t="e">
        <f t="shared" si="34"/>
        <v>#N/A</v>
      </c>
      <c r="N206" s="11" t="e">
        <f t="shared" si="35"/>
        <v>#N/A</v>
      </c>
      <c r="O206" s="2" t="e">
        <f t="shared" si="27"/>
        <v>#N/A</v>
      </c>
      <c r="P206" s="2" t="e">
        <f t="shared" si="28"/>
        <v>#N/A</v>
      </c>
      <c r="Q206" s="2" t="e">
        <f t="shared" si="29"/>
        <v>#N/A</v>
      </c>
      <c r="R206" s="2" t="e">
        <f t="shared" si="30"/>
        <v>#N/A</v>
      </c>
      <c r="S206" s="2" t="e">
        <f t="shared" si="31"/>
        <v>#N/A</v>
      </c>
      <c r="T206" s="2" t="e">
        <f t="shared" si="32"/>
        <v>#N/A</v>
      </c>
    </row>
    <row r="207" spans="9:20" x14ac:dyDescent="0.25">
      <c r="I207" s="9"/>
      <c r="J207" s="1" t="e">
        <f t="shared" si="33"/>
        <v>#N/A</v>
      </c>
      <c r="K207" s="8"/>
      <c r="L207" s="8"/>
      <c r="M207" s="11" t="e">
        <f t="shared" si="34"/>
        <v>#N/A</v>
      </c>
      <c r="N207" s="11" t="e">
        <f t="shared" si="35"/>
        <v>#N/A</v>
      </c>
      <c r="O207" s="2" t="e">
        <f t="shared" si="27"/>
        <v>#N/A</v>
      </c>
      <c r="P207" s="2" t="e">
        <f t="shared" si="28"/>
        <v>#N/A</v>
      </c>
      <c r="Q207" s="2" t="e">
        <f t="shared" si="29"/>
        <v>#N/A</v>
      </c>
      <c r="R207" s="2" t="e">
        <f t="shared" si="30"/>
        <v>#N/A</v>
      </c>
      <c r="S207" s="2" t="e">
        <f t="shared" si="31"/>
        <v>#N/A</v>
      </c>
      <c r="T207" s="2" t="e">
        <f t="shared" si="32"/>
        <v>#N/A</v>
      </c>
    </row>
    <row r="208" spans="9:20" x14ac:dyDescent="0.25">
      <c r="I208" s="9"/>
      <c r="J208" s="1" t="e">
        <f t="shared" si="33"/>
        <v>#N/A</v>
      </c>
      <c r="K208" s="8"/>
      <c r="L208" s="8"/>
      <c r="M208" s="11" t="e">
        <f t="shared" si="34"/>
        <v>#N/A</v>
      </c>
      <c r="N208" s="11" t="e">
        <f t="shared" si="35"/>
        <v>#N/A</v>
      </c>
      <c r="O208" s="2" t="e">
        <f t="shared" si="27"/>
        <v>#N/A</v>
      </c>
      <c r="P208" s="2" t="e">
        <f t="shared" si="28"/>
        <v>#N/A</v>
      </c>
      <c r="Q208" s="2" t="e">
        <f t="shared" si="29"/>
        <v>#N/A</v>
      </c>
      <c r="R208" s="2" t="e">
        <f t="shared" si="30"/>
        <v>#N/A</v>
      </c>
      <c r="S208" s="2" t="e">
        <f t="shared" si="31"/>
        <v>#N/A</v>
      </c>
      <c r="T208" s="2" t="e">
        <f t="shared" si="32"/>
        <v>#N/A</v>
      </c>
    </row>
    <row r="209" spans="9:20" x14ac:dyDescent="0.25">
      <c r="I209" s="9"/>
      <c r="J209" s="1" t="e">
        <f t="shared" si="33"/>
        <v>#N/A</v>
      </c>
      <c r="K209" s="8"/>
      <c r="L209" s="8"/>
      <c r="M209" s="11" t="e">
        <f t="shared" si="34"/>
        <v>#N/A</v>
      </c>
      <c r="N209" s="11" t="e">
        <f t="shared" si="35"/>
        <v>#N/A</v>
      </c>
      <c r="O209" s="2" t="e">
        <f t="shared" si="27"/>
        <v>#N/A</v>
      </c>
      <c r="P209" s="2" t="e">
        <f t="shared" si="28"/>
        <v>#N/A</v>
      </c>
      <c r="Q209" s="2" t="e">
        <f t="shared" si="29"/>
        <v>#N/A</v>
      </c>
      <c r="R209" s="2" t="e">
        <f t="shared" si="30"/>
        <v>#N/A</v>
      </c>
      <c r="S209" s="2" t="e">
        <f t="shared" si="31"/>
        <v>#N/A</v>
      </c>
      <c r="T209" s="2" t="e">
        <f t="shared" si="32"/>
        <v>#N/A</v>
      </c>
    </row>
    <row r="210" spans="9:20" x14ac:dyDescent="0.25">
      <c r="I210" s="9"/>
      <c r="J210" s="1" t="e">
        <f t="shared" si="33"/>
        <v>#N/A</v>
      </c>
      <c r="K210" s="8"/>
      <c r="L210" s="8"/>
      <c r="M210" s="11" t="e">
        <f t="shared" si="34"/>
        <v>#N/A</v>
      </c>
      <c r="N210" s="11" t="e">
        <f t="shared" si="35"/>
        <v>#N/A</v>
      </c>
      <c r="O210" s="2" t="e">
        <f t="shared" si="27"/>
        <v>#N/A</v>
      </c>
      <c r="P210" s="2" t="e">
        <f t="shared" si="28"/>
        <v>#N/A</v>
      </c>
      <c r="Q210" s="2" t="e">
        <f t="shared" si="29"/>
        <v>#N/A</v>
      </c>
      <c r="R210" s="2" t="e">
        <f t="shared" si="30"/>
        <v>#N/A</v>
      </c>
      <c r="S210" s="2" t="e">
        <f t="shared" si="31"/>
        <v>#N/A</v>
      </c>
      <c r="T210" s="2" t="e">
        <f t="shared" si="32"/>
        <v>#N/A</v>
      </c>
    </row>
    <row r="211" spans="9:20" x14ac:dyDescent="0.25">
      <c r="I211" s="9"/>
      <c r="J211" s="1" t="e">
        <f t="shared" si="33"/>
        <v>#N/A</v>
      </c>
      <c r="K211" s="8"/>
      <c r="L211" s="8"/>
      <c r="M211" s="11" t="e">
        <f t="shared" si="34"/>
        <v>#N/A</v>
      </c>
      <c r="N211" s="11" t="e">
        <f t="shared" si="35"/>
        <v>#N/A</v>
      </c>
      <c r="O211" s="2" t="e">
        <f t="shared" si="27"/>
        <v>#N/A</v>
      </c>
      <c r="P211" s="2" t="e">
        <f t="shared" si="28"/>
        <v>#N/A</v>
      </c>
      <c r="Q211" s="2" t="e">
        <f t="shared" si="29"/>
        <v>#N/A</v>
      </c>
      <c r="R211" s="2" t="e">
        <f t="shared" si="30"/>
        <v>#N/A</v>
      </c>
      <c r="S211" s="2" t="e">
        <f t="shared" si="31"/>
        <v>#N/A</v>
      </c>
      <c r="T211" s="2" t="e">
        <f t="shared" si="32"/>
        <v>#N/A</v>
      </c>
    </row>
    <row r="212" spans="9:20" x14ac:dyDescent="0.25">
      <c r="I212" s="9"/>
      <c r="J212" s="1" t="e">
        <f t="shared" si="33"/>
        <v>#N/A</v>
      </c>
      <c r="K212" s="8"/>
      <c r="L212" s="8"/>
      <c r="M212" s="11" t="e">
        <f t="shared" si="34"/>
        <v>#N/A</v>
      </c>
      <c r="N212" s="11" t="e">
        <f t="shared" si="35"/>
        <v>#N/A</v>
      </c>
      <c r="O212" s="2" t="e">
        <f t="shared" si="27"/>
        <v>#N/A</v>
      </c>
      <c r="P212" s="2" t="e">
        <f t="shared" si="28"/>
        <v>#N/A</v>
      </c>
      <c r="Q212" s="2" t="e">
        <f t="shared" si="29"/>
        <v>#N/A</v>
      </c>
      <c r="R212" s="2" t="e">
        <f t="shared" si="30"/>
        <v>#N/A</v>
      </c>
      <c r="S212" s="2" t="e">
        <f t="shared" si="31"/>
        <v>#N/A</v>
      </c>
      <c r="T212" s="2" t="e">
        <f t="shared" si="32"/>
        <v>#N/A</v>
      </c>
    </row>
    <row r="213" spans="9:20" x14ac:dyDescent="0.25">
      <c r="I213" s="9"/>
      <c r="J213" s="1" t="e">
        <f t="shared" si="33"/>
        <v>#N/A</v>
      </c>
      <c r="K213" s="8"/>
      <c r="L213" s="8"/>
      <c r="M213" s="11" t="e">
        <f t="shared" si="34"/>
        <v>#N/A</v>
      </c>
      <c r="N213" s="11" t="e">
        <f t="shared" si="35"/>
        <v>#N/A</v>
      </c>
      <c r="O213" s="2" t="e">
        <f t="shared" si="27"/>
        <v>#N/A</v>
      </c>
      <c r="P213" s="2" t="e">
        <f t="shared" si="28"/>
        <v>#N/A</v>
      </c>
      <c r="Q213" s="2" t="e">
        <f t="shared" si="29"/>
        <v>#N/A</v>
      </c>
      <c r="R213" s="2" t="e">
        <f t="shared" si="30"/>
        <v>#N/A</v>
      </c>
      <c r="S213" s="2" t="e">
        <f t="shared" si="31"/>
        <v>#N/A</v>
      </c>
      <c r="T213" s="2" t="e">
        <f t="shared" si="32"/>
        <v>#N/A</v>
      </c>
    </row>
    <row r="214" spans="9:20" x14ac:dyDescent="0.25">
      <c r="I214" s="9"/>
      <c r="J214" s="1" t="e">
        <f t="shared" si="33"/>
        <v>#N/A</v>
      </c>
      <c r="K214" s="8"/>
      <c r="L214" s="8"/>
      <c r="M214" s="11" t="e">
        <f t="shared" si="34"/>
        <v>#N/A</v>
      </c>
      <c r="N214" s="11" t="e">
        <f t="shared" si="35"/>
        <v>#N/A</v>
      </c>
      <c r="O214" s="2" t="e">
        <f t="shared" si="27"/>
        <v>#N/A</v>
      </c>
      <c r="P214" s="2" t="e">
        <f t="shared" si="28"/>
        <v>#N/A</v>
      </c>
      <c r="Q214" s="2" t="e">
        <f t="shared" si="29"/>
        <v>#N/A</v>
      </c>
      <c r="R214" s="2" t="e">
        <f t="shared" si="30"/>
        <v>#N/A</v>
      </c>
      <c r="S214" s="2" t="e">
        <f t="shared" si="31"/>
        <v>#N/A</v>
      </c>
      <c r="T214" s="2" t="e">
        <f t="shared" si="32"/>
        <v>#N/A</v>
      </c>
    </row>
    <row r="215" spans="9:20" x14ac:dyDescent="0.25">
      <c r="I215" s="9"/>
      <c r="J215" s="1" t="e">
        <f t="shared" si="33"/>
        <v>#N/A</v>
      </c>
      <c r="K215" s="8"/>
      <c r="L215" s="8"/>
      <c r="M215" s="11" t="e">
        <f t="shared" si="34"/>
        <v>#N/A</v>
      </c>
      <c r="N215" s="11" t="e">
        <f t="shared" si="35"/>
        <v>#N/A</v>
      </c>
      <c r="O215" s="2" t="e">
        <f t="shared" si="27"/>
        <v>#N/A</v>
      </c>
      <c r="P215" s="2" t="e">
        <f t="shared" si="28"/>
        <v>#N/A</v>
      </c>
      <c r="Q215" s="2" t="e">
        <f t="shared" si="29"/>
        <v>#N/A</v>
      </c>
      <c r="R215" s="2" t="e">
        <f t="shared" si="30"/>
        <v>#N/A</v>
      </c>
      <c r="S215" s="2" t="e">
        <f t="shared" si="31"/>
        <v>#N/A</v>
      </c>
      <c r="T215" s="2" t="e">
        <f t="shared" si="32"/>
        <v>#N/A</v>
      </c>
    </row>
    <row r="216" spans="9:20" x14ac:dyDescent="0.25">
      <c r="I216" s="9"/>
      <c r="J216" s="1" t="e">
        <f t="shared" si="33"/>
        <v>#N/A</v>
      </c>
      <c r="K216" s="8"/>
      <c r="L216" s="8"/>
      <c r="M216" s="11" t="e">
        <f t="shared" si="34"/>
        <v>#N/A</v>
      </c>
      <c r="N216" s="11" t="e">
        <f t="shared" si="35"/>
        <v>#N/A</v>
      </c>
      <c r="O216" s="2" t="e">
        <f t="shared" si="27"/>
        <v>#N/A</v>
      </c>
      <c r="P216" s="2" t="e">
        <f t="shared" si="28"/>
        <v>#N/A</v>
      </c>
      <c r="Q216" s="2" t="e">
        <f t="shared" si="29"/>
        <v>#N/A</v>
      </c>
      <c r="R216" s="2" t="e">
        <f t="shared" si="30"/>
        <v>#N/A</v>
      </c>
      <c r="S216" s="2" t="e">
        <f t="shared" si="31"/>
        <v>#N/A</v>
      </c>
      <c r="T216" s="2" t="e">
        <f t="shared" si="32"/>
        <v>#N/A</v>
      </c>
    </row>
    <row r="217" spans="9:20" x14ac:dyDescent="0.25">
      <c r="I217" s="9"/>
      <c r="J217" s="1" t="e">
        <f t="shared" si="33"/>
        <v>#N/A</v>
      </c>
      <c r="K217" s="8"/>
      <c r="L217" s="8"/>
      <c r="M217" s="11" t="e">
        <f t="shared" si="34"/>
        <v>#N/A</v>
      </c>
      <c r="N217" s="11" t="e">
        <f t="shared" si="35"/>
        <v>#N/A</v>
      </c>
      <c r="O217" s="2" t="e">
        <f t="shared" si="27"/>
        <v>#N/A</v>
      </c>
      <c r="P217" s="2" t="e">
        <f t="shared" si="28"/>
        <v>#N/A</v>
      </c>
      <c r="Q217" s="2" t="e">
        <f t="shared" si="29"/>
        <v>#N/A</v>
      </c>
      <c r="R217" s="2" t="e">
        <f t="shared" si="30"/>
        <v>#N/A</v>
      </c>
      <c r="S217" s="2" t="e">
        <f t="shared" si="31"/>
        <v>#N/A</v>
      </c>
      <c r="T217" s="2" t="e">
        <f t="shared" si="32"/>
        <v>#N/A</v>
      </c>
    </row>
    <row r="218" spans="9:20" x14ac:dyDescent="0.25">
      <c r="I218" s="9"/>
      <c r="J218" s="1" t="e">
        <f t="shared" si="33"/>
        <v>#N/A</v>
      </c>
      <c r="K218" s="8"/>
      <c r="L218" s="8"/>
      <c r="M218" s="11" t="e">
        <f t="shared" si="34"/>
        <v>#N/A</v>
      </c>
      <c r="N218" s="11" t="e">
        <f t="shared" si="35"/>
        <v>#N/A</v>
      </c>
      <c r="O218" s="2" t="e">
        <f t="shared" si="27"/>
        <v>#N/A</v>
      </c>
      <c r="P218" s="2" t="e">
        <f t="shared" si="28"/>
        <v>#N/A</v>
      </c>
      <c r="Q218" s="2" t="e">
        <f t="shared" si="29"/>
        <v>#N/A</v>
      </c>
      <c r="R218" s="2" t="e">
        <f t="shared" si="30"/>
        <v>#N/A</v>
      </c>
      <c r="S218" s="2" t="e">
        <f t="shared" si="31"/>
        <v>#N/A</v>
      </c>
      <c r="T218" s="2" t="e">
        <f t="shared" si="32"/>
        <v>#N/A</v>
      </c>
    </row>
    <row r="219" spans="9:20" x14ac:dyDescent="0.25">
      <c r="I219" s="9"/>
      <c r="J219" s="1" t="e">
        <f t="shared" si="33"/>
        <v>#N/A</v>
      </c>
      <c r="K219" s="8"/>
      <c r="L219" s="8"/>
      <c r="M219" s="11" t="e">
        <f t="shared" si="34"/>
        <v>#N/A</v>
      </c>
      <c r="N219" s="11" t="e">
        <f t="shared" si="35"/>
        <v>#N/A</v>
      </c>
      <c r="O219" s="2" t="e">
        <f t="shared" si="27"/>
        <v>#N/A</v>
      </c>
      <c r="P219" s="2" t="e">
        <f t="shared" si="28"/>
        <v>#N/A</v>
      </c>
      <c r="Q219" s="2" t="e">
        <f t="shared" si="29"/>
        <v>#N/A</v>
      </c>
      <c r="R219" s="2" t="e">
        <f t="shared" si="30"/>
        <v>#N/A</v>
      </c>
      <c r="S219" s="2" t="e">
        <f t="shared" si="31"/>
        <v>#N/A</v>
      </c>
      <c r="T219" s="2" t="e">
        <f t="shared" si="32"/>
        <v>#N/A</v>
      </c>
    </row>
    <row r="220" spans="9:20" x14ac:dyDescent="0.25">
      <c r="I220" s="9"/>
      <c r="J220" s="1" t="e">
        <f t="shared" si="33"/>
        <v>#N/A</v>
      </c>
      <c r="K220" s="8"/>
      <c r="L220" s="8"/>
      <c r="M220" s="11" t="e">
        <f t="shared" si="34"/>
        <v>#N/A</v>
      </c>
      <c r="N220" s="11" t="e">
        <f t="shared" si="35"/>
        <v>#N/A</v>
      </c>
      <c r="O220" s="2" t="e">
        <f t="shared" si="27"/>
        <v>#N/A</v>
      </c>
      <c r="P220" s="2" t="e">
        <f t="shared" si="28"/>
        <v>#N/A</v>
      </c>
      <c r="Q220" s="2" t="e">
        <f t="shared" si="29"/>
        <v>#N/A</v>
      </c>
      <c r="R220" s="2" t="e">
        <f t="shared" si="30"/>
        <v>#N/A</v>
      </c>
      <c r="S220" s="2" t="e">
        <f t="shared" si="31"/>
        <v>#N/A</v>
      </c>
      <c r="T220" s="2" t="e">
        <f t="shared" si="32"/>
        <v>#N/A</v>
      </c>
    </row>
    <row r="221" spans="9:20" x14ac:dyDescent="0.25">
      <c r="I221" s="9"/>
      <c r="J221" s="1" t="e">
        <f t="shared" si="33"/>
        <v>#N/A</v>
      </c>
      <c r="K221" s="8"/>
      <c r="L221" s="8"/>
      <c r="M221" s="11" t="e">
        <f t="shared" si="34"/>
        <v>#N/A</v>
      </c>
      <c r="N221" s="11" t="e">
        <f t="shared" si="35"/>
        <v>#N/A</v>
      </c>
      <c r="O221" s="2" t="e">
        <f t="shared" si="27"/>
        <v>#N/A</v>
      </c>
      <c r="P221" s="2" t="e">
        <f t="shared" si="28"/>
        <v>#N/A</v>
      </c>
      <c r="Q221" s="2" t="e">
        <f t="shared" si="29"/>
        <v>#N/A</v>
      </c>
      <c r="R221" s="2" t="e">
        <f t="shared" si="30"/>
        <v>#N/A</v>
      </c>
      <c r="S221" s="2" t="e">
        <f t="shared" si="31"/>
        <v>#N/A</v>
      </c>
      <c r="T221" s="2" t="e">
        <f t="shared" si="32"/>
        <v>#N/A</v>
      </c>
    </row>
    <row r="222" spans="9:20" x14ac:dyDescent="0.25">
      <c r="I222" s="9"/>
      <c r="J222" s="1" t="e">
        <f t="shared" si="33"/>
        <v>#N/A</v>
      </c>
      <c r="K222" s="8"/>
      <c r="L222" s="8"/>
      <c r="M222" s="11" t="e">
        <f t="shared" si="34"/>
        <v>#N/A</v>
      </c>
      <c r="N222" s="11" t="e">
        <f t="shared" si="35"/>
        <v>#N/A</v>
      </c>
      <c r="O222" s="2" t="e">
        <f t="shared" si="27"/>
        <v>#N/A</v>
      </c>
      <c r="P222" s="2" t="e">
        <f t="shared" si="28"/>
        <v>#N/A</v>
      </c>
      <c r="Q222" s="2" t="e">
        <f t="shared" si="29"/>
        <v>#N/A</v>
      </c>
      <c r="R222" s="2" t="e">
        <f t="shared" si="30"/>
        <v>#N/A</v>
      </c>
      <c r="S222" s="2" t="e">
        <f t="shared" si="31"/>
        <v>#N/A</v>
      </c>
      <c r="T222" s="2" t="e">
        <f t="shared" si="32"/>
        <v>#N/A</v>
      </c>
    </row>
    <row r="223" spans="9:20" x14ac:dyDescent="0.25">
      <c r="I223" s="9"/>
      <c r="J223" s="1" t="e">
        <f t="shared" si="33"/>
        <v>#N/A</v>
      </c>
      <c r="K223" s="8"/>
      <c r="L223" s="8"/>
      <c r="M223" s="11" t="e">
        <f t="shared" si="34"/>
        <v>#N/A</v>
      </c>
      <c r="N223" s="11" t="e">
        <f t="shared" si="35"/>
        <v>#N/A</v>
      </c>
      <c r="O223" s="2" t="e">
        <f t="shared" si="27"/>
        <v>#N/A</v>
      </c>
      <c r="P223" s="2" t="e">
        <f t="shared" si="28"/>
        <v>#N/A</v>
      </c>
      <c r="Q223" s="2" t="e">
        <f t="shared" si="29"/>
        <v>#N/A</v>
      </c>
      <c r="R223" s="2" t="e">
        <f t="shared" si="30"/>
        <v>#N/A</v>
      </c>
      <c r="S223" s="2" t="e">
        <f t="shared" si="31"/>
        <v>#N/A</v>
      </c>
      <c r="T223" s="2" t="e">
        <f t="shared" si="32"/>
        <v>#N/A</v>
      </c>
    </row>
    <row r="224" spans="9:20" x14ac:dyDescent="0.25">
      <c r="I224" s="9"/>
      <c r="J224" s="1" t="e">
        <f t="shared" si="33"/>
        <v>#N/A</v>
      </c>
      <c r="K224" s="8"/>
      <c r="L224" s="8"/>
      <c r="M224" s="11" t="e">
        <f t="shared" si="34"/>
        <v>#N/A</v>
      </c>
      <c r="N224" s="11" t="e">
        <f t="shared" si="35"/>
        <v>#N/A</v>
      </c>
      <c r="O224" s="2" t="e">
        <f t="shared" si="27"/>
        <v>#N/A</v>
      </c>
      <c r="P224" s="2" t="e">
        <f t="shared" si="28"/>
        <v>#N/A</v>
      </c>
      <c r="Q224" s="2" t="e">
        <f t="shared" si="29"/>
        <v>#N/A</v>
      </c>
      <c r="R224" s="2" t="e">
        <f t="shared" si="30"/>
        <v>#N/A</v>
      </c>
      <c r="S224" s="2" t="e">
        <f t="shared" si="31"/>
        <v>#N/A</v>
      </c>
      <c r="T224" s="2" t="e">
        <f t="shared" si="32"/>
        <v>#N/A</v>
      </c>
    </row>
    <row r="225" spans="9:20" x14ac:dyDescent="0.25">
      <c r="I225" s="9"/>
      <c r="J225" s="1" t="e">
        <f t="shared" si="33"/>
        <v>#N/A</v>
      </c>
      <c r="K225" s="8"/>
      <c r="L225" s="8"/>
      <c r="M225" s="11" t="e">
        <f t="shared" si="34"/>
        <v>#N/A</v>
      </c>
      <c r="N225" s="11" t="e">
        <f t="shared" si="35"/>
        <v>#N/A</v>
      </c>
      <c r="O225" s="2" t="e">
        <f t="shared" si="27"/>
        <v>#N/A</v>
      </c>
      <c r="P225" s="2" t="e">
        <f t="shared" si="28"/>
        <v>#N/A</v>
      </c>
      <c r="Q225" s="2" t="e">
        <f t="shared" si="29"/>
        <v>#N/A</v>
      </c>
      <c r="R225" s="2" t="e">
        <f t="shared" si="30"/>
        <v>#N/A</v>
      </c>
      <c r="S225" s="2" t="e">
        <f t="shared" si="31"/>
        <v>#N/A</v>
      </c>
      <c r="T225" s="2" t="e">
        <f t="shared" si="32"/>
        <v>#N/A</v>
      </c>
    </row>
    <row r="226" spans="9:20" x14ac:dyDescent="0.25">
      <c r="I226" s="9"/>
      <c r="J226" s="1" t="e">
        <f t="shared" si="33"/>
        <v>#N/A</v>
      </c>
      <c r="K226" s="8"/>
      <c r="L226" s="8"/>
      <c r="M226" s="11" t="e">
        <f t="shared" si="34"/>
        <v>#N/A</v>
      </c>
      <c r="N226" s="11" t="e">
        <f t="shared" si="35"/>
        <v>#N/A</v>
      </c>
      <c r="O226" s="2" t="e">
        <f t="shared" si="27"/>
        <v>#N/A</v>
      </c>
      <c r="P226" s="2" t="e">
        <f t="shared" si="28"/>
        <v>#N/A</v>
      </c>
      <c r="Q226" s="2" t="e">
        <f t="shared" si="29"/>
        <v>#N/A</v>
      </c>
      <c r="R226" s="2" t="e">
        <f t="shared" si="30"/>
        <v>#N/A</v>
      </c>
      <c r="S226" s="2" t="e">
        <f t="shared" si="31"/>
        <v>#N/A</v>
      </c>
      <c r="T226" s="2" t="e">
        <f t="shared" si="32"/>
        <v>#N/A</v>
      </c>
    </row>
    <row r="227" spans="9:20" x14ac:dyDescent="0.25">
      <c r="I227" s="9"/>
      <c r="J227" s="1" t="e">
        <f t="shared" si="33"/>
        <v>#N/A</v>
      </c>
      <c r="K227" s="8"/>
      <c r="L227" s="8"/>
      <c r="M227" s="11" t="e">
        <f t="shared" si="34"/>
        <v>#N/A</v>
      </c>
      <c r="N227" s="11" t="e">
        <f t="shared" si="35"/>
        <v>#N/A</v>
      </c>
      <c r="O227" s="2" t="e">
        <f t="shared" si="27"/>
        <v>#N/A</v>
      </c>
      <c r="P227" s="2" t="e">
        <f t="shared" si="28"/>
        <v>#N/A</v>
      </c>
      <c r="Q227" s="2" t="e">
        <f t="shared" si="29"/>
        <v>#N/A</v>
      </c>
      <c r="R227" s="2" t="e">
        <f t="shared" si="30"/>
        <v>#N/A</v>
      </c>
      <c r="S227" s="2" t="e">
        <f t="shared" si="31"/>
        <v>#N/A</v>
      </c>
      <c r="T227" s="2" t="e">
        <f t="shared" si="32"/>
        <v>#N/A</v>
      </c>
    </row>
    <row r="228" spans="9:20" x14ac:dyDescent="0.25">
      <c r="I228" s="9"/>
      <c r="J228" s="1" t="e">
        <f t="shared" si="33"/>
        <v>#N/A</v>
      </c>
      <c r="K228" s="8"/>
      <c r="L228" s="8"/>
      <c r="M228" s="11" t="e">
        <f t="shared" si="34"/>
        <v>#N/A</v>
      </c>
      <c r="N228" s="11" t="e">
        <f t="shared" si="35"/>
        <v>#N/A</v>
      </c>
      <c r="O228" s="2" t="e">
        <f t="shared" si="27"/>
        <v>#N/A</v>
      </c>
      <c r="P228" s="2" t="e">
        <f t="shared" si="28"/>
        <v>#N/A</v>
      </c>
      <c r="Q228" s="2" t="e">
        <f t="shared" si="29"/>
        <v>#N/A</v>
      </c>
      <c r="R228" s="2" t="e">
        <f t="shared" si="30"/>
        <v>#N/A</v>
      </c>
      <c r="S228" s="2" t="e">
        <f t="shared" si="31"/>
        <v>#N/A</v>
      </c>
      <c r="T228" s="2" t="e">
        <f t="shared" si="32"/>
        <v>#N/A</v>
      </c>
    </row>
    <row r="229" spans="9:20" x14ac:dyDescent="0.25">
      <c r="I229" s="9"/>
      <c r="J229" s="1" t="e">
        <f t="shared" si="33"/>
        <v>#N/A</v>
      </c>
      <c r="K229" s="8"/>
      <c r="L229" s="8"/>
      <c r="M229" s="11" t="e">
        <f t="shared" si="34"/>
        <v>#N/A</v>
      </c>
      <c r="N229" s="11" t="e">
        <f t="shared" si="35"/>
        <v>#N/A</v>
      </c>
      <c r="O229" s="2" t="e">
        <f t="shared" si="27"/>
        <v>#N/A</v>
      </c>
      <c r="P229" s="2" t="e">
        <f t="shared" si="28"/>
        <v>#N/A</v>
      </c>
      <c r="Q229" s="2" t="e">
        <f t="shared" si="29"/>
        <v>#N/A</v>
      </c>
      <c r="R229" s="2" t="e">
        <f t="shared" si="30"/>
        <v>#N/A</v>
      </c>
      <c r="S229" s="2" t="e">
        <f t="shared" si="31"/>
        <v>#N/A</v>
      </c>
      <c r="T229" s="2" t="e">
        <f t="shared" si="32"/>
        <v>#N/A</v>
      </c>
    </row>
    <row r="230" spans="9:20" x14ac:dyDescent="0.25">
      <c r="I230" s="9"/>
      <c r="J230" s="1" t="e">
        <f t="shared" si="33"/>
        <v>#N/A</v>
      </c>
      <c r="K230" s="8"/>
      <c r="L230" s="8"/>
      <c r="M230" s="11" t="e">
        <f t="shared" si="34"/>
        <v>#N/A</v>
      </c>
      <c r="N230" s="11" t="e">
        <f t="shared" si="35"/>
        <v>#N/A</v>
      </c>
      <c r="O230" s="2" t="e">
        <f t="shared" si="27"/>
        <v>#N/A</v>
      </c>
      <c r="P230" s="2" t="e">
        <f t="shared" si="28"/>
        <v>#N/A</v>
      </c>
      <c r="Q230" s="2" t="e">
        <f t="shared" si="29"/>
        <v>#N/A</v>
      </c>
      <c r="R230" s="2" t="e">
        <f t="shared" si="30"/>
        <v>#N/A</v>
      </c>
      <c r="S230" s="2" t="e">
        <f t="shared" si="31"/>
        <v>#N/A</v>
      </c>
      <c r="T230" s="2" t="e">
        <f t="shared" si="32"/>
        <v>#N/A</v>
      </c>
    </row>
    <row r="231" spans="9:20" x14ac:dyDescent="0.25">
      <c r="I231" s="9"/>
      <c r="J231" s="1" t="e">
        <f t="shared" si="33"/>
        <v>#N/A</v>
      </c>
      <c r="K231" s="8"/>
      <c r="L231" s="8"/>
      <c r="M231" s="11" t="e">
        <f t="shared" si="34"/>
        <v>#N/A</v>
      </c>
      <c r="N231" s="11" t="e">
        <f t="shared" si="35"/>
        <v>#N/A</v>
      </c>
      <c r="O231" s="2" t="e">
        <f t="shared" si="27"/>
        <v>#N/A</v>
      </c>
      <c r="P231" s="2" t="e">
        <f t="shared" si="28"/>
        <v>#N/A</v>
      </c>
      <c r="Q231" s="2" t="e">
        <f t="shared" si="29"/>
        <v>#N/A</v>
      </c>
      <c r="R231" s="2" t="e">
        <f t="shared" si="30"/>
        <v>#N/A</v>
      </c>
      <c r="S231" s="2" t="e">
        <f t="shared" si="31"/>
        <v>#N/A</v>
      </c>
      <c r="T231" s="2" t="e">
        <f t="shared" si="32"/>
        <v>#N/A</v>
      </c>
    </row>
    <row r="232" spans="9:20" x14ac:dyDescent="0.25">
      <c r="I232" s="9"/>
      <c r="J232" s="1" t="e">
        <f t="shared" si="33"/>
        <v>#N/A</v>
      </c>
      <c r="K232" s="8"/>
      <c r="L232" s="8"/>
      <c r="M232" s="11" t="e">
        <f t="shared" si="34"/>
        <v>#N/A</v>
      </c>
      <c r="N232" s="11" t="e">
        <f t="shared" si="35"/>
        <v>#N/A</v>
      </c>
      <c r="O232" s="2" t="e">
        <f t="shared" si="27"/>
        <v>#N/A</v>
      </c>
      <c r="P232" s="2" t="e">
        <f t="shared" si="28"/>
        <v>#N/A</v>
      </c>
      <c r="Q232" s="2" t="e">
        <f t="shared" si="29"/>
        <v>#N/A</v>
      </c>
      <c r="R232" s="2" t="e">
        <f t="shared" si="30"/>
        <v>#N/A</v>
      </c>
      <c r="S232" s="2" t="e">
        <f t="shared" si="31"/>
        <v>#N/A</v>
      </c>
      <c r="T232" s="2" t="e">
        <f t="shared" si="32"/>
        <v>#N/A</v>
      </c>
    </row>
    <row r="233" spans="9:20" x14ac:dyDescent="0.25">
      <c r="I233" s="9"/>
      <c r="J233" s="1" t="e">
        <f t="shared" si="33"/>
        <v>#N/A</v>
      </c>
      <c r="K233" s="8"/>
      <c r="L233" s="8"/>
      <c r="M233" s="11" t="e">
        <f t="shared" si="34"/>
        <v>#N/A</v>
      </c>
      <c r="N233" s="11" t="e">
        <f t="shared" si="35"/>
        <v>#N/A</v>
      </c>
      <c r="O233" s="2" t="e">
        <f t="shared" si="27"/>
        <v>#N/A</v>
      </c>
      <c r="P233" s="2" t="e">
        <f t="shared" si="28"/>
        <v>#N/A</v>
      </c>
      <c r="Q233" s="2" t="e">
        <f t="shared" si="29"/>
        <v>#N/A</v>
      </c>
      <c r="R233" s="2" t="e">
        <f t="shared" si="30"/>
        <v>#N/A</v>
      </c>
      <c r="S233" s="2" t="e">
        <f t="shared" si="31"/>
        <v>#N/A</v>
      </c>
      <c r="T233" s="2" t="e">
        <f t="shared" si="32"/>
        <v>#N/A</v>
      </c>
    </row>
    <row r="234" spans="9:20" x14ac:dyDescent="0.25">
      <c r="I234" s="9"/>
      <c r="J234" s="1" t="e">
        <f t="shared" si="33"/>
        <v>#N/A</v>
      </c>
      <c r="K234" s="8"/>
      <c r="L234" s="8"/>
      <c r="M234" s="11" t="e">
        <f t="shared" si="34"/>
        <v>#N/A</v>
      </c>
      <c r="N234" s="11" t="e">
        <f t="shared" si="35"/>
        <v>#N/A</v>
      </c>
      <c r="O234" s="2" t="e">
        <f t="shared" si="27"/>
        <v>#N/A</v>
      </c>
      <c r="P234" s="2" t="e">
        <f t="shared" si="28"/>
        <v>#N/A</v>
      </c>
      <c r="Q234" s="2" t="e">
        <f t="shared" si="29"/>
        <v>#N/A</v>
      </c>
      <c r="R234" s="2" t="e">
        <f t="shared" si="30"/>
        <v>#N/A</v>
      </c>
      <c r="S234" s="2" t="e">
        <f t="shared" si="31"/>
        <v>#N/A</v>
      </c>
      <c r="T234" s="2" t="e">
        <f t="shared" si="32"/>
        <v>#N/A</v>
      </c>
    </row>
    <row r="235" spans="9:20" x14ac:dyDescent="0.25">
      <c r="I235" s="9"/>
      <c r="J235" s="1" t="e">
        <f t="shared" si="33"/>
        <v>#N/A</v>
      </c>
      <c r="K235" s="8"/>
      <c r="L235" s="8"/>
      <c r="M235" s="11" t="e">
        <f t="shared" si="34"/>
        <v>#N/A</v>
      </c>
      <c r="N235" s="11" t="e">
        <f t="shared" si="35"/>
        <v>#N/A</v>
      </c>
      <c r="O235" s="2" t="e">
        <f t="shared" si="27"/>
        <v>#N/A</v>
      </c>
      <c r="P235" s="2" t="e">
        <f t="shared" si="28"/>
        <v>#N/A</v>
      </c>
      <c r="Q235" s="2" t="e">
        <f t="shared" si="29"/>
        <v>#N/A</v>
      </c>
      <c r="R235" s="2" t="e">
        <f t="shared" si="30"/>
        <v>#N/A</v>
      </c>
      <c r="S235" s="2" t="e">
        <f t="shared" si="31"/>
        <v>#N/A</v>
      </c>
      <c r="T235" s="2" t="e">
        <f t="shared" si="32"/>
        <v>#N/A</v>
      </c>
    </row>
    <row r="236" spans="9:20" x14ac:dyDescent="0.25">
      <c r="I236" s="9"/>
      <c r="J236" s="1" t="e">
        <f t="shared" si="33"/>
        <v>#N/A</v>
      </c>
      <c r="K236" s="8"/>
      <c r="L236" s="8"/>
      <c r="M236" s="11" t="e">
        <f t="shared" si="34"/>
        <v>#N/A</v>
      </c>
      <c r="N236" s="11" t="e">
        <f t="shared" si="35"/>
        <v>#N/A</v>
      </c>
      <c r="O236" s="2" t="e">
        <f t="shared" si="27"/>
        <v>#N/A</v>
      </c>
      <c r="P236" s="2" t="e">
        <f t="shared" si="28"/>
        <v>#N/A</v>
      </c>
      <c r="Q236" s="2" t="e">
        <f t="shared" si="29"/>
        <v>#N/A</v>
      </c>
      <c r="R236" s="2" t="e">
        <f t="shared" si="30"/>
        <v>#N/A</v>
      </c>
      <c r="S236" s="2" t="e">
        <f t="shared" si="31"/>
        <v>#N/A</v>
      </c>
      <c r="T236" s="2" t="e">
        <f t="shared" si="32"/>
        <v>#N/A</v>
      </c>
    </row>
    <row r="237" spans="9:20" x14ac:dyDescent="0.25">
      <c r="I237" s="9"/>
      <c r="J237" s="1" t="e">
        <f t="shared" si="33"/>
        <v>#N/A</v>
      </c>
      <c r="K237" s="8"/>
      <c r="L237" s="8"/>
      <c r="M237" s="11" t="e">
        <f t="shared" si="34"/>
        <v>#N/A</v>
      </c>
      <c r="N237" s="11" t="e">
        <f t="shared" si="35"/>
        <v>#N/A</v>
      </c>
      <c r="O237" s="2" t="e">
        <f t="shared" si="27"/>
        <v>#N/A</v>
      </c>
      <c r="P237" s="2" t="e">
        <f t="shared" si="28"/>
        <v>#N/A</v>
      </c>
      <c r="Q237" s="2" t="e">
        <f t="shared" si="29"/>
        <v>#N/A</v>
      </c>
      <c r="R237" s="2" t="e">
        <f t="shared" si="30"/>
        <v>#N/A</v>
      </c>
      <c r="S237" s="2" t="e">
        <f t="shared" si="31"/>
        <v>#N/A</v>
      </c>
      <c r="T237" s="2" t="e">
        <f t="shared" si="32"/>
        <v>#N/A</v>
      </c>
    </row>
    <row r="238" spans="9:20" x14ac:dyDescent="0.25">
      <c r="I238" s="9"/>
      <c r="J238" s="1" t="e">
        <f t="shared" si="33"/>
        <v>#N/A</v>
      </c>
      <c r="K238" s="8"/>
      <c r="L238" s="8"/>
      <c r="M238" s="11" t="e">
        <f t="shared" si="34"/>
        <v>#N/A</v>
      </c>
      <c r="N238" s="11" t="e">
        <f t="shared" si="35"/>
        <v>#N/A</v>
      </c>
      <c r="O238" s="2" t="e">
        <f t="shared" si="27"/>
        <v>#N/A</v>
      </c>
      <c r="P238" s="2" t="e">
        <f t="shared" si="28"/>
        <v>#N/A</v>
      </c>
      <c r="Q238" s="2" t="e">
        <f t="shared" si="29"/>
        <v>#N/A</v>
      </c>
      <c r="R238" s="2" t="e">
        <f t="shared" si="30"/>
        <v>#N/A</v>
      </c>
      <c r="S238" s="2" t="e">
        <f t="shared" si="31"/>
        <v>#N/A</v>
      </c>
      <c r="T238" s="2" t="e">
        <f t="shared" si="32"/>
        <v>#N/A</v>
      </c>
    </row>
    <row r="239" spans="9:20" x14ac:dyDescent="0.25">
      <c r="I239" s="9"/>
      <c r="J239" s="1" t="e">
        <f t="shared" si="33"/>
        <v>#N/A</v>
      </c>
      <c r="K239" s="8"/>
      <c r="L239" s="8"/>
      <c r="M239" s="11" t="e">
        <f t="shared" si="34"/>
        <v>#N/A</v>
      </c>
      <c r="N239" s="11" t="e">
        <f t="shared" si="35"/>
        <v>#N/A</v>
      </c>
      <c r="O239" s="2" t="e">
        <f t="shared" si="27"/>
        <v>#N/A</v>
      </c>
      <c r="P239" s="2" t="e">
        <f t="shared" si="28"/>
        <v>#N/A</v>
      </c>
      <c r="Q239" s="2" t="e">
        <f t="shared" si="29"/>
        <v>#N/A</v>
      </c>
      <c r="R239" s="2" t="e">
        <f t="shared" si="30"/>
        <v>#N/A</v>
      </c>
      <c r="S239" s="2" t="e">
        <f t="shared" si="31"/>
        <v>#N/A</v>
      </c>
      <c r="T239" s="2" t="e">
        <f t="shared" si="32"/>
        <v>#N/A</v>
      </c>
    </row>
    <row r="240" spans="9:20" x14ac:dyDescent="0.25">
      <c r="I240" s="9"/>
      <c r="J240" s="1" t="e">
        <f t="shared" si="33"/>
        <v>#N/A</v>
      </c>
      <c r="K240" s="8"/>
      <c r="L240" s="8"/>
      <c r="M240" s="11" t="e">
        <f t="shared" si="34"/>
        <v>#N/A</v>
      </c>
      <c r="N240" s="11" t="e">
        <f t="shared" si="35"/>
        <v>#N/A</v>
      </c>
      <c r="O240" s="2" t="e">
        <f t="shared" si="27"/>
        <v>#N/A</v>
      </c>
      <c r="P240" s="2" t="e">
        <f t="shared" si="28"/>
        <v>#N/A</v>
      </c>
      <c r="Q240" s="2" t="e">
        <f t="shared" si="29"/>
        <v>#N/A</v>
      </c>
      <c r="R240" s="2" t="e">
        <f t="shared" si="30"/>
        <v>#N/A</v>
      </c>
      <c r="S240" s="2" t="e">
        <f t="shared" si="31"/>
        <v>#N/A</v>
      </c>
      <c r="T240" s="2" t="e">
        <f t="shared" si="32"/>
        <v>#N/A</v>
      </c>
    </row>
    <row r="241" spans="9:20" x14ac:dyDescent="0.25">
      <c r="I241" s="9"/>
      <c r="J241" s="1" t="e">
        <f t="shared" si="33"/>
        <v>#N/A</v>
      </c>
      <c r="K241" s="8"/>
      <c r="L241" s="8"/>
      <c r="M241" s="11" t="e">
        <f t="shared" si="34"/>
        <v>#N/A</v>
      </c>
      <c r="N241" s="11" t="e">
        <f t="shared" si="35"/>
        <v>#N/A</v>
      </c>
      <c r="O241" s="2" t="e">
        <f t="shared" si="27"/>
        <v>#N/A</v>
      </c>
      <c r="P241" s="2" t="e">
        <f t="shared" si="28"/>
        <v>#N/A</v>
      </c>
      <c r="Q241" s="2" t="e">
        <f t="shared" si="29"/>
        <v>#N/A</v>
      </c>
      <c r="R241" s="2" t="e">
        <f t="shared" si="30"/>
        <v>#N/A</v>
      </c>
      <c r="S241" s="2" t="e">
        <f t="shared" si="31"/>
        <v>#N/A</v>
      </c>
      <c r="T241" s="2" t="e">
        <f t="shared" si="32"/>
        <v>#N/A</v>
      </c>
    </row>
    <row r="242" spans="9:20" x14ac:dyDescent="0.25">
      <c r="I242" s="9"/>
      <c r="J242" s="1" t="e">
        <f t="shared" si="33"/>
        <v>#N/A</v>
      </c>
      <c r="K242" s="8"/>
      <c r="L242" s="8"/>
      <c r="M242" s="11" t="e">
        <f t="shared" si="34"/>
        <v>#N/A</v>
      </c>
      <c r="N242" s="11" t="e">
        <f t="shared" si="35"/>
        <v>#N/A</v>
      </c>
      <c r="O242" s="2" t="e">
        <f t="shared" si="27"/>
        <v>#N/A</v>
      </c>
      <c r="P242" s="2" t="e">
        <f t="shared" si="28"/>
        <v>#N/A</v>
      </c>
      <c r="Q242" s="2" t="e">
        <f t="shared" si="29"/>
        <v>#N/A</v>
      </c>
      <c r="R242" s="2" t="e">
        <f t="shared" si="30"/>
        <v>#N/A</v>
      </c>
      <c r="S242" s="2" t="e">
        <f t="shared" si="31"/>
        <v>#N/A</v>
      </c>
      <c r="T242" s="2" t="e">
        <f t="shared" si="32"/>
        <v>#N/A</v>
      </c>
    </row>
    <row r="243" spans="9:20" x14ac:dyDescent="0.25">
      <c r="I243" s="9"/>
      <c r="J243" s="1" t="e">
        <f t="shared" si="33"/>
        <v>#N/A</v>
      </c>
      <c r="K243" s="8"/>
      <c r="L243" s="8"/>
      <c r="M243" s="11" t="e">
        <f t="shared" si="34"/>
        <v>#N/A</v>
      </c>
      <c r="N243" s="11" t="e">
        <f t="shared" si="35"/>
        <v>#N/A</v>
      </c>
      <c r="O243" s="2" t="e">
        <f t="shared" si="27"/>
        <v>#N/A</v>
      </c>
      <c r="P243" s="2" t="e">
        <f t="shared" si="28"/>
        <v>#N/A</v>
      </c>
      <c r="Q243" s="2" t="e">
        <f t="shared" si="29"/>
        <v>#N/A</v>
      </c>
      <c r="R243" s="2" t="e">
        <f t="shared" si="30"/>
        <v>#N/A</v>
      </c>
      <c r="S243" s="2" t="e">
        <f t="shared" si="31"/>
        <v>#N/A</v>
      </c>
      <c r="T243" s="2" t="e">
        <f t="shared" si="32"/>
        <v>#N/A</v>
      </c>
    </row>
    <row r="244" spans="9:20" x14ac:dyDescent="0.25">
      <c r="I244" s="9"/>
      <c r="J244" s="1" t="e">
        <f t="shared" si="33"/>
        <v>#N/A</v>
      </c>
      <c r="K244" s="8"/>
      <c r="L244" s="8"/>
      <c r="M244" s="11" t="e">
        <f t="shared" si="34"/>
        <v>#N/A</v>
      </c>
      <c r="N244" s="11" t="e">
        <f t="shared" si="35"/>
        <v>#N/A</v>
      </c>
      <c r="O244" s="2" t="e">
        <f t="shared" si="27"/>
        <v>#N/A</v>
      </c>
      <c r="P244" s="2" t="e">
        <f t="shared" si="28"/>
        <v>#N/A</v>
      </c>
      <c r="Q244" s="2" t="e">
        <f t="shared" si="29"/>
        <v>#N/A</v>
      </c>
      <c r="R244" s="2" t="e">
        <f t="shared" si="30"/>
        <v>#N/A</v>
      </c>
      <c r="S244" s="2" t="e">
        <f t="shared" si="31"/>
        <v>#N/A</v>
      </c>
      <c r="T244" s="2" t="e">
        <f t="shared" si="32"/>
        <v>#N/A</v>
      </c>
    </row>
    <row r="245" spans="9:20" x14ac:dyDescent="0.25">
      <c r="I245" s="9"/>
      <c r="J245" s="1" t="e">
        <f t="shared" si="33"/>
        <v>#N/A</v>
      </c>
      <c r="K245" s="8"/>
      <c r="L245" s="8"/>
      <c r="M245" s="11" t="e">
        <f t="shared" si="34"/>
        <v>#N/A</v>
      </c>
      <c r="N245" s="11" t="e">
        <f t="shared" si="35"/>
        <v>#N/A</v>
      </c>
      <c r="O245" s="2" t="e">
        <f t="shared" si="27"/>
        <v>#N/A</v>
      </c>
      <c r="P245" s="2" t="e">
        <f t="shared" si="28"/>
        <v>#N/A</v>
      </c>
      <c r="Q245" s="2" t="e">
        <f t="shared" si="29"/>
        <v>#N/A</v>
      </c>
      <c r="R245" s="2" t="e">
        <f t="shared" si="30"/>
        <v>#N/A</v>
      </c>
      <c r="S245" s="2" t="e">
        <f t="shared" si="31"/>
        <v>#N/A</v>
      </c>
      <c r="T245" s="2" t="e">
        <f t="shared" si="32"/>
        <v>#N/A</v>
      </c>
    </row>
    <row r="246" spans="9:20" x14ac:dyDescent="0.25">
      <c r="I246" s="9"/>
      <c r="J246" s="1" t="e">
        <f t="shared" si="33"/>
        <v>#N/A</v>
      </c>
      <c r="K246" s="8"/>
      <c r="L246" s="8"/>
      <c r="M246" s="11" t="e">
        <f t="shared" si="34"/>
        <v>#N/A</v>
      </c>
      <c r="N246" s="11" t="e">
        <f t="shared" si="35"/>
        <v>#N/A</v>
      </c>
      <c r="O246" s="2" t="e">
        <f t="shared" si="27"/>
        <v>#N/A</v>
      </c>
      <c r="P246" s="2" t="e">
        <f t="shared" si="28"/>
        <v>#N/A</v>
      </c>
      <c r="Q246" s="2" t="e">
        <f t="shared" si="29"/>
        <v>#N/A</v>
      </c>
      <c r="R246" s="2" t="e">
        <f t="shared" si="30"/>
        <v>#N/A</v>
      </c>
      <c r="S246" s="2" t="e">
        <f t="shared" si="31"/>
        <v>#N/A</v>
      </c>
      <c r="T246" s="2" t="e">
        <f t="shared" si="32"/>
        <v>#N/A</v>
      </c>
    </row>
    <row r="247" spans="9:20" x14ac:dyDescent="0.25">
      <c r="I247" s="9"/>
      <c r="J247" s="1" t="e">
        <f t="shared" si="33"/>
        <v>#N/A</v>
      </c>
      <c r="K247" s="8"/>
      <c r="L247" s="8"/>
      <c r="M247" s="11" t="e">
        <f t="shared" si="34"/>
        <v>#N/A</v>
      </c>
      <c r="N247" s="11" t="e">
        <f t="shared" si="35"/>
        <v>#N/A</v>
      </c>
      <c r="O247" s="2" t="e">
        <f t="shared" si="27"/>
        <v>#N/A</v>
      </c>
      <c r="P247" s="2" t="e">
        <f t="shared" si="28"/>
        <v>#N/A</v>
      </c>
      <c r="Q247" s="2" t="e">
        <f t="shared" si="29"/>
        <v>#N/A</v>
      </c>
      <c r="R247" s="2" t="e">
        <f t="shared" si="30"/>
        <v>#N/A</v>
      </c>
      <c r="S247" s="2" t="e">
        <f t="shared" si="31"/>
        <v>#N/A</v>
      </c>
      <c r="T247" s="2" t="e">
        <f t="shared" si="32"/>
        <v>#N/A</v>
      </c>
    </row>
    <row r="248" spans="9:20" x14ac:dyDescent="0.25">
      <c r="I248" s="9"/>
      <c r="J248" s="1" t="e">
        <f t="shared" si="33"/>
        <v>#N/A</v>
      </c>
      <c r="K248" s="8"/>
      <c r="L248" s="8"/>
      <c r="M248" s="11" t="e">
        <f t="shared" si="34"/>
        <v>#N/A</v>
      </c>
      <c r="N248" s="11" t="e">
        <f t="shared" si="35"/>
        <v>#N/A</v>
      </c>
      <c r="O248" s="2" t="e">
        <f t="shared" si="27"/>
        <v>#N/A</v>
      </c>
      <c r="P248" s="2" t="e">
        <f t="shared" si="28"/>
        <v>#N/A</v>
      </c>
      <c r="Q248" s="2" t="e">
        <f t="shared" si="29"/>
        <v>#N/A</v>
      </c>
      <c r="R248" s="2" t="e">
        <f t="shared" si="30"/>
        <v>#N/A</v>
      </c>
      <c r="S248" s="2" t="e">
        <f t="shared" si="31"/>
        <v>#N/A</v>
      </c>
      <c r="T248" s="2" t="e">
        <f t="shared" si="32"/>
        <v>#N/A</v>
      </c>
    </row>
    <row r="249" spans="9:20" x14ac:dyDescent="0.25">
      <c r="I249" s="9"/>
      <c r="J249" s="1" t="e">
        <f t="shared" si="33"/>
        <v>#N/A</v>
      </c>
      <c r="K249" s="8"/>
      <c r="L249" s="8"/>
      <c r="M249" s="11" t="e">
        <f t="shared" si="34"/>
        <v>#N/A</v>
      </c>
      <c r="N249" s="11" t="e">
        <f t="shared" si="35"/>
        <v>#N/A</v>
      </c>
      <c r="O249" s="2" t="e">
        <f t="shared" si="27"/>
        <v>#N/A</v>
      </c>
      <c r="P249" s="2" t="e">
        <f t="shared" si="28"/>
        <v>#N/A</v>
      </c>
      <c r="Q249" s="2" t="e">
        <f t="shared" si="29"/>
        <v>#N/A</v>
      </c>
      <c r="R249" s="2" t="e">
        <f t="shared" si="30"/>
        <v>#N/A</v>
      </c>
      <c r="S249" s="2" t="e">
        <f t="shared" si="31"/>
        <v>#N/A</v>
      </c>
      <c r="T249" s="2" t="e">
        <f t="shared" si="32"/>
        <v>#N/A</v>
      </c>
    </row>
    <row r="250" spans="9:20" x14ac:dyDescent="0.25">
      <c r="I250" s="9"/>
      <c r="J250" s="1" t="e">
        <f t="shared" si="33"/>
        <v>#N/A</v>
      </c>
      <c r="K250" s="8"/>
      <c r="L250" s="8"/>
      <c r="M250" s="11" t="e">
        <f t="shared" si="34"/>
        <v>#N/A</v>
      </c>
      <c r="N250" s="11" t="e">
        <f t="shared" si="35"/>
        <v>#N/A</v>
      </c>
      <c r="O250" s="2" t="e">
        <f t="shared" si="27"/>
        <v>#N/A</v>
      </c>
      <c r="P250" s="2" t="e">
        <f t="shared" si="28"/>
        <v>#N/A</v>
      </c>
      <c r="Q250" s="2" t="e">
        <f t="shared" si="29"/>
        <v>#N/A</v>
      </c>
      <c r="R250" s="2" t="e">
        <f t="shared" si="30"/>
        <v>#N/A</v>
      </c>
      <c r="S250" s="2" t="e">
        <f t="shared" si="31"/>
        <v>#N/A</v>
      </c>
      <c r="T250" s="2" t="e">
        <f t="shared" si="32"/>
        <v>#N/A</v>
      </c>
    </row>
    <row r="251" spans="9:20" x14ac:dyDescent="0.25">
      <c r="I251" s="9"/>
      <c r="J251" s="1" t="e">
        <f t="shared" si="33"/>
        <v>#N/A</v>
      </c>
      <c r="K251" s="8"/>
      <c r="L251" s="8"/>
      <c r="M251" s="11" t="e">
        <f t="shared" si="34"/>
        <v>#N/A</v>
      </c>
      <c r="N251" s="11" t="e">
        <f t="shared" si="35"/>
        <v>#N/A</v>
      </c>
      <c r="O251" s="2" t="e">
        <f t="shared" si="27"/>
        <v>#N/A</v>
      </c>
      <c r="P251" s="2" t="e">
        <f t="shared" si="28"/>
        <v>#N/A</v>
      </c>
      <c r="Q251" s="2" t="e">
        <f t="shared" si="29"/>
        <v>#N/A</v>
      </c>
      <c r="R251" s="2" t="e">
        <f t="shared" si="30"/>
        <v>#N/A</v>
      </c>
      <c r="S251" s="2" t="e">
        <f t="shared" si="31"/>
        <v>#N/A</v>
      </c>
      <c r="T251" s="2" t="e">
        <f t="shared" si="32"/>
        <v>#N/A</v>
      </c>
    </row>
    <row r="252" spans="9:20" x14ac:dyDescent="0.25">
      <c r="I252" s="9"/>
      <c r="J252" s="1" t="e">
        <f t="shared" si="33"/>
        <v>#N/A</v>
      </c>
      <c r="K252" s="8"/>
      <c r="L252" s="8"/>
      <c r="M252" s="11" t="e">
        <f t="shared" si="34"/>
        <v>#N/A</v>
      </c>
      <c r="N252" s="11" t="e">
        <f t="shared" si="35"/>
        <v>#N/A</v>
      </c>
      <c r="O252" s="2" t="e">
        <f t="shared" si="27"/>
        <v>#N/A</v>
      </c>
      <c r="P252" s="2" t="e">
        <f t="shared" si="28"/>
        <v>#N/A</v>
      </c>
      <c r="Q252" s="2" t="e">
        <f t="shared" si="29"/>
        <v>#N/A</v>
      </c>
      <c r="R252" s="2" t="e">
        <f t="shared" si="30"/>
        <v>#N/A</v>
      </c>
      <c r="S252" s="2" t="e">
        <f t="shared" si="31"/>
        <v>#N/A</v>
      </c>
      <c r="T252" s="2" t="e">
        <f t="shared" si="32"/>
        <v>#N/A</v>
      </c>
    </row>
    <row r="253" spans="9:20" x14ac:dyDescent="0.25">
      <c r="I253" s="9"/>
      <c r="J253" s="1" t="e">
        <f t="shared" si="33"/>
        <v>#N/A</v>
      </c>
      <c r="K253" s="8"/>
      <c r="L253" s="8"/>
      <c r="M253" s="11" t="e">
        <f t="shared" si="34"/>
        <v>#N/A</v>
      </c>
      <c r="N253" s="11" t="e">
        <f t="shared" si="35"/>
        <v>#N/A</v>
      </c>
      <c r="O253" s="2" t="e">
        <f t="shared" si="27"/>
        <v>#N/A</v>
      </c>
      <c r="P253" s="2" t="e">
        <f t="shared" si="28"/>
        <v>#N/A</v>
      </c>
      <c r="Q253" s="2" t="e">
        <f t="shared" si="29"/>
        <v>#N/A</v>
      </c>
      <c r="R253" s="2" t="e">
        <f t="shared" si="30"/>
        <v>#N/A</v>
      </c>
      <c r="S253" s="2" t="e">
        <f t="shared" si="31"/>
        <v>#N/A</v>
      </c>
      <c r="T253" s="2" t="e">
        <f t="shared" si="32"/>
        <v>#N/A</v>
      </c>
    </row>
    <row r="254" spans="9:20" x14ac:dyDescent="0.25">
      <c r="I254" s="9"/>
      <c r="J254" s="1" t="e">
        <f t="shared" si="33"/>
        <v>#N/A</v>
      </c>
      <c r="K254" s="8"/>
      <c r="L254" s="8"/>
      <c r="M254" s="11" t="e">
        <f t="shared" si="34"/>
        <v>#N/A</v>
      </c>
      <c r="N254" s="11" t="e">
        <f t="shared" si="35"/>
        <v>#N/A</v>
      </c>
      <c r="O254" s="2" t="e">
        <f t="shared" si="27"/>
        <v>#N/A</v>
      </c>
      <c r="P254" s="2" t="e">
        <f t="shared" si="28"/>
        <v>#N/A</v>
      </c>
      <c r="Q254" s="2" t="e">
        <f t="shared" si="29"/>
        <v>#N/A</v>
      </c>
      <c r="R254" s="2" t="e">
        <f t="shared" si="30"/>
        <v>#N/A</v>
      </c>
      <c r="S254" s="2" t="e">
        <f t="shared" si="31"/>
        <v>#N/A</v>
      </c>
      <c r="T254" s="2" t="e">
        <f t="shared" si="32"/>
        <v>#N/A</v>
      </c>
    </row>
    <row r="255" spans="9:20" x14ac:dyDescent="0.25">
      <c r="I255" s="9"/>
      <c r="J255" s="1" t="e">
        <f t="shared" si="33"/>
        <v>#N/A</v>
      </c>
      <c r="K255" s="8"/>
      <c r="L255" s="8"/>
      <c r="M255" s="11" t="e">
        <f t="shared" si="34"/>
        <v>#N/A</v>
      </c>
      <c r="N255" s="11" t="e">
        <f t="shared" si="35"/>
        <v>#N/A</v>
      </c>
      <c r="O255" s="2" t="e">
        <f t="shared" si="27"/>
        <v>#N/A</v>
      </c>
      <c r="P255" s="2" t="e">
        <f t="shared" si="28"/>
        <v>#N/A</v>
      </c>
      <c r="Q255" s="2" t="e">
        <f t="shared" si="29"/>
        <v>#N/A</v>
      </c>
      <c r="R255" s="2" t="e">
        <f t="shared" si="30"/>
        <v>#N/A</v>
      </c>
      <c r="S255" s="2" t="e">
        <f t="shared" si="31"/>
        <v>#N/A</v>
      </c>
      <c r="T255" s="2" t="e">
        <f t="shared" si="32"/>
        <v>#N/A</v>
      </c>
    </row>
    <row r="256" spans="9:20" x14ac:dyDescent="0.25">
      <c r="I256" s="9"/>
      <c r="J256" s="1" t="e">
        <f t="shared" si="33"/>
        <v>#N/A</v>
      </c>
      <c r="K256" s="8"/>
      <c r="L256" s="8"/>
      <c r="M256" s="11" t="e">
        <f t="shared" si="34"/>
        <v>#N/A</v>
      </c>
      <c r="N256" s="11" t="e">
        <f t="shared" si="35"/>
        <v>#N/A</v>
      </c>
      <c r="O256" s="2" t="e">
        <f t="shared" si="27"/>
        <v>#N/A</v>
      </c>
      <c r="P256" s="2" t="e">
        <f t="shared" si="28"/>
        <v>#N/A</v>
      </c>
      <c r="Q256" s="2" t="e">
        <f t="shared" si="29"/>
        <v>#N/A</v>
      </c>
      <c r="R256" s="2" t="e">
        <f t="shared" si="30"/>
        <v>#N/A</v>
      </c>
      <c r="S256" s="2" t="e">
        <f t="shared" si="31"/>
        <v>#N/A</v>
      </c>
      <c r="T256" s="2" t="e">
        <f t="shared" si="32"/>
        <v>#N/A</v>
      </c>
    </row>
    <row r="257" spans="9:20" x14ac:dyDescent="0.25">
      <c r="I257" s="9"/>
      <c r="J257" s="1" t="e">
        <f t="shared" si="33"/>
        <v>#N/A</v>
      </c>
      <c r="K257" s="8"/>
      <c r="L257" s="8"/>
      <c r="M257" s="11" t="e">
        <f t="shared" si="34"/>
        <v>#N/A</v>
      </c>
      <c r="N257" s="11" t="e">
        <f t="shared" si="35"/>
        <v>#N/A</v>
      </c>
      <c r="O257" s="2" t="e">
        <f t="shared" si="27"/>
        <v>#N/A</v>
      </c>
      <c r="P257" s="2" t="e">
        <f t="shared" si="28"/>
        <v>#N/A</v>
      </c>
      <c r="Q257" s="2" t="e">
        <f t="shared" si="29"/>
        <v>#N/A</v>
      </c>
      <c r="R257" s="2" t="e">
        <f t="shared" si="30"/>
        <v>#N/A</v>
      </c>
      <c r="S257" s="2" t="e">
        <f t="shared" si="31"/>
        <v>#N/A</v>
      </c>
      <c r="T257" s="2" t="e">
        <f t="shared" si="32"/>
        <v>#N/A</v>
      </c>
    </row>
    <row r="258" spans="9:20" x14ac:dyDescent="0.25">
      <c r="I258" s="9"/>
      <c r="J258" s="1" t="e">
        <f t="shared" si="33"/>
        <v>#N/A</v>
      </c>
      <c r="K258" s="8"/>
      <c r="L258" s="8"/>
      <c r="M258" s="11" t="e">
        <f t="shared" si="34"/>
        <v>#N/A</v>
      </c>
      <c r="N258" s="11" t="e">
        <f t="shared" si="35"/>
        <v>#N/A</v>
      </c>
      <c r="O258" s="2" t="e">
        <f t="shared" ref="O258:O321" si="36">IF(OR(M258="",J258=""),NA(),
M258*0.75)</f>
        <v>#N/A</v>
      </c>
      <c r="P258" s="2" t="e">
        <f t="shared" ref="P258:P321" si="37">IF(OR(J258="",M258=""),NA(),
IF(J258&lt;$B$9,0.25*M258,
IF(AND(J258&gt;=$B$9,J258&lt;$B$10), (0.25+(0.25*((J258-$B$9)/($B$10-$B$9))))*M258,
IF(J258&gt;=$B$10,M258*0.5,
NA()))))</f>
        <v>#N/A</v>
      </c>
      <c r="Q258" s="2" t="e">
        <f t="shared" ref="Q258:Q321" si="38">IF(OR(J258="",M258=""), NA(), P258)</f>
        <v>#N/A</v>
      </c>
      <c r="R258" s="2" t="e">
        <f t="shared" ref="R258:R321" si="39">IF(OR(J258="",M258=""), NA(),O258-P258)</f>
        <v>#N/A</v>
      </c>
      <c r="S258" s="2" t="e">
        <f t="shared" ref="S258:S321" si="40">IF(OR(J258="", M258=""), NA(), M258-O258)</f>
        <v>#N/A</v>
      </c>
      <c r="T258" s="2" t="e">
        <f t="shared" ref="T258:T321" si="41">IF(OR(M258="",J258=""), NA(),
IF(J258=$B$8, M258,
IF(J258=$B$9, M258,
IF(J258=$B$10, M258, 0))))</f>
        <v>#N/A</v>
      </c>
    </row>
    <row r="259" spans="9:20" x14ac:dyDescent="0.25">
      <c r="I259" s="9"/>
      <c r="J259" s="1" t="e">
        <f t="shared" si="33"/>
        <v>#N/A</v>
      </c>
      <c r="K259" s="8"/>
      <c r="L259" s="8"/>
      <c r="M259" s="11" t="e">
        <f t="shared" si="34"/>
        <v>#N/A</v>
      </c>
      <c r="N259" s="11" t="e">
        <f t="shared" si="35"/>
        <v>#N/A</v>
      </c>
      <c r="O259" s="2" t="e">
        <f t="shared" si="36"/>
        <v>#N/A</v>
      </c>
      <c r="P259" s="2" t="e">
        <f t="shared" si="37"/>
        <v>#N/A</v>
      </c>
      <c r="Q259" s="2" t="e">
        <f t="shared" si="38"/>
        <v>#N/A</v>
      </c>
      <c r="R259" s="2" t="e">
        <f t="shared" si="39"/>
        <v>#N/A</v>
      </c>
      <c r="S259" s="2" t="e">
        <f t="shared" si="40"/>
        <v>#N/A</v>
      </c>
      <c r="T259" s="2" t="e">
        <f t="shared" si="41"/>
        <v>#N/A</v>
      </c>
    </row>
    <row r="260" spans="9:20" x14ac:dyDescent="0.25">
      <c r="I260" s="9"/>
      <c r="J260" s="1" t="e">
        <f t="shared" ref="J260:J323" si="42">IF(OR(J259 ="", $B$2="", $B$3 ="", $B$4 = ""), NA(),
IF(AND($B$4="Monthly", J259&lt;$B$3), DATE(YEAR(J259), MONTH(J259)+1, DAY(J259)),
IF(AND($B$4 = "Quarterly", J259&lt;$B$3), DATE(YEAR(J259), MONTH(J259)+3, DAY(J259)),
NA())))</f>
        <v>#N/A</v>
      </c>
      <c r="K260" s="8"/>
      <c r="L260" s="8"/>
      <c r="M260" s="11" t="e">
        <f t="shared" ref="M260:M323" si="43">IF(K260 &lt;&gt;"", K260+M259, NA())</f>
        <v>#N/A</v>
      </c>
      <c r="N260" s="11" t="e">
        <f t="shared" ref="N260:N323" si="44">IF(L260 &lt;&gt;"", L260+N259, NA())</f>
        <v>#N/A</v>
      </c>
      <c r="O260" s="2" t="e">
        <f t="shared" si="36"/>
        <v>#N/A</v>
      </c>
      <c r="P260" s="2" t="e">
        <f t="shared" si="37"/>
        <v>#N/A</v>
      </c>
      <c r="Q260" s="2" t="e">
        <f t="shared" si="38"/>
        <v>#N/A</v>
      </c>
      <c r="R260" s="2" t="e">
        <f t="shared" si="39"/>
        <v>#N/A</v>
      </c>
      <c r="S260" s="2" t="e">
        <f t="shared" si="40"/>
        <v>#N/A</v>
      </c>
      <c r="T260" s="2" t="e">
        <f t="shared" si="41"/>
        <v>#N/A</v>
      </c>
    </row>
    <row r="261" spans="9:20" x14ac:dyDescent="0.25">
      <c r="I261" s="9"/>
      <c r="J261" s="1" t="e">
        <f t="shared" si="42"/>
        <v>#N/A</v>
      </c>
      <c r="K261" s="8"/>
      <c r="L261" s="8"/>
      <c r="M261" s="11" t="e">
        <f t="shared" si="43"/>
        <v>#N/A</v>
      </c>
      <c r="N261" s="11" t="e">
        <f t="shared" si="44"/>
        <v>#N/A</v>
      </c>
      <c r="O261" s="2" t="e">
        <f t="shared" si="36"/>
        <v>#N/A</v>
      </c>
      <c r="P261" s="2" t="e">
        <f t="shared" si="37"/>
        <v>#N/A</v>
      </c>
      <c r="Q261" s="2" t="e">
        <f t="shared" si="38"/>
        <v>#N/A</v>
      </c>
      <c r="R261" s="2" t="e">
        <f t="shared" si="39"/>
        <v>#N/A</v>
      </c>
      <c r="S261" s="2" t="e">
        <f t="shared" si="40"/>
        <v>#N/A</v>
      </c>
      <c r="T261" s="2" t="e">
        <f t="shared" si="41"/>
        <v>#N/A</v>
      </c>
    </row>
    <row r="262" spans="9:20" x14ac:dyDescent="0.25">
      <c r="I262" s="9"/>
      <c r="J262" s="1" t="e">
        <f t="shared" si="42"/>
        <v>#N/A</v>
      </c>
      <c r="K262" s="8"/>
      <c r="L262" s="8"/>
      <c r="M262" s="11" t="e">
        <f t="shared" si="43"/>
        <v>#N/A</v>
      </c>
      <c r="N262" s="11" t="e">
        <f t="shared" si="44"/>
        <v>#N/A</v>
      </c>
      <c r="O262" s="2" t="e">
        <f t="shared" si="36"/>
        <v>#N/A</v>
      </c>
      <c r="P262" s="2" t="e">
        <f t="shared" si="37"/>
        <v>#N/A</v>
      </c>
      <c r="Q262" s="2" t="e">
        <f t="shared" si="38"/>
        <v>#N/A</v>
      </c>
      <c r="R262" s="2" t="e">
        <f t="shared" si="39"/>
        <v>#N/A</v>
      </c>
      <c r="S262" s="2" t="e">
        <f t="shared" si="40"/>
        <v>#N/A</v>
      </c>
      <c r="T262" s="2" t="e">
        <f t="shared" si="41"/>
        <v>#N/A</v>
      </c>
    </row>
    <row r="263" spans="9:20" x14ac:dyDescent="0.25">
      <c r="I263" s="9"/>
      <c r="J263" s="1" t="e">
        <f t="shared" si="42"/>
        <v>#N/A</v>
      </c>
      <c r="K263" s="8"/>
      <c r="L263" s="8"/>
      <c r="M263" s="11" t="e">
        <f t="shared" si="43"/>
        <v>#N/A</v>
      </c>
      <c r="N263" s="11" t="e">
        <f t="shared" si="44"/>
        <v>#N/A</v>
      </c>
      <c r="O263" s="2" t="e">
        <f t="shared" si="36"/>
        <v>#N/A</v>
      </c>
      <c r="P263" s="2" t="e">
        <f t="shared" si="37"/>
        <v>#N/A</v>
      </c>
      <c r="Q263" s="2" t="e">
        <f t="shared" si="38"/>
        <v>#N/A</v>
      </c>
      <c r="R263" s="2" t="e">
        <f t="shared" si="39"/>
        <v>#N/A</v>
      </c>
      <c r="S263" s="2" t="e">
        <f t="shared" si="40"/>
        <v>#N/A</v>
      </c>
      <c r="T263" s="2" t="e">
        <f t="shared" si="41"/>
        <v>#N/A</v>
      </c>
    </row>
    <row r="264" spans="9:20" x14ac:dyDescent="0.25">
      <c r="I264" s="9"/>
      <c r="J264" s="1" t="e">
        <f t="shared" si="42"/>
        <v>#N/A</v>
      </c>
      <c r="K264" s="8"/>
      <c r="L264" s="8"/>
      <c r="M264" s="11" t="e">
        <f t="shared" si="43"/>
        <v>#N/A</v>
      </c>
      <c r="N264" s="11" t="e">
        <f t="shared" si="44"/>
        <v>#N/A</v>
      </c>
      <c r="O264" s="2" t="e">
        <f t="shared" si="36"/>
        <v>#N/A</v>
      </c>
      <c r="P264" s="2" t="e">
        <f t="shared" si="37"/>
        <v>#N/A</v>
      </c>
      <c r="Q264" s="2" t="e">
        <f t="shared" si="38"/>
        <v>#N/A</v>
      </c>
      <c r="R264" s="2" t="e">
        <f t="shared" si="39"/>
        <v>#N/A</v>
      </c>
      <c r="S264" s="2" t="e">
        <f t="shared" si="40"/>
        <v>#N/A</v>
      </c>
      <c r="T264" s="2" t="e">
        <f t="shared" si="41"/>
        <v>#N/A</v>
      </c>
    </row>
    <row r="265" spans="9:20" x14ac:dyDescent="0.25">
      <c r="I265" s="9"/>
      <c r="J265" s="1" t="e">
        <f t="shared" si="42"/>
        <v>#N/A</v>
      </c>
      <c r="K265" s="8"/>
      <c r="L265" s="8"/>
      <c r="M265" s="11" t="e">
        <f t="shared" si="43"/>
        <v>#N/A</v>
      </c>
      <c r="N265" s="11" t="e">
        <f t="shared" si="44"/>
        <v>#N/A</v>
      </c>
      <c r="O265" s="2" t="e">
        <f t="shared" si="36"/>
        <v>#N/A</v>
      </c>
      <c r="P265" s="2" t="e">
        <f t="shared" si="37"/>
        <v>#N/A</v>
      </c>
      <c r="Q265" s="2" t="e">
        <f t="shared" si="38"/>
        <v>#N/A</v>
      </c>
      <c r="R265" s="2" t="e">
        <f t="shared" si="39"/>
        <v>#N/A</v>
      </c>
      <c r="S265" s="2" t="e">
        <f t="shared" si="40"/>
        <v>#N/A</v>
      </c>
      <c r="T265" s="2" t="e">
        <f t="shared" si="41"/>
        <v>#N/A</v>
      </c>
    </row>
    <row r="266" spans="9:20" x14ac:dyDescent="0.25">
      <c r="I266" s="9"/>
      <c r="J266" s="1" t="e">
        <f t="shared" si="42"/>
        <v>#N/A</v>
      </c>
      <c r="K266" s="8"/>
      <c r="L266" s="8"/>
      <c r="M266" s="11" t="e">
        <f t="shared" si="43"/>
        <v>#N/A</v>
      </c>
      <c r="N266" s="11" t="e">
        <f t="shared" si="44"/>
        <v>#N/A</v>
      </c>
      <c r="O266" s="2" t="e">
        <f t="shared" si="36"/>
        <v>#N/A</v>
      </c>
      <c r="P266" s="2" t="e">
        <f t="shared" si="37"/>
        <v>#N/A</v>
      </c>
      <c r="Q266" s="2" t="e">
        <f t="shared" si="38"/>
        <v>#N/A</v>
      </c>
      <c r="R266" s="2" t="e">
        <f t="shared" si="39"/>
        <v>#N/A</v>
      </c>
      <c r="S266" s="2" t="e">
        <f t="shared" si="40"/>
        <v>#N/A</v>
      </c>
      <c r="T266" s="2" t="e">
        <f t="shared" si="41"/>
        <v>#N/A</v>
      </c>
    </row>
    <row r="267" spans="9:20" x14ac:dyDescent="0.25">
      <c r="I267" s="9"/>
      <c r="J267" s="1" t="e">
        <f t="shared" si="42"/>
        <v>#N/A</v>
      </c>
      <c r="K267" s="8"/>
      <c r="L267" s="8"/>
      <c r="M267" s="11" t="e">
        <f t="shared" si="43"/>
        <v>#N/A</v>
      </c>
      <c r="N267" s="11" t="e">
        <f t="shared" si="44"/>
        <v>#N/A</v>
      </c>
      <c r="O267" s="2" t="e">
        <f t="shared" si="36"/>
        <v>#N/A</v>
      </c>
      <c r="P267" s="2" t="e">
        <f t="shared" si="37"/>
        <v>#N/A</v>
      </c>
      <c r="Q267" s="2" t="e">
        <f t="shared" si="38"/>
        <v>#N/A</v>
      </c>
      <c r="R267" s="2" t="e">
        <f t="shared" si="39"/>
        <v>#N/A</v>
      </c>
      <c r="S267" s="2" t="e">
        <f t="shared" si="40"/>
        <v>#N/A</v>
      </c>
      <c r="T267" s="2" t="e">
        <f t="shared" si="41"/>
        <v>#N/A</v>
      </c>
    </row>
    <row r="268" spans="9:20" x14ac:dyDescent="0.25">
      <c r="I268" s="9"/>
      <c r="J268" s="1" t="e">
        <f t="shared" si="42"/>
        <v>#N/A</v>
      </c>
      <c r="K268" s="8"/>
      <c r="L268" s="8"/>
      <c r="M268" s="11" t="e">
        <f t="shared" si="43"/>
        <v>#N/A</v>
      </c>
      <c r="N268" s="11" t="e">
        <f t="shared" si="44"/>
        <v>#N/A</v>
      </c>
      <c r="O268" s="2" t="e">
        <f t="shared" si="36"/>
        <v>#N/A</v>
      </c>
      <c r="P268" s="2" t="e">
        <f t="shared" si="37"/>
        <v>#N/A</v>
      </c>
      <c r="Q268" s="2" t="e">
        <f t="shared" si="38"/>
        <v>#N/A</v>
      </c>
      <c r="R268" s="2" t="e">
        <f t="shared" si="39"/>
        <v>#N/A</v>
      </c>
      <c r="S268" s="2" t="e">
        <f t="shared" si="40"/>
        <v>#N/A</v>
      </c>
      <c r="T268" s="2" t="e">
        <f t="shared" si="41"/>
        <v>#N/A</v>
      </c>
    </row>
    <row r="269" spans="9:20" x14ac:dyDescent="0.25">
      <c r="I269" s="9"/>
      <c r="J269" s="1" t="e">
        <f t="shared" si="42"/>
        <v>#N/A</v>
      </c>
      <c r="K269" s="8"/>
      <c r="L269" s="8"/>
      <c r="M269" s="11" t="e">
        <f t="shared" si="43"/>
        <v>#N/A</v>
      </c>
      <c r="N269" s="11" t="e">
        <f t="shared" si="44"/>
        <v>#N/A</v>
      </c>
      <c r="O269" s="2" t="e">
        <f t="shared" si="36"/>
        <v>#N/A</v>
      </c>
      <c r="P269" s="2" t="e">
        <f t="shared" si="37"/>
        <v>#N/A</v>
      </c>
      <c r="Q269" s="2" t="e">
        <f t="shared" si="38"/>
        <v>#N/A</v>
      </c>
      <c r="R269" s="2" t="e">
        <f t="shared" si="39"/>
        <v>#N/A</v>
      </c>
      <c r="S269" s="2" t="e">
        <f t="shared" si="40"/>
        <v>#N/A</v>
      </c>
      <c r="T269" s="2" t="e">
        <f t="shared" si="41"/>
        <v>#N/A</v>
      </c>
    </row>
    <row r="270" spans="9:20" x14ac:dyDescent="0.25">
      <c r="I270" s="9"/>
      <c r="J270" s="1" t="e">
        <f t="shared" si="42"/>
        <v>#N/A</v>
      </c>
      <c r="K270" s="8"/>
      <c r="L270" s="8"/>
      <c r="M270" s="11" t="e">
        <f t="shared" si="43"/>
        <v>#N/A</v>
      </c>
      <c r="N270" s="11" t="e">
        <f t="shared" si="44"/>
        <v>#N/A</v>
      </c>
      <c r="O270" s="2" t="e">
        <f t="shared" si="36"/>
        <v>#N/A</v>
      </c>
      <c r="P270" s="2" t="e">
        <f t="shared" si="37"/>
        <v>#N/A</v>
      </c>
      <c r="Q270" s="2" t="e">
        <f t="shared" si="38"/>
        <v>#N/A</v>
      </c>
      <c r="R270" s="2" t="e">
        <f t="shared" si="39"/>
        <v>#N/A</v>
      </c>
      <c r="S270" s="2" t="e">
        <f t="shared" si="40"/>
        <v>#N/A</v>
      </c>
      <c r="T270" s="2" t="e">
        <f t="shared" si="41"/>
        <v>#N/A</v>
      </c>
    </row>
    <row r="271" spans="9:20" x14ac:dyDescent="0.25">
      <c r="I271" s="9"/>
      <c r="J271" s="1" t="e">
        <f t="shared" si="42"/>
        <v>#N/A</v>
      </c>
      <c r="K271" s="8"/>
      <c r="L271" s="8"/>
      <c r="M271" s="11" t="e">
        <f t="shared" si="43"/>
        <v>#N/A</v>
      </c>
      <c r="N271" s="11" t="e">
        <f t="shared" si="44"/>
        <v>#N/A</v>
      </c>
      <c r="O271" s="2" t="e">
        <f t="shared" si="36"/>
        <v>#N/A</v>
      </c>
      <c r="P271" s="2" t="e">
        <f t="shared" si="37"/>
        <v>#N/A</v>
      </c>
      <c r="Q271" s="2" t="e">
        <f t="shared" si="38"/>
        <v>#N/A</v>
      </c>
      <c r="R271" s="2" t="e">
        <f t="shared" si="39"/>
        <v>#N/A</v>
      </c>
      <c r="S271" s="2" t="e">
        <f t="shared" si="40"/>
        <v>#N/A</v>
      </c>
      <c r="T271" s="2" t="e">
        <f t="shared" si="41"/>
        <v>#N/A</v>
      </c>
    </row>
    <row r="272" spans="9:20" x14ac:dyDescent="0.25">
      <c r="I272" s="9"/>
      <c r="J272" s="1" t="e">
        <f t="shared" si="42"/>
        <v>#N/A</v>
      </c>
      <c r="K272" s="8"/>
      <c r="L272" s="8"/>
      <c r="M272" s="11" t="e">
        <f t="shared" si="43"/>
        <v>#N/A</v>
      </c>
      <c r="N272" s="11" t="e">
        <f t="shared" si="44"/>
        <v>#N/A</v>
      </c>
      <c r="O272" s="2" t="e">
        <f t="shared" si="36"/>
        <v>#N/A</v>
      </c>
      <c r="P272" s="2" t="e">
        <f t="shared" si="37"/>
        <v>#N/A</v>
      </c>
      <c r="Q272" s="2" t="e">
        <f t="shared" si="38"/>
        <v>#N/A</v>
      </c>
      <c r="R272" s="2" t="e">
        <f t="shared" si="39"/>
        <v>#N/A</v>
      </c>
      <c r="S272" s="2" t="e">
        <f t="shared" si="40"/>
        <v>#N/A</v>
      </c>
      <c r="T272" s="2" t="e">
        <f t="shared" si="41"/>
        <v>#N/A</v>
      </c>
    </row>
    <row r="273" spans="9:20" x14ac:dyDescent="0.25">
      <c r="I273" s="9"/>
      <c r="J273" s="1" t="e">
        <f t="shared" si="42"/>
        <v>#N/A</v>
      </c>
      <c r="K273" s="8"/>
      <c r="L273" s="8"/>
      <c r="M273" s="11" t="e">
        <f t="shared" si="43"/>
        <v>#N/A</v>
      </c>
      <c r="N273" s="11" t="e">
        <f t="shared" si="44"/>
        <v>#N/A</v>
      </c>
      <c r="O273" s="2" t="e">
        <f t="shared" si="36"/>
        <v>#N/A</v>
      </c>
      <c r="P273" s="2" t="e">
        <f t="shared" si="37"/>
        <v>#N/A</v>
      </c>
      <c r="Q273" s="2" t="e">
        <f t="shared" si="38"/>
        <v>#N/A</v>
      </c>
      <c r="R273" s="2" t="e">
        <f t="shared" si="39"/>
        <v>#N/A</v>
      </c>
      <c r="S273" s="2" t="e">
        <f t="shared" si="40"/>
        <v>#N/A</v>
      </c>
      <c r="T273" s="2" t="e">
        <f t="shared" si="41"/>
        <v>#N/A</v>
      </c>
    </row>
    <row r="274" spans="9:20" x14ac:dyDescent="0.25">
      <c r="I274" s="9"/>
      <c r="J274" s="1" t="e">
        <f t="shared" si="42"/>
        <v>#N/A</v>
      </c>
      <c r="K274" s="8"/>
      <c r="L274" s="8"/>
      <c r="M274" s="11" t="e">
        <f t="shared" si="43"/>
        <v>#N/A</v>
      </c>
      <c r="N274" s="11" t="e">
        <f t="shared" si="44"/>
        <v>#N/A</v>
      </c>
      <c r="O274" s="2" t="e">
        <f t="shared" si="36"/>
        <v>#N/A</v>
      </c>
      <c r="P274" s="2" t="e">
        <f t="shared" si="37"/>
        <v>#N/A</v>
      </c>
      <c r="Q274" s="2" t="e">
        <f t="shared" si="38"/>
        <v>#N/A</v>
      </c>
      <c r="R274" s="2" t="e">
        <f t="shared" si="39"/>
        <v>#N/A</v>
      </c>
      <c r="S274" s="2" t="e">
        <f t="shared" si="40"/>
        <v>#N/A</v>
      </c>
      <c r="T274" s="2" t="e">
        <f t="shared" si="41"/>
        <v>#N/A</v>
      </c>
    </row>
    <row r="275" spans="9:20" x14ac:dyDescent="0.25">
      <c r="I275" s="9"/>
      <c r="J275" s="1" t="e">
        <f t="shared" si="42"/>
        <v>#N/A</v>
      </c>
      <c r="K275" s="8"/>
      <c r="L275" s="8"/>
      <c r="M275" s="11" t="e">
        <f t="shared" si="43"/>
        <v>#N/A</v>
      </c>
      <c r="N275" s="11" t="e">
        <f t="shared" si="44"/>
        <v>#N/A</v>
      </c>
      <c r="O275" s="2" t="e">
        <f t="shared" si="36"/>
        <v>#N/A</v>
      </c>
      <c r="P275" s="2" t="e">
        <f t="shared" si="37"/>
        <v>#N/A</v>
      </c>
      <c r="Q275" s="2" t="e">
        <f t="shared" si="38"/>
        <v>#N/A</v>
      </c>
      <c r="R275" s="2" t="e">
        <f t="shared" si="39"/>
        <v>#N/A</v>
      </c>
      <c r="S275" s="2" t="e">
        <f t="shared" si="40"/>
        <v>#N/A</v>
      </c>
      <c r="T275" s="2" t="e">
        <f t="shared" si="41"/>
        <v>#N/A</v>
      </c>
    </row>
    <row r="276" spans="9:20" x14ac:dyDescent="0.25">
      <c r="I276" s="9"/>
      <c r="J276" s="1" t="e">
        <f t="shared" si="42"/>
        <v>#N/A</v>
      </c>
      <c r="K276" s="8"/>
      <c r="L276" s="8"/>
      <c r="M276" s="11" t="e">
        <f t="shared" si="43"/>
        <v>#N/A</v>
      </c>
      <c r="N276" s="11" t="e">
        <f t="shared" si="44"/>
        <v>#N/A</v>
      </c>
      <c r="O276" s="2" t="e">
        <f t="shared" si="36"/>
        <v>#N/A</v>
      </c>
      <c r="P276" s="2" t="e">
        <f t="shared" si="37"/>
        <v>#N/A</v>
      </c>
      <c r="Q276" s="2" t="e">
        <f t="shared" si="38"/>
        <v>#N/A</v>
      </c>
      <c r="R276" s="2" t="e">
        <f t="shared" si="39"/>
        <v>#N/A</v>
      </c>
      <c r="S276" s="2" t="e">
        <f t="shared" si="40"/>
        <v>#N/A</v>
      </c>
      <c r="T276" s="2" t="e">
        <f t="shared" si="41"/>
        <v>#N/A</v>
      </c>
    </row>
    <row r="277" spans="9:20" x14ac:dyDescent="0.25">
      <c r="I277" s="9"/>
      <c r="J277" s="1" t="e">
        <f t="shared" si="42"/>
        <v>#N/A</v>
      </c>
      <c r="K277" s="8"/>
      <c r="L277" s="8"/>
      <c r="M277" s="11" t="e">
        <f t="shared" si="43"/>
        <v>#N/A</v>
      </c>
      <c r="N277" s="11" t="e">
        <f t="shared" si="44"/>
        <v>#N/A</v>
      </c>
      <c r="O277" s="2" t="e">
        <f t="shared" si="36"/>
        <v>#N/A</v>
      </c>
      <c r="P277" s="2" t="e">
        <f t="shared" si="37"/>
        <v>#N/A</v>
      </c>
      <c r="Q277" s="2" t="e">
        <f t="shared" si="38"/>
        <v>#N/A</v>
      </c>
      <c r="R277" s="2" t="e">
        <f t="shared" si="39"/>
        <v>#N/A</v>
      </c>
      <c r="S277" s="2" t="e">
        <f t="shared" si="40"/>
        <v>#N/A</v>
      </c>
      <c r="T277" s="2" t="e">
        <f t="shared" si="41"/>
        <v>#N/A</v>
      </c>
    </row>
    <row r="278" spans="9:20" x14ac:dyDescent="0.25">
      <c r="I278" s="9"/>
      <c r="J278" s="1" t="e">
        <f t="shared" si="42"/>
        <v>#N/A</v>
      </c>
      <c r="K278" s="8"/>
      <c r="L278" s="8"/>
      <c r="M278" s="11" t="e">
        <f t="shared" si="43"/>
        <v>#N/A</v>
      </c>
      <c r="N278" s="11" t="e">
        <f t="shared" si="44"/>
        <v>#N/A</v>
      </c>
      <c r="O278" s="2" t="e">
        <f t="shared" si="36"/>
        <v>#N/A</v>
      </c>
      <c r="P278" s="2" t="e">
        <f t="shared" si="37"/>
        <v>#N/A</v>
      </c>
      <c r="Q278" s="2" t="e">
        <f t="shared" si="38"/>
        <v>#N/A</v>
      </c>
      <c r="R278" s="2" t="e">
        <f t="shared" si="39"/>
        <v>#N/A</v>
      </c>
      <c r="S278" s="2" t="e">
        <f t="shared" si="40"/>
        <v>#N/A</v>
      </c>
      <c r="T278" s="2" t="e">
        <f t="shared" si="41"/>
        <v>#N/A</v>
      </c>
    </row>
    <row r="279" spans="9:20" x14ac:dyDescent="0.25">
      <c r="I279" s="9"/>
      <c r="J279" s="1" t="e">
        <f t="shared" si="42"/>
        <v>#N/A</v>
      </c>
      <c r="K279" s="8"/>
      <c r="L279" s="8"/>
      <c r="M279" s="11" t="e">
        <f t="shared" si="43"/>
        <v>#N/A</v>
      </c>
      <c r="N279" s="11" t="e">
        <f t="shared" si="44"/>
        <v>#N/A</v>
      </c>
      <c r="O279" s="2" t="e">
        <f t="shared" si="36"/>
        <v>#N/A</v>
      </c>
      <c r="P279" s="2" t="e">
        <f t="shared" si="37"/>
        <v>#N/A</v>
      </c>
      <c r="Q279" s="2" t="e">
        <f t="shared" si="38"/>
        <v>#N/A</v>
      </c>
      <c r="R279" s="2" t="e">
        <f t="shared" si="39"/>
        <v>#N/A</v>
      </c>
      <c r="S279" s="2" t="e">
        <f t="shared" si="40"/>
        <v>#N/A</v>
      </c>
      <c r="T279" s="2" t="e">
        <f t="shared" si="41"/>
        <v>#N/A</v>
      </c>
    </row>
    <row r="280" spans="9:20" x14ac:dyDescent="0.25">
      <c r="I280" s="9"/>
      <c r="J280" s="1" t="e">
        <f t="shared" si="42"/>
        <v>#N/A</v>
      </c>
      <c r="K280" s="8"/>
      <c r="L280" s="8"/>
      <c r="M280" s="11" t="e">
        <f t="shared" si="43"/>
        <v>#N/A</v>
      </c>
      <c r="N280" s="11" t="e">
        <f t="shared" si="44"/>
        <v>#N/A</v>
      </c>
      <c r="O280" s="2" t="e">
        <f t="shared" si="36"/>
        <v>#N/A</v>
      </c>
      <c r="P280" s="2" t="e">
        <f t="shared" si="37"/>
        <v>#N/A</v>
      </c>
      <c r="Q280" s="2" t="e">
        <f t="shared" si="38"/>
        <v>#N/A</v>
      </c>
      <c r="R280" s="2" t="e">
        <f t="shared" si="39"/>
        <v>#N/A</v>
      </c>
      <c r="S280" s="2" t="e">
        <f t="shared" si="40"/>
        <v>#N/A</v>
      </c>
      <c r="T280" s="2" t="e">
        <f t="shared" si="41"/>
        <v>#N/A</v>
      </c>
    </row>
    <row r="281" spans="9:20" x14ac:dyDescent="0.25">
      <c r="I281" s="9"/>
      <c r="J281" s="1" t="e">
        <f t="shared" si="42"/>
        <v>#N/A</v>
      </c>
      <c r="K281" s="8"/>
      <c r="L281" s="8"/>
      <c r="M281" s="11" t="e">
        <f t="shared" si="43"/>
        <v>#N/A</v>
      </c>
      <c r="N281" s="11" t="e">
        <f t="shared" si="44"/>
        <v>#N/A</v>
      </c>
      <c r="O281" s="2" t="e">
        <f t="shared" si="36"/>
        <v>#N/A</v>
      </c>
      <c r="P281" s="2" t="e">
        <f t="shared" si="37"/>
        <v>#N/A</v>
      </c>
      <c r="Q281" s="2" t="e">
        <f t="shared" si="38"/>
        <v>#N/A</v>
      </c>
      <c r="R281" s="2" t="e">
        <f t="shared" si="39"/>
        <v>#N/A</v>
      </c>
      <c r="S281" s="2" t="e">
        <f t="shared" si="40"/>
        <v>#N/A</v>
      </c>
      <c r="T281" s="2" t="e">
        <f t="shared" si="41"/>
        <v>#N/A</v>
      </c>
    </row>
    <row r="282" spans="9:20" x14ac:dyDescent="0.25">
      <c r="I282" s="9"/>
      <c r="J282" s="1" t="e">
        <f t="shared" si="42"/>
        <v>#N/A</v>
      </c>
      <c r="K282" s="8"/>
      <c r="L282" s="8"/>
      <c r="M282" s="11" t="e">
        <f t="shared" si="43"/>
        <v>#N/A</v>
      </c>
      <c r="N282" s="11" t="e">
        <f t="shared" si="44"/>
        <v>#N/A</v>
      </c>
      <c r="O282" s="2" t="e">
        <f t="shared" si="36"/>
        <v>#N/A</v>
      </c>
      <c r="P282" s="2" t="e">
        <f t="shared" si="37"/>
        <v>#N/A</v>
      </c>
      <c r="Q282" s="2" t="e">
        <f t="shared" si="38"/>
        <v>#N/A</v>
      </c>
      <c r="R282" s="2" t="e">
        <f t="shared" si="39"/>
        <v>#N/A</v>
      </c>
      <c r="S282" s="2" t="e">
        <f t="shared" si="40"/>
        <v>#N/A</v>
      </c>
      <c r="T282" s="2" t="e">
        <f t="shared" si="41"/>
        <v>#N/A</v>
      </c>
    </row>
    <row r="283" spans="9:20" x14ac:dyDescent="0.25">
      <c r="I283" s="9"/>
      <c r="J283" s="1" t="e">
        <f t="shared" si="42"/>
        <v>#N/A</v>
      </c>
      <c r="K283" s="8"/>
      <c r="L283" s="8"/>
      <c r="M283" s="11" t="e">
        <f t="shared" si="43"/>
        <v>#N/A</v>
      </c>
      <c r="N283" s="11" t="e">
        <f t="shared" si="44"/>
        <v>#N/A</v>
      </c>
      <c r="O283" s="2" t="e">
        <f t="shared" si="36"/>
        <v>#N/A</v>
      </c>
      <c r="P283" s="2" t="e">
        <f t="shared" si="37"/>
        <v>#N/A</v>
      </c>
      <c r="Q283" s="2" t="e">
        <f t="shared" si="38"/>
        <v>#N/A</v>
      </c>
      <c r="R283" s="2" t="e">
        <f t="shared" si="39"/>
        <v>#N/A</v>
      </c>
      <c r="S283" s="2" t="e">
        <f t="shared" si="40"/>
        <v>#N/A</v>
      </c>
      <c r="T283" s="2" t="e">
        <f t="shared" si="41"/>
        <v>#N/A</v>
      </c>
    </row>
    <row r="284" spans="9:20" x14ac:dyDescent="0.25">
      <c r="I284" s="9"/>
      <c r="J284" s="1" t="e">
        <f t="shared" si="42"/>
        <v>#N/A</v>
      </c>
      <c r="K284" s="8"/>
      <c r="L284" s="8"/>
      <c r="M284" s="11" t="e">
        <f t="shared" si="43"/>
        <v>#N/A</v>
      </c>
      <c r="N284" s="11" t="e">
        <f t="shared" si="44"/>
        <v>#N/A</v>
      </c>
      <c r="O284" s="2" t="e">
        <f t="shared" si="36"/>
        <v>#N/A</v>
      </c>
      <c r="P284" s="2" t="e">
        <f t="shared" si="37"/>
        <v>#N/A</v>
      </c>
      <c r="Q284" s="2" t="e">
        <f t="shared" si="38"/>
        <v>#N/A</v>
      </c>
      <c r="R284" s="2" t="e">
        <f t="shared" si="39"/>
        <v>#N/A</v>
      </c>
      <c r="S284" s="2" t="e">
        <f t="shared" si="40"/>
        <v>#N/A</v>
      </c>
      <c r="T284" s="2" t="e">
        <f t="shared" si="41"/>
        <v>#N/A</v>
      </c>
    </row>
    <row r="285" spans="9:20" x14ac:dyDescent="0.25">
      <c r="I285" s="9"/>
      <c r="J285" s="1" t="e">
        <f t="shared" si="42"/>
        <v>#N/A</v>
      </c>
      <c r="K285" s="8"/>
      <c r="L285" s="8"/>
      <c r="M285" s="11" t="e">
        <f t="shared" si="43"/>
        <v>#N/A</v>
      </c>
      <c r="N285" s="11" t="e">
        <f t="shared" si="44"/>
        <v>#N/A</v>
      </c>
      <c r="O285" s="2" t="e">
        <f t="shared" si="36"/>
        <v>#N/A</v>
      </c>
      <c r="P285" s="2" t="e">
        <f t="shared" si="37"/>
        <v>#N/A</v>
      </c>
      <c r="Q285" s="2" t="e">
        <f t="shared" si="38"/>
        <v>#N/A</v>
      </c>
      <c r="R285" s="2" t="e">
        <f t="shared" si="39"/>
        <v>#N/A</v>
      </c>
      <c r="S285" s="2" t="e">
        <f t="shared" si="40"/>
        <v>#N/A</v>
      </c>
      <c r="T285" s="2" t="e">
        <f t="shared" si="41"/>
        <v>#N/A</v>
      </c>
    </row>
    <row r="286" spans="9:20" x14ac:dyDescent="0.25">
      <c r="I286" s="9"/>
      <c r="J286" s="1" t="e">
        <f t="shared" si="42"/>
        <v>#N/A</v>
      </c>
      <c r="K286" s="8"/>
      <c r="L286" s="8"/>
      <c r="M286" s="11" t="e">
        <f t="shared" si="43"/>
        <v>#N/A</v>
      </c>
      <c r="N286" s="11" t="e">
        <f t="shared" si="44"/>
        <v>#N/A</v>
      </c>
      <c r="O286" s="2" t="e">
        <f t="shared" si="36"/>
        <v>#N/A</v>
      </c>
      <c r="P286" s="2" t="e">
        <f t="shared" si="37"/>
        <v>#N/A</v>
      </c>
      <c r="Q286" s="2" t="e">
        <f t="shared" si="38"/>
        <v>#N/A</v>
      </c>
      <c r="R286" s="2" t="e">
        <f t="shared" si="39"/>
        <v>#N/A</v>
      </c>
      <c r="S286" s="2" t="e">
        <f t="shared" si="40"/>
        <v>#N/A</v>
      </c>
      <c r="T286" s="2" t="e">
        <f t="shared" si="41"/>
        <v>#N/A</v>
      </c>
    </row>
    <row r="287" spans="9:20" x14ac:dyDescent="0.25">
      <c r="I287" s="9"/>
      <c r="J287" s="1" t="e">
        <f t="shared" si="42"/>
        <v>#N/A</v>
      </c>
      <c r="K287" s="8"/>
      <c r="L287" s="8"/>
      <c r="M287" s="11" t="e">
        <f t="shared" si="43"/>
        <v>#N/A</v>
      </c>
      <c r="N287" s="11" t="e">
        <f t="shared" si="44"/>
        <v>#N/A</v>
      </c>
      <c r="O287" s="2" t="e">
        <f t="shared" si="36"/>
        <v>#N/A</v>
      </c>
      <c r="P287" s="2" t="e">
        <f t="shared" si="37"/>
        <v>#N/A</v>
      </c>
      <c r="Q287" s="2" t="e">
        <f t="shared" si="38"/>
        <v>#N/A</v>
      </c>
      <c r="R287" s="2" t="e">
        <f t="shared" si="39"/>
        <v>#N/A</v>
      </c>
      <c r="S287" s="2" t="e">
        <f t="shared" si="40"/>
        <v>#N/A</v>
      </c>
      <c r="T287" s="2" t="e">
        <f t="shared" si="41"/>
        <v>#N/A</v>
      </c>
    </row>
    <row r="288" spans="9:20" x14ac:dyDescent="0.25">
      <c r="I288" s="9"/>
      <c r="J288" s="1" t="e">
        <f t="shared" si="42"/>
        <v>#N/A</v>
      </c>
      <c r="K288" s="8"/>
      <c r="L288" s="8"/>
      <c r="M288" s="11" t="e">
        <f t="shared" si="43"/>
        <v>#N/A</v>
      </c>
      <c r="N288" s="11" t="e">
        <f t="shared" si="44"/>
        <v>#N/A</v>
      </c>
      <c r="O288" s="2" t="e">
        <f t="shared" si="36"/>
        <v>#N/A</v>
      </c>
      <c r="P288" s="2" t="e">
        <f t="shared" si="37"/>
        <v>#N/A</v>
      </c>
      <c r="Q288" s="2" t="e">
        <f t="shared" si="38"/>
        <v>#N/A</v>
      </c>
      <c r="R288" s="2" t="e">
        <f t="shared" si="39"/>
        <v>#N/A</v>
      </c>
      <c r="S288" s="2" t="e">
        <f t="shared" si="40"/>
        <v>#N/A</v>
      </c>
      <c r="T288" s="2" t="e">
        <f t="shared" si="41"/>
        <v>#N/A</v>
      </c>
    </row>
    <row r="289" spans="9:20" x14ac:dyDescent="0.25">
      <c r="I289" s="9"/>
      <c r="J289" s="1" t="e">
        <f t="shared" si="42"/>
        <v>#N/A</v>
      </c>
      <c r="K289" s="8"/>
      <c r="L289" s="8"/>
      <c r="M289" s="11" t="e">
        <f t="shared" si="43"/>
        <v>#N/A</v>
      </c>
      <c r="N289" s="11" t="e">
        <f t="shared" si="44"/>
        <v>#N/A</v>
      </c>
      <c r="O289" s="2" t="e">
        <f t="shared" si="36"/>
        <v>#N/A</v>
      </c>
      <c r="P289" s="2" t="e">
        <f t="shared" si="37"/>
        <v>#N/A</v>
      </c>
      <c r="Q289" s="2" t="e">
        <f t="shared" si="38"/>
        <v>#N/A</v>
      </c>
      <c r="R289" s="2" t="e">
        <f t="shared" si="39"/>
        <v>#N/A</v>
      </c>
      <c r="S289" s="2" t="e">
        <f t="shared" si="40"/>
        <v>#N/A</v>
      </c>
      <c r="T289" s="2" t="e">
        <f t="shared" si="41"/>
        <v>#N/A</v>
      </c>
    </row>
    <row r="290" spans="9:20" x14ac:dyDescent="0.25">
      <c r="I290" s="9"/>
      <c r="J290" s="1" t="e">
        <f t="shared" si="42"/>
        <v>#N/A</v>
      </c>
      <c r="K290" s="8"/>
      <c r="L290" s="8"/>
      <c r="M290" s="11" t="e">
        <f t="shared" si="43"/>
        <v>#N/A</v>
      </c>
      <c r="N290" s="11" t="e">
        <f t="shared" si="44"/>
        <v>#N/A</v>
      </c>
      <c r="O290" s="2" t="e">
        <f t="shared" si="36"/>
        <v>#N/A</v>
      </c>
      <c r="P290" s="2" t="e">
        <f t="shared" si="37"/>
        <v>#N/A</v>
      </c>
      <c r="Q290" s="2" t="e">
        <f t="shared" si="38"/>
        <v>#N/A</v>
      </c>
      <c r="R290" s="2" t="e">
        <f t="shared" si="39"/>
        <v>#N/A</v>
      </c>
      <c r="S290" s="2" t="e">
        <f t="shared" si="40"/>
        <v>#N/A</v>
      </c>
      <c r="T290" s="2" t="e">
        <f t="shared" si="41"/>
        <v>#N/A</v>
      </c>
    </row>
    <row r="291" spans="9:20" x14ac:dyDescent="0.25">
      <c r="I291" s="9"/>
      <c r="J291" s="1" t="e">
        <f t="shared" si="42"/>
        <v>#N/A</v>
      </c>
      <c r="K291" s="8"/>
      <c r="L291" s="8"/>
      <c r="M291" s="11" t="e">
        <f t="shared" si="43"/>
        <v>#N/A</v>
      </c>
      <c r="N291" s="11" t="e">
        <f t="shared" si="44"/>
        <v>#N/A</v>
      </c>
      <c r="O291" s="2" t="e">
        <f t="shared" si="36"/>
        <v>#N/A</v>
      </c>
      <c r="P291" s="2" t="e">
        <f t="shared" si="37"/>
        <v>#N/A</v>
      </c>
      <c r="Q291" s="2" t="e">
        <f t="shared" si="38"/>
        <v>#N/A</v>
      </c>
      <c r="R291" s="2" t="e">
        <f t="shared" si="39"/>
        <v>#N/A</v>
      </c>
      <c r="S291" s="2" t="e">
        <f t="shared" si="40"/>
        <v>#N/A</v>
      </c>
      <c r="T291" s="2" t="e">
        <f t="shared" si="41"/>
        <v>#N/A</v>
      </c>
    </row>
    <row r="292" spans="9:20" x14ac:dyDescent="0.25">
      <c r="I292" s="9"/>
      <c r="J292" s="1" t="e">
        <f t="shared" si="42"/>
        <v>#N/A</v>
      </c>
      <c r="K292" s="8"/>
      <c r="L292" s="8"/>
      <c r="M292" s="11" t="e">
        <f t="shared" si="43"/>
        <v>#N/A</v>
      </c>
      <c r="N292" s="11" t="e">
        <f t="shared" si="44"/>
        <v>#N/A</v>
      </c>
      <c r="O292" s="2" t="e">
        <f t="shared" si="36"/>
        <v>#N/A</v>
      </c>
      <c r="P292" s="2" t="e">
        <f t="shared" si="37"/>
        <v>#N/A</v>
      </c>
      <c r="Q292" s="2" t="e">
        <f t="shared" si="38"/>
        <v>#N/A</v>
      </c>
      <c r="R292" s="2" t="e">
        <f t="shared" si="39"/>
        <v>#N/A</v>
      </c>
      <c r="S292" s="2" t="e">
        <f t="shared" si="40"/>
        <v>#N/A</v>
      </c>
      <c r="T292" s="2" t="e">
        <f t="shared" si="41"/>
        <v>#N/A</v>
      </c>
    </row>
    <row r="293" spans="9:20" x14ac:dyDescent="0.25">
      <c r="I293" s="9"/>
      <c r="J293" s="1" t="e">
        <f t="shared" si="42"/>
        <v>#N/A</v>
      </c>
      <c r="K293" s="8"/>
      <c r="L293" s="8"/>
      <c r="M293" s="11" t="e">
        <f t="shared" si="43"/>
        <v>#N/A</v>
      </c>
      <c r="N293" s="11" t="e">
        <f t="shared" si="44"/>
        <v>#N/A</v>
      </c>
      <c r="O293" s="2" t="e">
        <f t="shared" si="36"/>
        <v>#N/A</v>
      </c>
      <c r="P293" s="2" t="e">
        <f t="shared" si="37"/>
        <v>#N/A</v>
      </c>
      <c r="Q293" s="2" t="e">
        <f t="shared" si="38"/>
        <v>#N/A</v>
      </c>
      <c r="R293" s="2" t="e">
        <f t="shared" si="39"/>
        <v>#N/A</v>
      </c>
      <c r="S293" s="2" t="e">
        <f t="shared" si="40"/>
        <v>#N/A</v>
      </c>
      <c r="T293" s="2" t="e">
        <f t="shared" si="41"/>
        <v>#N/A</v>
      </c>
    </row>
    <row r="294" spans="9:20" x14ac:dyDescent="0.25">
      <c r="I294" s="9"/>
      <c r="J294" s="1" t="e">
        <f t="shared" si="42"/>
        <v>#N/A</v>
      </c>
      <c r="K294" s="8"/>
      <c r="L294" s="8"/>
      <c r="M294" s="11" t="e">
        <f t="shared" si="43"/>
        <v>#N/A</v>
      </c>
      <c r="N294" s="11" t="e">
        <f t="shared" si="44"/>
        <v>#N/A</v>
      </c>
      <c r="O294" s="2" t="e">
        <f t="shared" si="36"/>
        <v>#N/A</v>
      </c>
      <c r="P294" s="2" t="e">
        <f t="shared" si="37"/>
        <v>#N/A</v>
      </c>
      <c r="Q294" s="2" t="e">
        <f t="shared" si="38"/>
        <v>#N/A</v>
      </c>
      <c r="R294" s="2" t="e">
        <f t="shared" si="39"/>
        <v>#N/A</v>
      </c>
      <c r="S294" s="2" t="e">
        <f t="shared" si="40"/>
        <v>#N/A</v>
      </c>
      <c r="T294" s="2" t="e">
        <f t="shared" si="41"/>
        <v>#N/A</v>
      </c>
    </row>
    <row r="295" spans="9:20" x14ac:dyDescent="0.25">
      <c r="I295" s="9"/>
      <c r="J295" s="1" t="e">
        <f t="shared" si="42"/>
        <v>#N/A</v>
      </c>
      <c r="K295" s="8"/>
      <c r="L295" s="8"/>
      <c r="M295" s="11" t="e">
        <f t="shared" si="43"/>
        <v>#N/A</v>
      </c>
      <c r="N295" s="11" t="e">
        <f t="shared" si="44"/>
        <v>#N/A</v>
      </c>
      <c r="O295" s="2" t="e">
        <f t="shared" si="36"/>
        <v>#N/A</v>
      </c>
      <c r="P295" s="2" t="e">
        <f t="shared" si="37"/>
        <v>#N/A</v>
      </c>
      <c r="Q295" s="2" t="e">
        <f t="shared" si="38"/>
        <v>#N/A</v>
      </c>
      <c r="R295" s="2" t="e">
        <f t="shared" si="39"/>
        <v>#N/A</v>
      </c>
      <c r="S295" s="2" t="e">
        <f t="shared" si="40"/>
        <v>#N/A</v>
      </c>
      <c r="T295" s="2" t="e">
        <f t="shared" si="41"/>
        <v>#N/A</v>
      </c>
    </row>
    <row r="296" spans="9:20" x14ac:dyDescent="0.25">
      <c r="I296" s="9"/>
      <c r="J296" s="1" t="e">
        <f t="shared" si="42"/>
        <v>#N/A</v>
      </c>
      <c r="K296" s="8"/>
      <c r="L296" s="8"/>
      <c r="M296" s="11" t="e">
        <f t="shared" si="43"/>
        <v>#N/A</v>
      </c>
      <c r="N296" s="11" t="e">
        <f t="shared" si="44"/>
        <v>#N/A</v>
      </c>
      <c r="O296" s="2" t="e">
        <f t="shared" si="36"/>
        <v>#N/A</v>
      </c>
      <c r="P296" s="2" t="e">
        <f t="shared" si="37"/>
        <v>#N/A</v>
      </c>
      <c r="Q296" s="2" t="e">
        <f t="shared" si="38"/>
        <v>#N/A</v>
      </c>
      <c r="R296" s="2" t="e">
        <f t="shared" si="39"/>
        <v>#N/A</v>
      </c>
      <c r="S296" s="2" t="e">
        <f t="shared" si="40"/>
        <v>#N/A</v>
      </c>
      <c r="T296" s="2" t="e">
        <f t="shared" si="41"/>
        <v>#N/A</v>
      </c>
    </row>
    <row r="297" spans="9:20" x14ac:dyDescent="0.25">
      <c r="I297" s="9"/>
      <c r="J297" s="1" t="e">
        <f t="shared" si="42"/>
        <v>#N/A</v>
      </c>
      <c r="K297" s="8"/>
      <c r="L297" s="8"/>
      <c r="M297" s="11" t="e">
        <f t="shared" si="43"/>
        <v>#N/A</v>
      </c>
      <c r="N297" s="11" t="e">
        <f t="shared" si="44"/>
        <v>#N/A</v>
      </c>
      <c r="O297" s="2" t="e">
        <f t="shared" si="36"/>
        <v>#N/A</v>
      </c>
      <c r="P297" s="2" t="e">
        <f t="shared" si="37"/>
        <v>#N/A</v>
      </c>
      <c r="Q297" s="2" t="e">
        <f t="shared" si="38"/>
        <v>#N/A</v>
      </c>
      <c r="R297" s="2" t="e">
        <f t="shared" si="39"/>
        <v>#N/A</v>
      </c>
      <c r="S297" s="2" t="e">
        <f t="shared" si="40"/>
        <v>#N/A</v>
      </c>
      <c r="T297" s="2" t="e">
        <f t="shared" si="41"/>
        <v>#N/A</v>
      </c>
    </row>
    <row r="298" spans="9:20" x14ac:dyDescent="0.25">
      <c r="I298" s="9"/>
      <c r="J298" s="1" t="e">
        <f t="shared" si="42"/>
        <v>#N/A</v>
      </c>
      <c r="K298" s="8"/>
      <c r="L298" s="8"/>
      <c r="M298" s="11" t="e">
        <f t="shared" si="43"/>
        <v>#N/A</v>
      </c>
      <c r="N298" s="11" t="e">
        <f t="shared" si="44"/>
        <v>#N/A</v>
      </c>
      <c r="O298" s="2" t="e">
        <f t="shared" si="36"/>
        <v>#N/A</v>
      </c>
      <c r="P298" s="2" t="e">
        <f t="shared" si="37"/>
        <v>#N/A</v>
      </c>
      <c r="Q298" s="2" t="e">
        <f t="shared" si="38"/>
        <v>#N/A</v>
      </c>
      <c r="R298" s="2" t="e">
        <f t="shared" si="39"/>
        <v>#N/A</v>
      </c>
      <c r="S298" s="2" t="e">
        <f t="shared" si="40"/>
        <v>#N/A</v>
      </c>
      <c r="T298" s="2" t="e">
        <f t="shared" si="41"/>
        <v>#N/A</v>
      </c>
    </row>
    <row r="299" spans="9:20" x14ac:dyDescent="0.25">
      <c r="I299" s="9"/>
      <c r="J299" s="1" t="e">
        <f t="shared" si="42"/>
        <v>#N/A</v>
      </c>
      <c r="K299" s="8"/>
      <c r="L299" s="8"/>
      <c r="M299" s="11" t="e">
        <f t="shared" si="43"/>
        <v>#N/A</v>
      </c>
      <c r="N299" s="11" t="e">
        <f t="shared" si="44"/>
        <v>#N/A</v>
      </c>
      <c r="O299" s="2" t="e">
        <f t="shared" si="36"/>
        <v>#N/A</v>
      </c>
      <c r="P299" s="2" t="e">
        <f t="shared" si="37"/>
        <v>#N/A</v>
      </c>
      <c r="Q299" s="2" t="e">
        <f t="shared" si="38"/>
        <v>#N/A</v>
      </c>
      <c r="R299" s="2" t="e">
        <f t="shared" si="39"/>
        <v>#N/A</v>
      </c>
      <c r="S299" s="2" t="e">
        <f t="shared" si="40"/>
        <v>#N/A</v>
      </c>
      <c r="T299" s="2" t="e">
        <f t="shared" si="41"/>
        <v>#N/A</v>
      </c>
    </row>
    <row r="300" spans="9:20" x14ac:dyDescent="0.25">
      <c r="I300" s="9"/>
      <c r="J300" s="1" t="e">
        <f t="shared" si="42"/>
        <v>#N/A</v>
      </c>
      <c r="K300" s="8"/>
      <c r="L300" s="8"/>
      <c r="M300" s="11" t="e">
        <f t="shared" si="43"/>
        <v>#N/A</v>
      </c>
      <c r="N300" s="11" t="e">
        <f t="shared" si="44"/>
        <v>#N/A</v>
      </c>
      <c r="O300" s="2" t="e">
        <f t="shared" si="36"/>
        <v>#N/A</v>
      </c>
      <c r="P300" s="2" t="e">
        <f t="shared" si="37"/>
        <v>#N/A</v>
      </c>
      <c r="Q300" s="2" t="e">
        <f t="shared" si="38"/>
        <v>#N/A</v>
      </c>
      <c r="R300" s="2" t="e">
        <f t="shared" si="39"/>
        <v>#N/A</v>
      </c>
      <c r="S300" s="2" t="e">
        <f t="shared" si="40"/>
        <v>#N/A</v>
      </c>
      <c r="T300" s="2" t="e">
        <f t="shared" si="41"/>
        <v>#N/A</v>
      </c>
    </row>
    <row r="301" spans="9:20" x14ac:dyDescent="0.25">
      <c r="I301" s="9"/>
      <c r="J301" s="1" t="e">
        <f t="shared" si="42"/>
        <v>#N/A</v>
      </c>
      <c r="K301" s="8"/>
      <c r="L301" s="8"/>
      <c r="M301" s="11" t="e">
        <f t="shared" si="43"/>
        <v>#N/A</v>
      </c>
      <c r="N301" s="11" t="e">
        <f t="shared" si="44"/>
        <v>#N/A</v>
      </c>
      <c r="O301" s="2" t="e">
        <f t="shared" si="36"/>
        <v>#N/A</v>
      </c>
      <c r="P301" s="2" t="e">
        <f t="shared" si="37"/>
        <v>#N/A</v>
      </c>
      <c r="Q301" s="2" t="e">
        <f t="shared" si="38"/>
        <v>#N/A</v>
      </c>
      <c r="R301" s="2" t="e">
        <f t="shared" si="39"/>
        <v>#N/A</v>
      </c>
      <c r="S301" s="2" t="e">
        <f t="shared" si="40"/>
        <v>#N/A</v>
      </c>
      <c r="T301" s="2" t="e">
        <f t="shared" si="41"/>
        <v>#N/A</v>
      </c>
    </row>
    <row r="302" spans="9:20" x14ac:dyDescent="0.25">
      <c r="I302" s="9"/>
      <c r="J302" s="1" t="e">
        <f t="shared" si="42"/>
        <v>#N/A</v>
      </c>
      <c r="K302" s="8"/>
      <c r="L302" s="8"/>
      <c r="M302" s="11" t="e">
        <f t="shared" si="43"/>
        <v>#N/A</v>
      </c>
      <c r="N302" s="11" t="e">
        <f t="shared" si="44"/>
        <v>#N/A</v>
      </c>
      <c r="O302" s="2" t="e">
        <f t="shared" si="36"/>
        <v>#N/A</v>
      </c>
      <c r="P302" s="2" t="e">
        <f t="shared" si="37"/>
        <v>#N/A</v>
      </c>
      <c r="Q302" s="2" t="e">
        <f t="shared" si="38"/>
        <v>#N/A</v>
      </c>
      <c r="R302" s="2" t="e">
        <f t="shared" si="39"/>
        <v>#N/A</v>
      </c>
      <c r="S302" s="2" t="e">
        <f t="shared" si="40"/>
        <v>#N/A</v>
      </c>
      <c r="T302" s="2" t="e">
        <f t="shared" si="41"/>
        <v>#N/A</v>
      </c>
    </row>
    <row r="303" spans="9:20" x14ac:dyDescent="0.25">
      <c r="I303" s="9"/>
      <c r="J303" s="1" t="e">
        <f t="shared" si="42"/>
        <v>#N/A</v>
      </c>
      <c r="K303" s="8"/>
      <c r="L303" s="8"/>
      <c r="M303" s="11" t="e">
        <f t="shared" si="43"/>
        <v>#N/A</v>
      </c>
      <c r="N303" s="11" t="e">
        <f t="shared" si="44"/>
        <v>#N/A</v>
      </c>
      <c r="O303" s="2" t="e">
        <f t="shared" si="36"/>
        <v>#N/A</v>
      </c>
      <c r="P303" s="2" t="e">
        <f t="shared" si="37"/>
        <v>#N/A</v>
      </c>
      <c r="Q303" s="2" t="e">
        <f t="shared" si="38"/>
        <v>#N/A</v>
      </c>
      <c r="R303" s="2" t="e">
        <f t="shared" si="39"/>
        <v>#N/A</v>
      </c>
      <c r="S303" s="2" t="e">
        <f t="shared" si="40"/>
        <v>#N/A</v>
      </c>
      <c r="T303" s="2" t="e">
        <f t="shared" si="41"/>
        <v>#N/A</v>
      </c>
    </row>
    <row r="304" spans="9:20" x14ac:dyDescent="0.25">
      <c r="I304" s="9"/>
      <c r="J304" s="1" t="e">
        <f t="shared" si="42"/>
        <v>#N/A</v>
      </c>
      <c r="K304" s="8"/>
      <c r="L304" s="8"/>
      <c r="M304" s="11" t="e">
        <f t="shared" si="43"/>
        <v>#N/A</v>
      </c>
      <c r="N304" s="11" t="e">
        <f t="shared" si="44"/>
        <v>#N/A</v>
      </c>
      <c r="O304" s="2" t="e">
        <f t="shared" si="36"/>
        <v>#N/A</v>
      </c>
      <c r="P304" s="2" t="e">
        <f t="shared" si="37"/>
        <v>#N/A</v>
      </c>
      <c r="Q304" s="2" t="e">
        <f t="shared" si="38"/>
        <v>#N/A</v>
      </c>
      <c r="R304" s="2" t="e">
        <f t="shared" si="39"/>
        <v>#N/A</v>
      </c>
      <c r="S304" s="2" t="e">
        <f t="shared" si="40"/>
        <v>#N/A</v>
      </c>
      <c r="T304" s="2" t="e">
        <f t="shared" si="41"/>
        <v>#N/A</v>
      </c>
    </row>
    <row r="305" spans="9:20" x14ac:dyDescent="0.25">
      <c r="I305" s="9"/>
      <c r="J305" s="1" t="e">
        <f t="shared" si="42"/>
        <v>#N/A</v>
      </c>
      <c r="K305" s="8"/>
      <c r="L305" s="8"/>
      <c r="M305" s="11" t="e">
        <f t="shared" si="43"/>
        <v>#N/A</v>
      </c>
      <c r="N305" s="11" t="e">
        <f t="shared" si="44"/>
        <v>#N/A</v>
      </c>
      <c r="O305" s="2" t="e">
        <f t="shared" si="36"/>
        <v>#N/A</v>
      </c>
      <c r="P305" s="2" t="e">
        <f t="shared" si="37"/>
        <v>#N/A</v>
      </c>
      <c r="Q305" s="2" t="e">
        <f t="shared" si="38"/>
        <v>#N/A</v>
      </c>
      <c r="R305" s="2" t="e">
        <f t="shared" si="39"/>
        <v>#N/A</v>
      </c>
      <c r="S305" s="2" t="e">
        <f t="shared" si="40"/>
        <v>#N/A</v>
      </c>
      <c r="T305" s="2" t="e">
        <f t="shared" si="41"/>
        <v>#N/A</v>
      </c>
    </row>
    <row r="306" spans="9:20" x14ac:dyDescent="0.25">
      <c r="I306" s="9"/>
      <c r="J306" s="1" t="e">
        <f t="shared" si="42"/>
        <v>#N/A</v>
      </c>
      <c r="K306" s="8"/>
      <c r="L306" s="8"/>
      <c r="M306" s="11" t="e">
        <f t="shared" si="43"/>
        <v>#N/A</v>
      </c>
      <c r="N306" s="11" t="e">
        <f t="shared" si="44"/>
        <v>#N/A</v>
      </c>
      <c r="O306" s="2" t="e">
        <f t="shared" si="36"/>
        <v>#N/A</v>
      </c>
      <c r="P306" s="2" t="e">
        <f t="shared" si="37"/>
        <v>#N/A</v>
      </c>
      <c r="Q306" s="2" t="e">
        <f t="shared" si="38"/>
        <v>#N/A</v>
      </c>
      <c r="R306" s="2" t="e">
        <f t="shared" si="39"/>
        <v>#N/A</v>
      </c>
      <c r="S306" s="2" t="e">
        <f t="shared" si="40"/>
        <v>#N/A</v>
      </c>
      <c r="T306" s="2" t="e">
        <f t="shared" si="41"/>
        <v>#N/A</v>
      </c>
    </row>
    <row r="307" spans="9:20" x14ac:dyDescent="0.25">
      <c r="I307" s="9"/>
      <c r="J307" s="1" t="e">
        <f t="shared" si="42"/>
        <v>#N/A</v>
      </c>
      <c r="K307" s="8"/>
      <c r="L307" s="8"/>
      <c r="M307" s="11" t="e">
        <f t="shared" si="43"/>
        <v>#N/A</v>
      </c>
      <c r="N307" s="11" t="e">
        <f t="shared" si="44"/>
        <v>#N/A</v>
      </c>
      <c r="O307" s="2" t="e">
        <f t="shared" si="36"/>
        <v>#N/A</v>
      </c>
      <c r="P307" s="2" t="e">
        <f t="shared" si="37"/>
        <v>#N/A</v>
      </c>
      <c r="Q307" s="2" t="e">
        <f t="shared" si="38"/>
        <v>#N/A</v>
      </c>
      <c r="R307" s="2" t="e">
        <f t="shared" si="39"/>
        <v>#N/A</v>
      </c>
      <c r="S307" s="2" t="e">
        <f t="shared" si="40"/>
        <v>#N/A</v>
      </c>
      <c r="T307" s="2" t="e">
        <f t="shared" si="41"/>
        <v>#N/A</v>
      </c>
    </row>
    <row r="308" spans="9:20" x14ac:dyDescent="0.25">
      <c r="I308" s="9"/>
      <c r="J308" s="1" t="e">
        <f t="shared" si="42"/>
        <v>#N/A</v>
      </c>
      <c r="K308" s="8"/>
      <c r="L308" s="8"/>
      <c r="M308" s="11" t="e">
        <f t="shared" si="43"/>
        <v>#N/A</v>
      </c>
      <c r="N308" s="11" t="e">
        <f t="shared" si="44"/>
        <v>#N/A</v>
      </c>
      <c r="O308" s="2" t="e">
        <f t="shared" si="36"/>
        <v>#N/A</v>
      </c>
      <c r="P308" s="2" t="e">
        <f t="shared" si="37"/>
        <v>#N/A</v>
      </c>
      <c r="Q308" s="2" t="e">
        <f t="shared" si="38"/>
        <v>#N/A</v>
      </c>
      <c r="R308" s="2" t="e">
        <f t="shared" si="39"/>
        <v>#N/A</v>
      </c>
      <c r="S308" s="2" t="e">
        <f t="shared" si="40"/>
        <v>#N/A</v>
      </c>
      <c r="T308" s="2" t="e">
        <f t="shared" si="41"/>
        <v>#N/A</v>
      </c>
    </row>
    <row r="309" spans="9:20" x14ac:dyDescent="0.25">
      <c r="I309" s="9"/>
      <c r="J309" s="1" t="e">
        <f t="shared" si="42"/>
        <v>#N/A</v>
      </c>
      <c r="K309" s="8"/>
      <c r="L309" s="8"/>
      <c r="M309" s="11" t="e">
        <f t="shared" si="43"/>
        <v>#N/A</v>
      </c>
      <c r="N309" s="11" t="e">
        <f t="shared" si="44"/>
        <v>#N/A</v>
      </c>
      <c r="O309" s="2" t="e">
        <f t="shared" si="36"/>
        <v>#N/A</v>
      </c>
      <c r="P309" s="2" t="e">
        <f t="shared" si="37"/>
        <v>#N/A</v>
      </c>
      <c r="Q309" s="2" t="e">
        <f t="shared" si="38"/>
        <v>#N/A</v>
      </c>
      <c r="R309" s="2" t="e">
        <f t="shared" si="39"/>
        <v>#N/A</v>
      </c>
      <c r="S309" s="2" t="e">
        <f t="shared" si="40"/>
        <v>#N/A</v>
      </c>
      <c r="T309" s="2" t="e">
        <f t="shared" si="41"/>
        <v>#N/A</v>
      </c>
    </row>
    <row r="310" spans="9:20" x14ac:dyDescent="0.25">
      <c r="I310" s="9"/>
      <c r="J310" s="1" t="e">
        <f t="shared" si="42"/>
        <v>#N/A</v>
      </c>
      <c r="K310" s="8"/>
      <c r="L310" s="8"/>
      <c r="M310" s="11" t="e">
        <f t="shared" si="43"/>
        <v>#N/A</v>
      </c>
      <c r="N310" s="11" t="e">
        <f t="shared" si="44"/>
        <v>#N/A</v>
      </c>
      <c r="O310" s="2" t="e">
        <f t="shared" si="36"/>
        <v>#N/A</v>
      </c>
      <c r="P310" s="2" t="e">
        <f t="shared" si="37"/>
        <v>#N/A</v>
      </c>
      <c r="Q310" s="2" t="e">
        <f t="shared" si="38"/>
        <v>#N/A</v>
      </c>
      <c r="R310" s="2" t="e">
        <f t="shared" si="39"/>
        <v>#N/A</v>
      </c>
      <c r="S310" s="2" t="e">
        <f t="shared" si="40"/>
        <v>#N/A</v>
      </c>
      <c r="T310" s="2" t="e">
        <f t="shared" si="41"/>
        <v>#N/A</v>
      </c>
    </row>
    <row r="311" spans="9:20" x14ac:dyDescent="0.25">
      <c r="I311" s="9"/>
      <c r="J311" s="1" t="e">
        <f t="shared" si="42"/>
        <v>#N/A</v>
      </c>
      <c r="K311" s="8"/>
      <c r="L311" s="8"/>
      <c r="M311" s="11" t="e">
        <f t="shared" si="43"/>
        <v>#N/A</v>
      </c>
      <c r="N311" s="11" t="e">
        <f t="shared" si="44"/>
        <v>#N/A</v>
      </c>
      <c r="O311" s="2" t="e">
        <f t="shared" si="36"/>
        <v>#N/A</v>
      </c>
      <c r="P311" s="2" t="e">
        <f t="shared" si="37"/>
        <v>#N/A</v>
      </c>
      <c r="Q311" s="2" t="e">
        <f t="shared" si="38"/>
        <v>#N/A</v>
      </c>
      <c r="R311" s="2" t="e">
        <f t="shared" si="39"/>
        <v>#N/A</v>
      </c>
      <c r="S311" s="2" t="e">
        <f t="shared" si="40"/>
        <v>#N/A</v>
      </c>
      <c r="T311" s="2" t="e">
        <f t="shared" si="41"/>
        <v>#N/A</v>
      </c>
    </row>
    <row r="312" spans="9:20" x14ac:dyDescent="0.25">
      <c r="I312" s="9"/>
      <c r="J312" s="1" t="e">
        <f t="shared" si="42"/>
        <v>#N/A</v>
      </c>
      <c r="K312" s="8"/>
      <c r="L312" s="8"/>
      <c r="M312" s="11" t="e">
        <f t="shared" si="43"/>
        <v>#N/A</v>
      </c>
      <c r="N312" s="11" t="e">
        <f t="shared" si="44"/>
        <v>#N/A</v>
      </c>
      <c r="O312" s="2" t="e">
        <f t="shared" si="36"/>
        <v>#N/A</v>
      </c>
      <c r="P312" s="2" t="e">
        <f t="shared" si="37"/>
        <v>#N/A</v>
      </c>
      <c r="Q312" s="2" t="e">
        <f t="shared" si="38"/>
        <v>#N/A</v>
      </c>
      <c r="R312" s="2" t="e">
        <f t="shared" si="39"/>
        <v>#N/A</v>
      </c>
      <c r="S312" s="2" t="e">
        <f t="shared" si="40"/>
        <v>#N/A</v>
      </c>
      <c r="T312" s="2" t="e">
        <f t="shared" si="41"/>
        <v>#N/A</v>
      </c>
    </row>
    <row r="313" spans="9:20" x14ac:dyDescent="0.25">
      <c r="I313" s="9"/>
      <c r="J313" s="1" t="e">
        <f t="shared" si="42"/>
        <v>#N/A</v>
      </c>
      <c r="K313" s="8"/>
      <c r="L313" s="8"/>
      <c r="M313" s="11" t="e">
        <f t="shared" si="43"/>
        <v>#N/A</v>
      </c>
      <c r="N313" s="11" t="e">
        <f t="shared" si="44"/>
        <v>#N/A</v>
      </c>
      <c r="O313" s="2" t="e">
        <f t="shared" si="36"/>
        <v>#N/A</v>
      </c>
      <c r="P313" s="2" t="e">
        <f t="shared" si="37"/>
        <v>#N/A</v>
      </c>
      <c r="Q313" s="2" t="e">
        <f t="shared" si="38"/>
        <v>#N/A</v>
      </c>
      <c r="R313" s="2" t="e">
        <f t="shared" si="39"/>
        <v>#N/A</v>
      </c>
      <c r="S313" s="2" t="e">
        <f t="shared" si="40"/>
        <v>#N/A</v>
      </c>
      <c r="T313" s="2" t="e">
        <f t="shared" si="41"/>
        <v>#N/A</v>
      </c>
    </row>
    <row r="314" spans="9:20" x14ac:dyDescent="0.25">
      <c r="I314" s="9"/>
      <c r="J314" s="1" t="e">
        <f t="shared" si="42"/>
        <v>#N/A</v>
      </c>
      <c r="K314" s="8"/>
      <c r="L314" s="8"/>
      <c r="M314" s="11" t="e">
        <f t="shared" si="43"/>
        <v>#N/A</v>
      </c>
      <c r="N314" s="11" t="e">
        <f t="shared" si="44"/>
        <v>#N/A</v>
      </c>
      <c r="O314" s="2" t="e">
        <f t="shared" si="36"/>
        <v>#N/A</v>
      </c>
      <c r="P314" s="2" t="e">
        <f t="shared" si="37"/>
        <v>#N/A</v>
      </c>
      <c r="Q314" s="2" t="e">
        <f t="shared" si="38"/>
        <v>#N/A</v>
      </c>
      <c r="R314" s="2" t="e">
        <f t="shared" si="39"/>
        <v>#N/A</v>
      </c>
      <c r="S314" s="2" t="e">
        <f t="shared" si="40"/>
        <v>#N/A</v>
      </c>
      <c r="T314" s="2" t="e">
        <f t="shared" si="41"/>
        <v>#N/A</v>
      </c>
    </row>
    <row r="315" spans="9:20" x14ac:dyDescent="0.25">
      <c r="I315" s="9"/>
      <c r="J315" s="1" t="e">
        <f t="shared" si="42"/>
        <v>#N/A</v>
      </c>
      <c r="K315" s="8"/>
      <c r="L315" s="8"/>
      <c r="M315" s="11" t="e">
        <f t="shared" si="43"/>
        <v>#N/A</v>
      </c>
      <c r="N315" s="11" t="e">
        <f t="shared" si="44"/>
        <v>#N/A</v>
      </c>
      <c r="O315" s="2" t="e">
        <f t="shared" si="36"/>
        <v>#N/A</v>
      </c>
      <c r="P315" s="2" t="e">
        <f t="shared" si="37"/>
        <v>#N/A</v>
      </c>
      <c r="Q315" s="2" t="e">
        <f t="shared" si="38"/>
        <v>#N/A</v>
      </c>
      <c r="R315" s="2" t="e">
        <f t="shared" si="39"/>
        <v>#N/A</v>
      </c>
      <c r="S315" s="2" t="e">
        <f t="shared" si="40"/>
        <v>#N/A</v>
      </c>
      <c r="T315" s="2" t="e">
        <f t="shared" si="41"/>
        <v>#N/A</v>
      </c>
    </row>
    <row r="316" spans="9:20" x14ac:dyDescent="0.25">
      <c r="I316" s="9"/>
      <c r="J316" s="1" t="e">
        <f t="shared" si="42"/>
        <v>#N/A</v>
      </c>
      <c r="K316" s="8"/>
      <c r="L316" s="8"/>
      <c r="M316" s="11" t="e">
        <f t="shared" si="43"/>
        <v>#N/A</v>
      </c>
      <c r="N316" s="11" t="e">
        <f t="shared" si="44"/>
        <v>#N/A</v>
      </c>
      <c r="O316" s="2" t="e">
        <f t="shared" si="36"/>
        <v>#N/A</v>
      </c>
      <c r="P316" s="2" t="e">
        <f t="shared" si="37"/>
        <v>#N/A</v>
      </c>
      <c r="Q316" s="2" t="e">
        <f t="shared" si="38"/>
        <v>#N/A</v>
      </c>
      <c r="R316" s="2" t="e">
        <f t="shared" si="39"/>
        <v>#N/A</v>
      </c>
      <c r="S316" s="2" t="e">
        <f t="shared" si="40"/>
        <v>#N/A</v>
      </c>
      <c r="T316" s="2" t="e">
        <f t="shared" si="41"/>
        <v>#N/A</v>
      </c>
    </row>
    <row r="317" spans="9:20" x14ac:dyDescent="0.25">
      <c r="I317" s="9"/>
      <c r="J317" s="1" t="e">
        <f t="shared" si="42"/>
        <v>#N/A</v>
      </c>
      <c r="K317" s="8"/>
      <c r="L317" s="8"/>
      <c r="M317" s="11" t="e">
        <f t="shared" si="43"/>
        <v>#N/A</v>
      </c>
      <c r="N317" s="11" t="e">
        <f t="shared" si="44"/>
        <v>#N/A</v>
      </c>
      <c r="O317" s="2" t="e">
        <f t="shared" si="36"/>
        <v>#N/A</v>
      </c>
      <c r="P317" s="2" t="e">
        <f t="shared" si="37"/>
        <v>#N/A</v>
      </c>
      <c r="Q317" s="2" t="e">
        <f t="shared" si="38"/>
        <v>#N/A</v>
      </c>
      <c r="R317" s="2" t="e">
        <f t="shared" si="39"/>
        <v>#N/A</v>
      </c>
      <c r="S317" s="2" t="e">
        <f t="shared" si="40"/>
        <v>#N/A</v>
      </c>
      <c r="T317" s="2" t="e">
        <f t="shared" si="41"/>
        <v>#N/A</v>
      </c>
    </row>
    <row r="318" spans="9:20" x14ac:dyDescent="0.25">
      <c r="I318" s="9"/>
      <c r="J318" s="1" t="e">
        <f t="shared" si="42"/>
        <v>#N/A</v>
      </c>
      <c r="K318" s="8"/>
      <c r="L318" s="8"/>
      <c r="M318" s="11" t="e">
        <f t="shared" si="43"/>
        <v>#N/A</v>
      </c>
      <c r="N318" s="11" t="e">
        <f t="shared" si="44"/>
        <v>#N/A</v>
      </c>
      <c r="O318" s="2" t="e">
        <f t="shared" si="36"/>
        <v>#N/A</v>
      </c>
      <c r="P318" s="2" t="e">
        <f t="shared" si="37"/>
        <v>#N/A</v>
      </c>
      <c r="Q318" s="2" t="e">
        <f t="shared" si="38"/>
        <v>#N/A</v>
      </c>
      <c r="R318" s="2" t="e">
        <f t="shared" si="39"/>
        <v>#N/A</v>
      </c>
      <c r="S318" s="2" t="e">
        <f t="shared" si="40"/>
        <v>#N/A</v>
      </c>
      <c r="T318" s="2" t="e">
        <f t="shared" si="41"/>
        <v>#N/A</v>
      </c>
    </row>
    <row r="319" spans="9:20" x14ac:dyDescent="0.25">
      <c r="I319" s="9"/>
      <c r="J319" s="1" t="e">
        <f t="shared" si="42"/>
        <v>#N/A</v>
      </c>
      <c r="K319" s="8"/>
      <c r="L319" s="8"/>
      <c r="M319" s="11" t="e">
        <f t="shared" si="43"/>
        <v>#N/A</v>
      </c>
      <c r="N319" s="11" t="e">
        <f t="shared" si="44"/>
        <v>#N/A</v>
      </c>
      <c r="O319" s="2" t="e">
        <f t="shared" si="36"/>
        <v>#N/A</v>
      </c>
      <c r="P319" s="2" t="e">
        <f t="shared" si="37"/>
        <v>#N/A</v>
      </c>
      <c r="Q319" s="2" t="e">
        <f t="shared" si="38"/>
        <v>#N/A</v>
      </c>
      <c r="R319" s="2" t="e">
        <f t="shared" si="39"/>
        <v>#N/A</v>
      </c>
      <c r="S319" s="2" t="e">
        <f t="shared" si="40"/>
        <v>#N/A</v>
      </c>
      <c r="T319" s="2" t="e">
        <f t="shared" si="41"/>
        <v>#N/A</v>
      </c>
    </row>
    <row r="320" spans="9:20" x14ac:dyDescent="0.25">
      <c r="I320" s="9"/>
      <c r="J320" s="1" t="e">
        <f t="shared" si="42"/>
        <v>#N/A</v>
      </c>
      <c r="K320" s="8"/>
      <c r="L320" s="8"/>
      <c r="M320" s="11" t="e">
        <f t="shared" si="43"/>
        <v>#N/A</v>
      </c>
      <c r="N320" s="11" t="e">
        <f t="shared" si="44"/>
        <v>#N/A</v>
      </c>
      <c r="O320" s="2" t="e">
        <f t="shared" si="36"/>
        <v>#N/A</v>
      </c>
      <c r="P320" s="2" t="e">
        <f t="shared" si="37"/>
        <v>#N/A</v>
      </c>
      <c r="Q320" s="2" t="e">
        <f t="shared" si="38"/>
        <v>#N/A</v>
      </c>
      <c r="R320" s="2" t="e">
        <f t="shared" si="39"/>
        <v>#N/A</v>
      </c>
      <c r="S320" s="2" t="e">
        <f t="shared" si="40"/>
        <v>#N/A</v>
      </c>
      <c r="T320" s="2" t="e">
        <f t="shared" si="41"/>
        <v>#N/A</v>
      </c>
    </row>
    <row r="321" spans="9:20" x14ac:dyDescent="0.25">
      <c r="I321" s="9"/>
      <c r="J321" s="1" t="e">
        <f t="shared" si="42"/>
        <v>#N/A</v>
      </c>
      <c r="K321" s="8"/>
      <c r="L321" s="8"/>
      <c r="M321" s="11" t="e">
        <f t="shared" si="43"/>
        <v>#N/A</v>
      </c>
      <c r="N321" s="11" t="e">
        <f t="shared" si="44"/>
        <v>#N/A</v>
      </c>
      <c r="O321" s="2" t="e">
        <f t="shared" si="36"/>
        <v>#N/A</v>
      </c>
      <c r="P321" s="2" t="e">
        <f t="shared" si="37"/>
        <v>#N/A</v>
      </c>
      <c r="Q321" s="2" t="e">
        <f t="shared" si="38"/>
        <v>#N/A</v>
      </c>
      <c r="R321" s="2" t="e">
        <f t="shared" si="39"/>
        <v>#N/A</v>
      </c>
      <c r="S321" s="2" t="e">
        <f t="shared" si="40"/>
        <v>#N/A</v>
      </c>
      <c r="T321" s="2" t="e">
        <f t="shared" si="41"/>
        <v>#N/A</v>
      </c>
    </row>
    <row r="322" spans="9:20" x14ac:dyDescent="0.25">
      <c r="I322" s="9"/>
      <c r="J322" s="1" t="e">
        <f t="shared" si="42"/>
        <v>#N/A</v>
      </c>
      <c r="K322" s="8"/>
      <c r="L322" s="8"/>
      <c r="M322" s="11" t="e">
        <f t="shared" si="43"/>
        <v>#N/A</v>
      </c>
      <c r="N322" s="11" t="e">
        <f t="shared" si="44"/>
        <v>#N/A</v>
      </c>
      <c r="O322" s="2" t="e">
        <f t="shared" ref="O322:O385" si="45">IF(OR(M322="",J322=""),NA(),
M322*0.75)</f>
        <v>#N/A</v>
      </c>
      <c r="P322" s="2" t="e">
        <f t="shared" ref="P322:P385" si="46">IF(OR(J322="",M322=""),NA(),
IF(J322&lt;$B$9,0.25*M322,
IF(AND(J322&gt;=$B$9,J322&lt;$B$10), (0.25+(0.25*((J322-$B$9)/($B$10-$B$9))))*M322,
IF(J322&gt;=$B$10,M322*0.5,
NA()))))</f>
        <v>#N/A</v>
      </c>
      <c r="Q322" s="2" t="e">
        <f t="shared" ref="Q322:Q385" si="47">IF(OR(J322="",M322=""), NA(), P322)</f>
        <v>#N/A</v>
      </c>
      <c r="R322" s="2" t="e">
        <f t="shared" ref="R322:R385" si="48">IF(OR(J322="",M322=""), NA(),O322-P322)</f>
        <v>#N/A</v>
      </c>
      <c r="S322" s="2" t="e">
        <f t="shared" ref="S322:S385" si="49">IF(OR(J322="", M322=""), NA(), M322-O322)</f>
        <v>#N/A</v>
      </c>
      <c r="T322" s="2" t="e">
        <f t="shared" ref="T322:T385" si="50">IF(OR(M322="",J322=""), NA(),
IF(J322=$B$8, M322,
IF(J322=$B$9, M322,
IF(J322=$B$10, M322, 0))))</f>
        <v>#N/A</v>
      </c>
    </row>
    <row r="323" spans="9:20" x14ac:dyDescent="0.25">
      <c r="I323" s="9"/>
      <c r="J323" s="1" t="e">
        <f t="shared" si="42"/>
        <v>#N/A</v>
      </c>
      <c r="K323" s="8"/>
      <c r="L323" s="8"/>
      <c r="M323" s="11" t="e">
        <f t="shared" si="43"/>
        <v>#N/A</v>
      </c>
      <c r="N323" s="11" t="e">
        <f t="shared" si="44"/>
        <v>#N/A</v>
      </c>
      <c r="O323" s="2" t="e">
        <f t="shared" si="45"/>
        <v>#N/A</v>
      </c>
      <c r="P323" s="2" t="e">
        <f t="shared" si="46"/>
        <v>#N/A</v>
      </c>
      <c r="Q323" s="2" t="e">
        <f t="shared" si="47"/>
        <v>#N/A</v>
      </c>
      <c r="R323" s="2" t="e">
        <f t="shared" si="48"/>
        <v>#N/A</v>
      </c>
      <c r="S323" s="2" t="e">
        <f t="shared" si="49"/>
        <v>#N/A</v>
      </c>
      <c r="T323" s="2" t="e">
        <f t="shared" si="50"/>
        <v>#N/A</v>
      </c>
    </row>
    <row r="324" spans="9:20" x14ac:dyDescent="0.25">
      <c r="I324" s="9"/>
      <c r="J324" s="1" t="e">
        <f t="shared" ref="J324:J387" si="51">IF(OR(J323 ="", $B$2="", $B$3 ="", $B$4 = ""), NA(),
IF(AND($B$4="Monthly", J323&lt;$B$3), DATE(YEAR(J323), MONTH(J323)+1, DAY(J323)),
IF(AND($B$4 = "Quarterly", J323&lt;$B$3), DATE(YEAR(J323), MONTH(J323)+3, DAY(J323)),
NA())))</f>
        <v>#N/A</v>
      </c>
      <c r="K324" s="8"/>
      <c r="L324" s="8"/>
      <c r="M324" s="11" t="e">
        <f t="shared" ref="M324:M387" si="52">IF(K324 &lt;&gt;"", K324+M323, NA())</f>
        <v>#N/A</v>
      </c>
      <c r="N324" s="11" t="e">
        <f t="shared" ref="N324:N387" si="53">IF(L324 &lt;&gt;"", L324+N323, NA())</f>
        <v>#N/A</v>
      </c>
      <c r="O324" s="2" t="e">
        <f t="shared" si="45"/>
        <v>#N/A</v>
      </c>
      <c r="P324" s="2" t="e">
        <f t="shared" si="46"/>
        <v>#N/A</v>
      </c>
      <c r="Q324" s="2" t="e">
        <f t="shared" si="47"/>
        <v>#N/A</v>
      </c>
      <c r="R324" s="2" t="e">
        <f t="shared" si="48"/>
        <v>#N/A</v>
      </c>
      <c r="S324" s="2" t="e">
        <f t="shared" si="49"/>
        <v>#N/A</v>
      </c>
      <c r="T324" s="2" t="e">
        <f t="shared" si="50"/>
        <v>#N/A</v>
      </c>
    </row>
    <row r="325" spans="9:20" x14ac:dyDescent="0.25">
      <c r="I325" s="9"/>
      <c r="J325" s="1" t="e">
        <f t="shared" si="51"/>
        <v>#N/A</v>
      </c>
      <c r="K325" s="8"/>
      <c r="L325" s="8"/>
      <c r="M325" s="11" t="e">
        <f t="shared" si="52"/>
        <v>#N/A</v>
      </c>
      <c r="N325" s="11" t="e">
        <f t="shared" si="53"/>
        <v>#N/A</v>
      </c>
      <c r="O325" s="2" t="e">
        <f t="shared" si="45"/>
        <v>#N/A</v>
      </c>
      <c r="P325" s="2" t="e">
        <f t="shared" si="46"/>
        <v>#N/A</v>
      </c>
      <c r="Q325" s="2" t="e">
        <f t="shared" si="47"/>
        <v>#N/A</v>
      </c>
      <c r="R325" s="2" t="e">
        <f t="shared" si="48"/>
        <v>#N/A</v>
      </c>
      <c r="S325" s="2" t="e">
        <f t="shared" si="49"/>
        <v>#N/A</v>
      </c>
      <c r="T325" s="2" t="e">
        <f t="shared" si="50"/>
        <v>#N/A</v>
      </c>
    </row>
    <row r="326" spans="9:20" x14ac:dyDescent="0.25">
      <c r="I326" s="9"/>
      <c r="J326" s="1" t="e">
        <f t="shared" si="51"/>
        <v>#N/A</v>
      </c>
      <c r="K326" s="8"/>
      <c r="L326" s="8"/>
      <c r="M326" s="11" t="e">
        <f t="shared" si="52"/>
        <v>#N/A</v>
      </c>
      <c r="N326" s="11" t="e">
        <f t="shared" si="53"/>
        <v>#N/A</v>
      </c>
      <c r="O326" s="2" t="e">
        <f t="shared" si="45"/>
        <v>#N/A</v>
      </c>
      <c r="P326" s="2" t="e">
        <f t="shared" si="46"/>
        <v>#N/A</v>
      </c>
      <c r="Q326" s="2" t="e">
        <f t="shared" si="47"/>
        <v>#N/A</v>
      </c>
      <c r="R326" s="2" t="e">
        <f t="shared" si="48"/>
        <v>#N/A</v>
      </c>
      <c r="S326" s="2" t="e">
        <f t="shared" si="49"/>
        <v>#N/A</v>
      </c>
      <c r="T326" s="2" t="e">
        <f t="shared" si="50"/>
        <v>#N/A</v>
      </c>
    </row>
    <row r="327" spans="9:20" x14ac:dyDescent="0.25">
      <c r="I327" s="9"/>
      <c r="J327" s="1" t="e">
        <f t="shared" si="51"/>
        <v>#N/A</v>
      </c>
      <c r="K327" s="8"/>
      <c r="L327" s="8"/>
      <c r="M327" s="11" t="e">
        <f t="shared" si="52"/>
        <v>#N/A</v>
      </c>
      <c r="N327" s="11" t="e">
        <f t="shared" si="53"/>
        <v>#N/A</v>
      </c>
      <c r="O327" s="2" t="e">
        <f t="shared" si="45"/>
        <v>#N/A</v>
      </c>
      <c r="P327" s="2" t="e">
        <f t="shared" si="46"/>
        <v>#N/A</v>
      </c>
      <c r="Q327" s="2" t="e">
        <f t="shared" si="47"/>
        <v>#N/A</v>
      </c>
      <c r="R327" s="2" t="e">
        <f t="shared" si="48"/>
        <v>#N/A</v>
      </c>
      <c r="S327" s="2" t="e">
        <f t="shared" si="49"/>
        <v>#N/A</v>
      </c>
      <c r="T327" s="2" t="e">
        <f t="shared" si="50"/>
        <v>#N/A</v>
      </c>
    </row>
    <row r="328" spans="9:20" x14ac:dyDescent="0.25">
      <c r="I328" s="9"/>
      <c r="J328" s="1" t="e">
        <f t="shared" si="51"/>
        <v>#N/A</v>
      </c>
      <c r="K328" s="8"/>
      <c r="L328" s="8"/>
      <c r="M328" s="11" t="e">
        <f t="shared" si="52"/>
        <v>#N/A</v>
      </c>
      <c r="N328" s="11" t="e">
        <f t="shared" si="53"/>
        <v>#N/A</v>
      </c>
      <c r="O328" s="2" t="e">
        <f t="shared" si="45"/>
        <v>#N/A</v>
      </c>
      <c r="P328" s="2" t="e">
        <f t="shared" si="46"/>
        <v>#N/A</v>
      </c>
      <c r="Q328" s="2" t="e">
        <f t="shared" si="47"/>
        <v>#N/A</v>
      </c>
      <c r="R328" s="2" t="e">
        <f t="shared" si="48"/>
        <v>#N/A</v>
      </c>
      <c r="S328" s="2" t="e">
        <f t="shared" si="49"/>
        <v>#N/A</v>
      </c>
      <c r="T328" s="2" t="e">
        <f t="shared" si="50"/>
        <v>#N/A</v>
      </c>
    </row>
    <row r="329" spans="9:20" x14ac:dyDescent="0.25">
      <c r="I329" s="9"/>
      <c r="J329" s="1" t="e">
        <f t="shared" si="51"/>
        <v>#N/A</v>
      </c>
      <c r="K329" s="8"/>
      <c r="L329" s="8"/>
      <c r="M329" s="11" t="e">
        <f t="shared" si="52"/>
        <v>#N/A</v>
      </c>
      <c r="N329" s="11" t="e">
        <f t="shared" si="53"/>
        <v>#N/A</v>
      </c>
      <c r="O329" s="2" t="e">
        <f t="shared" si="45"/>
        <v>#N/A</v>
      </c>
      <c r="P329" s="2" t="e">
        <f t="shared" si="46"/>
        <v>#N/A</v>
      </c>
      <c r="Q329" s="2" t="e">
        <f t="shared" si="47"/>
        <v>#N/A</v>
      </c>
      <c r="R329" s="2" t="e">
        <f t="shared" si="48"/>
        <v>#N/A</v>
      </c>
      <c r="S329" s="2" t="e">
        <f t="shared" si="49"/>
        <v>#N/A</v>
      </c>
      <c r="T329" s="2" t="e">
        <f t="shared" si="50"/>
        <v>#N/A</v>
      </c>
    </row>
    <row r="330" spans="9:20" x14ac:dyDescent="0.25">
      <c r="I330" s="9"/>
      <c r="J330" s="1" t="e">
        <f t="shared" si="51"/>
        <v>#N/A</v>
      </c>
      <c r="K330" s="8"/>
      <c r="L330" s="8"/>
      <c r="M330" s="11" t="e">
        <f t="shared" si="52"/>
        <v>#N/A</v>
      </c>
      <c r="N330" s="11" t="e">
        <f t="shared" si="53"/>
        <v>#N/A</v>
      </c>
      <c r="O330" s="2" t="e">
        <f t="shared" si="45"/>
        <v>#N/A</v>
      </c>
      <c r="P330" s="2" t="e">
        <f t="shared" si="46"/>
        <v>#N/A</v>
      </c>
      <c r="Q330" s="2" t="e">
        <f t="shared" si="47"/>
        <v>#N/A</v>
      </c>
      <c r="R330" s="2" t="e">
        <f t="shared" si="48"/>
        <v>#N/A</v>
      </c>
      <c r="S330" s="2" t="e">
        <f t="shared" si="49"/>
        <v>#N/A</v>
      </c>
      <c r="T330" s="2" t="e">
        <f t="shared" si="50"/>
        <v>#N/A</v>
      </c>
    </row>
    <row r="331" spans="9:20" x14ac:dyDescent="0.25">
      <c r="I331" s="9"/>
      <c r="J331" s="1" t="e">
        <f t="shared" si="51"/>
        <v>#N/A</v>
      </c>
      <c r="K331" s="8"/>
      <c r="L331" s="8"/>
      <c r="M331" s="11" t="e">
        <f t="shared" si="52"/>
        <v>#N/A</v>
      </c>
      <c r="N331" s="11" t="e">
        <f t="shared" si="53"/>
        <v>#N/A</v>
      </c>
      <c r="O331" s="2" t="e">
        <f t="shared" si="45"/>
        <v>#N/A</v>
      </c>
      <c r="P331" s="2" t="e">
        <f t="shared" si="46"/>
        <v>#N/A</v>
      </c>
      <c r="Q331" s="2" t="e">
        <f t="shared" si="47"/>
        <v>#N/A</v>
      </c>
      <c r="R331" s="2" t="e">
        <f t="shared" si="48"/>
        <v>#N/A</v>
      </c>
      <c r="S331" s="2" t="e">
        <f t="shared" si="49"/>
        <v>#N/A</v>
      </c>
      <c r="T331" s="2" t="e">
        <f t="shared" si="50"/>
        <v>#N/A</v>
      </c>
    </row>
    <row r="332" spans="9:20" x14ac:dyDescent="0.25">
      <c r="I332" s="9"/>
      <c r="J332" s="1" t="e">
        <f t="shared" si="51"/>
        <v>#N/A</v>
      </c>
      <c r="K332" s="8"/>
      <c r="L332" s="8"/>
      <c r="M332" s="11" t="e">
        <f t="shared" si="52"/>
        <v>#N/A</v>
      </c>
      <c r="N332" s="11" t="e">
        <f t="shared" si="53"/>
        <v>#N/A</v>
      </c>
      <c r="O332" s="2" t="e">
        <f t="shared" si="45"/>
        <v>#N/A</v>
      </c>
      <c r="P332" s="2" t="e">
        <f t="shared" si="46"/>
        <v>#N/A</v>
      </c>
      <c r="Q332" s="2" t="e">
        <f t="shared" si="47"/>
        <v>#N/A</v>
      </c>
      <c r="R332" s="2" t="e">
        <f t="shared" si="48"/>
        <v>#N/A</v>
      </c>
      <c r="S332" s="2" t="e">
        <f t="shared" si="49"/>
        <v>#N/A</v>
      </c>
      <c r="T332" s="2" t="e">
        <f t="shared" si="50"/>
        <v>#N/A</v>
      </c>
    </row>
    <row r="333" spans="9:20" x14ac:dyDescent="0.25">
      <c r="I333" s="9"/>
      <c r="J333" s="1" t="e">
        <f t="shared" si="51"/>
        <v>#N/A</v>
      </c>
      <c r="K333" s="8"/>
      <c r="L333" s="8"/>
      <c r="M333" s="11" t="e">
        <f t="shared" si="52"/>
        <v>#N/A</v>
      </c>
      <c r="N333" s="11" t="e">
        <f t="shared" si="53"/>
        <v>#N/A</v>
      </c>
      <c r="O333" s="2" t="e">
        <f t="shared" si="45"/>
        <v>#N/A</v>
      </c>
      <c r="P333" s="2" t="e">
        <f t="shared" si="46"/>
        <v>#N/A</v>
      </c>
      <c r="Q333" s="2" t="e">
        <f t="shared" si="47"/>
        <v>#N/A</v>
      </c>
      <c r="R333" s="2" t="e">
        <f t="shared" si="48"/>
        <v>#N/A</v>
      </c>
      <c r="S333" s="2" t="e">
        <f t="shared" si="49"/>
        <v>#N/A</v>
      </c>
      <c r="T333" s="2" t="e">
        <f t="shared" si="50"/>
        <v>#N/A</v>
      </c>
    </row>
    <row r="334" spans="9:20" x14ac:dyDescent="0.25">
      <c r="I334" s="9"/>
      <c r="J334" s="1" t="e">
        <f t="shared" si="51"/>
        <v>#N/A</v>
      </c>
      <c r="K334" s="8"/>
      <c r="L334" s="8"/>
      <c r="M334" s="11" t="e">
        <f t="shared" si="52"/>
        <v>#N/A</v>
      </c>
      <c r="N334" s="11" t="e">
        <f t="shared" si="53"/>
        <v>#N/A</v>
      </c>
      <c r="O334" s="2" t="e">
        <f t="shared" si="45"/>
        <v>#N/A</v>
      </c>
      <c r="P334" s="2" t="e">
        <f t="shared" si="46"/>
        <v>#N/A</v>
      </c>
      <c r="Q334" s="2" t="e">
        <f t="shared" si="47"/>
        <v>#N/A</v>
      </c>
      <c r="R334" s="2" t="e">
        <f t="shared" si="48"/>
        <v>#N/A</v>
      </c>
      <c r="S334" s="2" t="e">
        <f t="shared" si="49"/>
        <v>#N/A</v>
      </c>
      <c r="T334" s="2" t="e">
        <f t="shared" si="50"/>
        <v>#N/A</v>
      </c>
    </row>
    <row r="335" spans="9:20" x14ac:dyDescent="0.25">
      <c r="I335" s="9"/>
      <c r="J335" s="1" t="e">
        <f t="shared" si="51"/>
        <v>#N/A</v>
      </c>
      <c r="K335" s="8"/>
      <c r="L335" s="8"/>
      <c r="M335" s="11" t="e">
        <f t="shared" si="52"/>
        <v>#N/A</v>
      </c>
      <c r="N335" s="11" t="e">
        <f t="shared" si="53"/>
        <v>#N/A</v>
      </c>
      <c r="O335" s="2" t="e">
        <f t="shared" si="45"/>
        <v>#N/A</v>
      </c>
      <c r="P335" s="2" t="e">
        <f t="shared" si="46"/>
        <v>#N/A</v>
      </c>
      <c r="Q335" s="2" t="e">
        <f t="shared" si="47"/>
        <v>#N/A</v>
      </c>
      <c r="R335" s="2" t="e">
        <f t="shared" si="48"/>
        <v>#N/A</v>
      </c>
      <c r="S335" s="2" t="e">
        <f t="shared" si="49"/>
        <v>#N/A</v>
      </c>
      <c r="T335" s="2" t="e">
        <f t="shared" si="50"/>
        <v>#N/A</v>
      </c>
    </row>
    <row r="336" spans="9:20" x14ac:dyDescent="0.25">
      <c r="I336" s="9"/>
      <c r="J336" s="1" t="e">
        <f t="shared" si="51"/>
        <v>#N/A</v>
      </c>
      <c r="K336" s="8"/>
      <c r="L336" s="8"/>
      <c r="M336" s="11" t="e">
        <f t="shared" si="52"/>
        <v>#N/A</v>
      </c>
      <c r="N336" s="11" t="e">
        <f t="shared" si="53"/>
        <v>#N/A</v>
      </c>
      <c r="O336" s="2" t="e">
        <f t="shared" si="45"/>
        <v>#N/A</v>
      </c>
      <c r="P336" s="2" t="e">
        <f t="shared" si="46"/>
        <v>#N/A</v>
      </c>
      <c r="Q336" s="2" t="e">
        <f t="shared" si="47"/>
        <v>#N/A</v>
      </c>
      <c r="R336" s="2" t="e">
        <f t="shared" si="48"/>
        <v>#N/A</v>
      </c>
      <c r="S336" s="2" t="e">
        <f t="shared" si="49"/>
        <v>#N/A</v>
      </c>
      <c r="T336" s="2" t="e">
        <f t="shared" si="50"/>
        <v>#N/A</v>
      </c>
    </row>
    <row r="337" spans="9:20" x14ac:dyDescent="0.25">
      <c r="I337" s="9"/>
      <c r="J337" s="1" t="e">
        <f t="shared" si="51"/>
        <v>#N/A</v>
      </c>
      <c r="K337" s="8"/>
      <c r="L337" s="8"/>
      <c r="M337" s="11" t="e">
        <f t="shared" si="52"/>
        <v>#N/A</v>
      </c>
      <c r="N337" s="11" t="e">
        <f t="shared" si="53"/>
        <v>#N/A</v>
      </c>
      <c r="O337" s="2" t="e">
        <f t="shared" si="45"/>
        <v>#N/A</v>
      </c>
      <c r="P337" s="2" t="e">
        <f t="shared" si="46"/>
        <v>#N/A</v>
      </c>
      <c r="Q337" s="2" t="e">
        <f t="shared" si="47"/>
        <v>#N/A</v>
      </c>
      <c r="R337" s="2" t="e">
        <f t="shared" si="48"/>
        <v>#N/A</v>
      </c>
      <c r="S337" s="2" t="e">
        <f t="shared" si="49"/>
        <v>#N/A</v>
      </c>
      <c r="T337" s="2" t="e">
        <f t="shared" si="50"/>
        <v>#N/A</v>
      </c>
    </row>
    <row r="338" spans="9:20" x14ac:dyDescent="0.25">
      <c r="I338" s="9"/>
      <c r="J338" s="1" t="e">
        <f t="shared" si="51"/>
        <v>#N/A</v>
      </c>
      <c r="K338" s="8"/>
      <c r="L338" s="8"/>
      <c r="M338" s="11" t="e">
        <f t="shared" si="52"/>
        <v>#N/A</v>
      </c>
      <c r="N338" s="11" t="e">
        <f t="shared" si="53"/>
        <v>#N/A</v>
      </c>
      <c r="O338" s="2" t="e">
        <f t="shared" si="45"/>
        <v>#N/A</v>
      </c>
      <c r="P338" s="2" t="e">
        <f t="shared" si="46"/>
        <v>#N/A</v>
      </c>
      <c r="Q338" s="2" t="e">
        <f t="shared" si="47"/>
        <v>#N/A</v>
      </c>
      <c r="R338" s="2" t="e">
        <f t="shared" si="48"/>
        <v>#N/A</v>
      </c>
      <c r="S338" s="2" t="e">
        <f t="shared" si="49"/>
        <v>#N/A</v>
      </c>
      <c r="T338" s="2" t="e">
        <f t="shared" si="50"/>
        <v>#N/A</v>
      </c>
    </row>
    <row r="339" spans="9:20" x14ac:dyDescent="0.25">
      <c r="I339" s="9"/>
      <c r="J339" s="1" t="e">
        <f t="shared" si="51"/>
        <v>#N/A</v>
      </c>
      <c r="K339" s="8"/>
      <c r="L339" s="8"/>
      <c r="M339" s="11" t="e">
        <f t="shared" si="52"/>
        <v>#N/A</v>
      </c>
      <c r="N339" s="11" t="e">
        <f t="shared" si="53"/>
        <v>#N/A</v>
      </c>
      <c r="O339" s="2" t="e">
        <f t="shared" si="45"/>
        <v>#N/A</v>
      </c>
      <c r="P339" s="2" t="e">
        <f t="shared" si="46"/>
        <v>#N/A</v>
      </c>
      <c r="Q339" s="2" t="e">
        <f t="shared" si="47"/>
        <v>#N/A</v>
      </c>
      <c r="R339" s="2" t="e">
        <f t="shared" si="48"/>
        <v>#N/A</v>
      </c>
      <c r="S339" s="2" t="e">
        <f t="shared" si="49"/>
        <v>#N/A</v>
      </c>
      <c r="T339" s="2" t="e">
        <f t="shared" si="50"/>
        <v>#N/A</v>
      </c>
    </row>
    <row r="340" spans="9:20" x14ac:dyDescent="0.25">
      <c r="I340" s="9"/>
      <c r="J340" s="1" t="e">
        <f t="shared" si="51"/>
        <v>#N/A</v>
      </c>
      <c r="K340" s="8"/>
      <c r="L340" s="8"/>
      <c r="M340" s="11" t="e">
        <f t="shared" si="52"/>
        <v>#N/A</v>
      </c>
      <c r="N340" s="11" t="e">
        <f t="shared" si="53"/>
        <v>#N/A</v>
      </c>
      <c r="O340" s="2" t="e">
        <f t="shared" si="45"/>
        <v>#N/A</v>
      </c>
      <c r="P340" s="2" t="e">
        <f t="shared" si="46"/>
        <v>#N/A</v>
      </c>
      <c r="Q340" s="2" t="e">
        <f t="shared" si="47"/>
        <v>#N/A</v>
      </c>
      <c r="R340" s="2" t="e">
        <f t="shared" si="48"/>
        <v>#N/A</v>
      </c>
      <c r="S340" s="2" t="e">
        <f t="shared" si="49"/>
        <v>#N/A</v>
      </c>
      <c r="T340" s="2" t="e">
        <f t="shared" si="50"/>
        <v>#N/A</v>
      </c>
    </row>
    <row r="341" spans="9:20" x14ac:dyDescent="0.25">
      <c r="I341" s="9"/>
      <c r="J341" s="1" t="e">
        <f t="shared" si="51"/>
        <v>#N/A</v>
      </c>
      <c r="K341" s="8"/>
      <c r="L341" s="8"/>
      <c r="M341" s="11" t="e">
        <f t="shared" si="52"/>
        <v>#N/A</v>
      </c>
      <c r="N341" s="11" t="e">
        <f t="shared" si="53"/>
        <v>#N/A</v>
      </c>
      <c r="O341" s="2" t="e">
        <f t="shared" si="45"/>
        <v>#N/A</v>
      </c>
      <c r="P341" s="2" t="e">
        <f t="shared" si="46"/>
        <v>#N/A</v>
      </c>
      <c r="Q341" s="2" t="e">
        <f t="shared" si="47"/>
        <v>#N/A</v>
      </c>
      <c r="R341" s="2" t="e">
        <f t="shared" si="48"/>
        <v>#N/A</v>
      </c>
      <c r="S341" s="2" t="e">
        <f t="shared" si="49"/>
        <v>#N/A</v>
      </c>
      <c r="T341" s="2" t="e">
        <f t="shared" si="50"/>
        <v>#N/A</v>
      </c>
    </row>
    <row r="342" spans="9:20" x14ac:dyDescent="0.25">
      <c r="I342" s="9"/>
      <c r="J342" s="1" t="e">
        <f t="shared" si="51"/>
        <v>#N/A</v>
      </c>
      <c r="K342" s="8"/>
      <c r="L342" s="8"/>
      <c r="M342" s="11" t="e">
        <f t="shared" si="52"/>
        <v>#N/A</v>
      </c>
      <c r="N342" s="11" t="e">
        <f t="shared" si="53"/>
        <v>#N/A</v>
      </c>
      <c r="O342" s="2" t="e">
        <f t="shared" si="45"/>
        <v>#N/A</v>
      </c>
      <c r="P342" s="2" t="e">
        <f t="shared" si="46"/>
        <v>#N/A</v>
      </c>
      <c r="Q342" s="2" t="e">
        <f t="shared" si="47"/>
        <v>#N/A</v>
      </c>
      <c r="R342" s="2" t="e">
        <f t="shared" si="48"/>
        <v>#N/A</v>
      </c>
      <c r="S342" s="2" t="e">
        <f t="shared" si="49"/>
        <v>#N/A</v>
      </c>
      <c r="T342" s="2" t="e">
        <f t="shared" si="50"/>
        <v>#N/A</v>
      </c>
    </row>
    <row r="343" spans="9:20" x14ac:dyDescent="0.25">
      <c r="I343" s="9"/>
      <c r="J343" s="1" t="e">
        <f t="shared" si="51"/>
        <v>#N/A</v>
      </c>
      <c r="K343" s="8"/>
      <c r="L343" s="8"/>
      <c r="M343" s="11" t="e">
        <f t="shared" si="52"/>
        <v>#N/A</v>
      </c>
      <c r="N343" s="11" t="e">
        <f t="shared" si="53"/>
        <v>#N/A</v>
      </c>
      <c r="O343" s="2" t="e">
        <f t="shared" si="45"/>
        <v>#N/A</v>
      </c>
      <c r="P343" s="2" t="e">
        <f t="shared" si="46"/>
        <v>#N/A</v>
      </c>
      <c r="Q343" s="2" t="e">
        <f t="shared" si="47"/>
        <v>#N/A</v>
      </c>
      <c r="R343" s="2" t="e">
        <f t="shared" si="48"/>
        <v>#N/A</v>
      </c>
      <c r="S343" s="2" t="e">
        <f t="shared" si="49"/>
        <v>#N/A</v>
      </c>
      <c r="T343" s="2" t="e">
        <f t="shared" si="50"/>
        <v>#N/A</v>
      </c>
    </row>
    <row r="344" spans="9:20" x14ac:dyDescent="0.25">
      <c r="I344" s="9"/>
      <c r="J344" s="1" t="e">
        <f t="shared" si="51"/>
        <v>#N/A</v>
      </c>
      <c r="K344" s="8"/>
      <c r="L344" s="8"/>
      <c r="M344" s="11" t="e">
        <f t="shared" si="52"/>
        <v>#N/A</v>
      </c>
      <c r="N344" s="11" t="e">
        <f t="shared" si="53"/>
        <v>#N/A</v>
      </c>
      <c r="O344" s="2" t="e">
        <f t="shared" si="45"/>
        <v>#N/A</v>
      </c>
      <c r="P344" s="2" t="e">
        <f t="shared" si="46"/>
        <v>#N/A</v>
      </c>
      <c r="Q344" s="2" t="e">
        <f t="shared" si="47"/>
        <v>#N/A</v>
      </c>
      <c r="R344" s="2" t="e">
        <f t="shared" si="48"/>
        <v>#N/A</v>
      </c>
      <c r="S344" s="2" t="e">
        <f t="shared" si="49"/>
        <v>#N/A</v>
      </c>
      <c r="T344" s="2" t="e">
        <f t="shared" si="50"/>
        <v>#N/A</v>
      </c>
    </row>
    <row r="345" spans="9:20" x14ac:dyDescent="0.25">
      <c r="I345" s="9"/>
      <c r="J345" s="1" t="e">
        <f t="shared" si="51"/>
        <v>#N/A</v>
      </c>
      <c r="K345" s="8"/>
      <c r="L345" s="8"/>
      <c r="M345" s="11" t="e">
        <f t="shared" si="52"/>
        <v>#N/A</v>
      </c>
      <c r="N345" s="11" t="e">
        <f t="shared" si="53"/>
        <v>#N/A</v>
      </c>
      <c r="O345" s="2" t="e">
        <f t="shared" si="45"/>
        <v>#N/A</v>
      </c>
      <c r="P345" s="2" t="e">
        <f t="shared" si="46"/>
        <v>#N/A</v>
      </c>
      <c r="Q345" s="2" t="e">
        <f t="shared" si="47"/>
        <v>#N/A</v>
      </c>
      <c r="R345" s="2" t="e">
        <f t="shared" si="48"/>
        <v>#N/A</v>
      </c>
      <c r="S345" s="2" t="e">
        <f t="shared" si="49"/>
        <v>#N/A</v>
      </c>
      <c r="T345" s="2" t="e">
        <f t="shared" si="50"/>
        <v>#N/A</v>
      </c>
    </row>
    <row r="346" spans="9:20" x14ac:dyDescent="0.25">
      <c r="I346" s="9"/>
      <c r="J346" s="1" t="e">
        <f t="shared" si="51"/>
        <v>#N/A</v>
      </c>
      <c r="K346" s="8"/>
      <c r="L346" s="8"/>
      <c r="M346" s="11" t="e">
        <f t="shared" si="52"/>
        <v>#N/A</v>
      </c>
      <c r="N346" s="11" t="e">
        <f t="shared" si="53"/>
        <v>#N/A</v>
      </c>
      <c r="O346" s="2" t="e">
        <f t="shared" si="45"/>
        <v>#N/A</v>
      </c>
      <c r="P346" s="2" t="e">
        <f t="shared" si="46"/>
        <v>#N/A</v>
      </c>
      <c r="Q346" s="2" t="e">
        <f t="shared" si="47"/>
        <v>#N/A</v>
      </c>
      <c r="R346" s="2" t="e">
        <f t="shared" si="48"/>
        <v>#N/A</v>
      </c>
      <c r="S346" s="2" t="e">
        <f t="shared" si="49"/>
        <v>#N/A</v>
      </c>
      <c r="T346" s="2" t="e">
        <f t="shared" si="50"/>
        <v>#N/A</v>
      </c>
    </row>
    <row r="347" spans="9:20" x14ac:dyDescent="0.25">
      <c r="I347" s="9"/>
      <c r="J347" s="1" t="e">
        <f t="shared" si="51"/>
        <v>#N/A</v>
      </c>
      <c r="K347" s="8"/>
      <c r="L347" s="8"/>
      <c r="M347" s="11" t="e">
        <f t="shared" si="52"/>
        <v>#N/A</v>
      </c>
      <c r="N347" s="11" t="e">
        <f t="shared" si="53"/>
        <v>#N/A</v>
      </c>
      <c r="O347" s="2" t="e">
        <f t="shared" si="45"/>
        <v>#N/A</v>
      </c>
      <c r="P347" s="2" t="e">
        <f t="shared" si="46"/>
        <v>#N/A</v>
      </c>
      <c r="Q347" s="2" t="e">
        <f t="shared" si="47"/>
        <v>#N/A</v>
      </c>
      <c r="R347" s="2" t="e">
        <f t="shared" si="48"/>
        <v>#N/A</v>
      </c>
      <c r="S347" s="2" t="e">
        <f t="shared" si="49"/>
        <v>#N/A</v>
      </c>
      <c r="T347" s="2" t="e">
        <f t="shared" si="50"/>
        <v>#N/A</v>
      </c>
    </row>
    <row r="348" spans="9:20" x14ac:dyDescent="0.25">
      <c r="I348" s="9"/>
      <c r="J348" s="1" t="e">
        <f t="shared" si="51"/>
        <v>#N/A</v>
      </c>
      <c r="K348" s="8"/>
      <c r="L348" s="8"/>
      <c r="M348" s="11" t="e">
        <f t="shared" si="52"/>
        <v>#N/A</v>
      </c>
      <c r="N348" s="11" t="e">
        <f t="shared" si="53"/>
        <v>#N/A</v>
      </c>
      <c r="O348" s="2" t="e">
        <f t="shared" si="45"/>
        <v>#N/A</v>
      </c>
      <c r="P348" s="2" t="e">
        <f t="shared" si="46"/>
        <v>#N/A</v>
      </c>
      <c r="Q348" s="2" t="e">
        <f t="shared" si="47"/>
        <v>#N/A</v>
      </c>
      <c r="R348" s="2" t="e">
        <f t="shared" si="48"/>
        <v>#N/A</v>
      </c>
      <c r="S348" s="2" t="e">
        <f t="shared" si="49"/>
        <v>#N/A</v>
      </c>
      <c r="T348" s="2" t="e">
        <f t="shared" si="50"/>
        <v>#N/A</v>
      </c>
    </row>
    <row r="349" spans="9:20" x14ac:dyDescent="0.25">
      <c r="I349" s="9"/>
      <c r="J349" s="1" t="e">
        <f t="shared" si="51"/>
        <v>#N/A</v>
      </c>
      <c r="K349" s="8"/>
      <c r="L349" s="8"/>
      <c r="M349" s="11" t="e">
        <f t="shared" si="52"/>
        <v>#N/A</v>
      </c>
      <c r="N349" s="11" t="e">
        <f t="shared" si="53"/>
        <v>#N/A</v>
      </c>
      <c r="O349" s="2" t="e">
        <f t="shared" si="45"/>
        <v>#N/A</v>
      </c>
      <c r="P349" s="2" t="e">
        <f t="shared" si="46"/>
        <v>#N/A</v>
      </c>
      <c r="Q349" s="2" t="e">
        <f t="shared" si="47"/>
        <v>#N/A</v>
      </c>
      <c r="R349" s="2" t="e">
        <f t="shared" si="48"/>
        <v>#N/A</v>
      </c>
      <c r="S349" s="2" t="e">
        <f t="shared" si="49"/>
        <v>#N/A</v>
      </c>
      <c r="T349" s="2" t="e">
        <f t="shared" si="50"/>
        <v>#N/A</v>
      </c>
    </row>
    <row r="350" spans="9:20" x14ac:dyDescent="0.25">
      <c r="I350" s="9"/>
      <c r="J350" s="1" t="e">
        <f t="shared" si="51"/>
        <v>#N/A</v>
      </c>
      <c r="K350" s="8"/>
      <c r="L350" s="8"/>
      <c r="M350" s="11" t="e">
        <f t="shared" si="52"/>
        <v>#N/A</v>
      </c>
      <c r="N350" s="11" t="e">
        <f t="shared" si="53"/>
        <v>#N/A</v>
      </c>
      <c r="O350" s="2" t="e">
        <f t="shared" si="45"/>
        <v>#N/A</v>
      </c>
      <c r="P350" s="2" t="e">
        <f t="shared" si="46"/>
        <v>#N/A</v>
      </c>
      <c r="Q350" s="2" t="e">
        <f t="shared" si="47"/>
        <v>#N/A</v>
      </c>
      <c r="R350" s="2" t="e">
        <f t="shared" si="48"/>
        <v>#N/A</v>
      </c>
      <c r="S350" s="2" t="e">
        <f t="shared" si="49"/>
        <v>#N/A</v>
      </c>
      <c r="T350" s="2" t="e">
        <f t="shared" si="50"/>
        <v>#N/A</v>
      </c>
    </row>
    <row r="351" spans="9:20" x14ac:dyDescent="0.25">
      <c r="I351" s="9"/>
      <c r="J351" s="1" t="e">
        <f t="shared" si="51"/>
        <v>#N/A</v>
      </c>
      <c r="K351" s="8"/>
      <c r="L351" s="8"/>
      <c r="M351" s="11" t="e">
        <f t="shared" si="52"/>
        <v>#N/A</v>
      </c>
      <c r="N351" s="11" t="e">
        <f t="shared" si="53"/>
        <v>#N/A</v>
      </c>
      <c r="O351" s="2" t="e">
        <f t="shared" si="45"/>
        <v>#N/A</v>
      </c>
      <c r="P351" s="2" t="e">
        <f t="shared" si="46"/>
        <v>#N/A</v>
      </c>
      <c r="Q351" s="2" t="e">
        <f t="shared" si="47"/>
        <v>#N/A</v>
      </c>
      <c r="R351" s="2" t="e">
        <f t="shared" si="48"/>
        <v>#N/A</v>
      </c>
      <c r="S351" s="2" t="e">
        <f t="shared" si="49"/>
        <v>#N/A</v>
      </c>
      <c r="T351" s="2" t="e">
        <f t="shared" si="50"/>
        <v>#N/A</v>
      </c>
    </row>
    <row r="352" spans="9:20" x14ac:dyDescent="0.25">
      <c r="I352" s="9"/>
      <c r="J352" s="1" t="e">
        <f t="shared" si="51"/>
        <v>#N/A</v>
      </c>
      <c r="K352" s="8"/>
      <c r="L352" s="8"/>
      <c r="M352" s="11" t="e">
        <f t="shared" si="52"/>
        <v>#N/A</v>
      </c>
      <c r="N352" s="11" t="e">
        <f t="shared" si="53"/>
        <v>#N/A</v>
      </c>
      <c r="O352" s="2" t="e">
        <f t="shared" si="45"/>
        <v>#N/A</v>
      </c>
      <c r="P352" s="2" t="e">
        <f t="shared" si="46"/>
        <v>#N/A</v>
      </c>
      <c r="Q352" s="2" t="e">
        <f t="shared" si="47"/>
        <v>#N/A</v>
      </c>
      <c r="R352" s="2" t="e">
        <f t="shared" si="48"/>
        <v>#N/A</v>
      </c>
      <c r="S352" s="2" t="e">
        <f t="shared" si="49"/>
        <v>#N/A</v>
      </c>
      <c r="T352" s="2" t="e">
        <f t="shared" si="50"/>
        <v>#N/A</v>
      </c>
    </row>
    <row r="353" spans="9:20" x14ac:dyDescent="0.25">
      <c r="I353" s="9"/>
      <c r="J353" s="1" t="e">
        <f t="shared" si="51"/>
        <v>#N/A</v>
      </c>
      <c r="K353" s="8"/>
      <c r="L353" s="8"/>
      <c r="M353" s="11" t="e">
        <f t="shared" si="52"/>
        <v>#N/A</v>
      </c>
      <c r="N353" s="11" t="e">
        <f t="shared" si="53"/>
        <v>#N/A</v>
      </c>
      <c r="O353" s="2" t="e">
        <f t="shared" si="45"/>
        <v>#N/A</v>
      </c>
      <c r="P353" s="2" t="e">
        <f t="shared" si="46"/>
        <v>#N/A</v>
      </c>
      <c r="Q353" s="2" t="e">
        <f t="shared" si="47"/>
        <v>#N/A</v>
      </c>
      <c r="R353" s="2" t="e">
        <f t="shared" si="48"/>
        <v>#N/A</v>
      </c>
      <c r="S353" s="2" t="e">
        <f t="shared" si="49"/>
        <v>#N/A</v>
      </c>
      <c r="T353" s="2" t="e">
        <f t="shared" si="50"/>
        <v>#N/A</v>
      </c>
    </row>
    <row r="354" spans="9:20" x14ac:dyDescent="0.25">
      <c r="I354" s="9"/>
      <c r="J354" s="1" t="e">
        <f t="shared" si="51"/>
        <v>#N/A</v>
      </c>
      <c r="K354" s="8"/>
      <c r="L354" s="8"/>
      <c r="M354" s="11" t="e">
        <f t="shared" si="52"/>
        <v>#N/A</v>
      </c>
      <c r="N354" s="11" t="e">
        <f t="shared" si="53"/>
        <v>#N/A</v>
      </c>
      <c r="O354" s="2" t="e">
        <f t="shared" si="45"/>
        <v>#N/A</v>
      </c>
      <c r="P354" s="2" t="e">
        <f t="shared" si="46"/>
        <v>#N/A</v>
      </c>
      <c r="Q354" s="2" t="e">
        <f t="shared" si="47"/>
        <v>#N/A</v>
      </c>
      <c r="R354" s="2" t="e">
        <f t="shared" si="48"/>
        <v>#N/A</v>
      </c>
      <c r="S354" s="2" t="e">
        <f t="shared" si="49"/>
        <v>#N/A</v>
      </c>
      <c r="T354" s="2" t="e">
        <f t="shared" si="50"/>
        <v>#N/A</v>
      </c>
    </row>
    <row r="355" spans="9:20" x14ac:dyDescent="0.25">
      <c r="I355" s="9"/>
      <c r="J355" s="1" t="e">
        <f t="shared" si="51"/>
        <v>#N/A</v>
      </c>
      <c r="K355" s="8"/>
      <c r="L355" s="8"/>
      <c r="M355" s="11" t="e">
        <f t="shared" si="52"/>
        <v>#N/A</v>
      </c>
      <c r="N355" s="11" t="e">
        <f t="shared" si="53"/>
        <v>#N/A</v>
      </c>
      <c r="O355" s="2" t="e">
        <f t="shared" si="45"/>
        <v>#N/A</v>
      </c>
      <c r="P355" s="2" t="e">
        <f t="shared" si="46"/>
        <v>#N/A</v>
      </c>
      <c r="Q355" s="2" t="e">
        <f t="shared" si="47"/>
        <v>#N/A</v>
      </c>
      <c r="R355" s="2" t="e">
        <f t="shared" si="48"/>
        <v>#N/A</v>
      </c>
      <c r="S355" s="2" t="e">
        <f t="shared" si="49"/>
        <v>#N/A</v>
      </c>
      <c r="T355" s="2" t="e">
        <f t="shared" si="50"/>
        <v>#N/A</v>
      </c>
    </row>
    <row r="356" spans="9:20" x14ac:dyDescent="0.25">
      <c r="I356" s="9"/>
      <c r="J356" s="1" t="e">
        <f t="shared" si="51"/>
        <v>#N/A</v>
      </c>
      <c r="K356" s="8"/>
      <c r="L356" s="8"/>
      <c r="M356" s="11" t="e">
        <f t="shared" si="52"/>
        <v>#N/A</v>
      </c>
      <c r="N356" s="11" t="e">
        <f t="shared" si="53"/>
        <v>#N/A</v>
      </c>
      <c r="O356" s="2" t="e">
        <f t="shared" si="45"/>
        <v>#N/A</v>
      </c>
      <c r="P356" s="2" t="e">
        <f t="shared" si="46"/>
        <v>#N/A</v>
      </c>
      <c r="Q356" s="2" t="e">
        <f t="shared" si="47"/>
        <v>#N/A</v>
      </c>
      <c r="R356" s="2" t="e">
        <f t="shared" si="48"/>
        <v>#N/A</v>
      </c>
      <c r="S356" s="2" t="e">
        <f t="shared" si="49"/>
        <v>#N/A</v>
      </c>
      <c r="T356" s="2" t="e">
        <f t="shared" si="50"/>
        <v>#N/A</v>
      </c>
    </row>
    <row r="357" spans="9:20" x14ac:dyDescent="0.25">
      <c r="I357" s="9"/>
      <c r="J357" s="1" t="e">
        <f t="shared" si="51"/>
        <v>#N/A</v>
      </c>
      <c r="K357" s="8"/>
      <c r="L357" s="8"/>
      <c r="M357" s="11" t="e">
        <f t="shared" si="52"/>
        <v>#N/A</v>
      </c>
      <c r="N357" s="11" t="e">
        <f t="shared" si="53"/>
        <v>#N/A</v>
      </c>
      <c r="O357" s="2" t="e">
        <f t="shared" si="45"/>
        <v>#N/A</v>
      </c>
      <c r="P357" s="2" t="e">
        <f t="shared" si="46"/>
        <v>#N/A</v>
      </c>
      <c r="Q357" s="2" t="e">
        <f t="shared" si="47"/>
        <v>#N/A</v>
      </c>
      <c r="R357" s="2" t="e">
        <f t="shared" si="48"/>
        <v>#N/A</v>
      </c>
      <c r="S357" s="2" t="e">
        <f t="shared" si="49"/>
        <v>#N/A</v>
      </c>
      <c r="T357" s="2" t="e">
        <f t="shared" si="50"/>
        <v>#N/A</v>
      </c>
    </row>
    <row r="358" spans="9:20" x14ac:dyDescent="0.25">
      <c r="I358" s="9"/>
      <c r="J358" s="1" t="e">
        <f t="shared" si="51"/>
        <v>#N/A</v>
      </c>
      <c r="K358" s="8"/>
      <c r="L358" s="8"/>
      <c r="M358" s="11" t="e">
        <f t="shared" si="52"/>
        <v>#N/A</v>
      </c>
      <c r="N358" s="11" t="e">
        <f t="shared" si="53"/>
        <v>#N/A</v>
      </c>
      <c r="O358" s="2" t="e">
        <f t="shared" si="45"/>
        <v>#N/A</v>
      </c>
      <c r="P358" s="2" t="e">
        <f t="shared" si="46"/>
        <v>#N/A</v>
      </c>
      <c r="Q358" s="2" t="e">
        <f t="shared" si="47"/>
        <v>#N/A</v>
      </c>
      <c r="R358" s="2" t="e">
        <f t="shared" si="48"/>
        <v>#N/A</v>
      </c>
      <c r="S358" s="2" t="e">
        <f t="shared" si="49"/>
        <v>#N/A</v>
      </c>
      <c r="T358" s="2" t="e">
        <f t="shared" si="50"/>
        <v>#N/A</v>
      </c>
    </row>
    <row r="359" spans="9:20" x14ac:dyDescent="0.25">
      <c r="I359" s="9"/>
      <c r="J359" s="1" t="e">
        <f t="shared" si="51"/>
        <v>#N/A</v>
      </c>
      <c r="K359" s="8"/>
      <c r="L359" s="8"/>
      <c r="M359" s="11" t="e">
        <f t="shared" si="52"/>
        <v>#N/A</v>
      </c>
      <c r="N359" s="11" t="e">
        <f t="shared" si="53"/>
        <v>#N/A</v>
      </c>
      <c r="O359" s="2" t="e">
        <f t="shared" si="45"/>
        <v>#N/A</v>
      </c>
      <c r="P359" s="2" t="e">
        <f t="shared" si="46"/>
        <v>#N/A</v>
      </c>
      <c r="Q359" s="2" t="e">
        <f t="shared" si="47"/>
        <v>#N/A</v>
      </c>
      <c r="R359" s="2" t="e">
        <f t="shared" si="48"/>
        <v>#N/A</v>
      </c>
      <c r="S359" s="2" t="e">
        <f t="shared" si="49"/>
        <v>#N/A</v>
      </c>
      <c r="T359" s="2" t="e">
        <f t="shared" si="50"/>
        <v>#N/A</v>
      </c>
    </row>
    <row r="360" spans="9:20" x14ac:dyDescent="0.25">
      <c r="I360" s="9"/>
      <c r="J360" s="1" t="e">
        <f t="shared" si="51"/>
        <v>#N/A</v>
      </c>
      <c r="K360" s="8"/>
      <c r="L360" s="8"/>
      <c r="M360" s="11" t="e">
        <f t="shared" si="52"/>
        <v>#N/A</v>
      </c>
      <c r="N360" s="11" t="e">
        <f t="shared" si="53"/>
        <v>#N/A</v>
      </c>
      <c r="O360" s="2" t="e">
        <f t="shared" si="45"/>
        <v>#N/A</v>
      </c>
      <c r="P360" s="2" t="e">
        <f t="shared" si="46"/>
        <v>#N/A</v>
      </c>
      <c r="Q360" s="2" t="e">
        <f t="shared" si="47"/>
        <v>#N/A</v>
      </c>
      <c r="R360" s="2" t="e">
        <f t="shared" si="48"/>
        <v>#N/A</v>
      </c>
      <c r="S360" s="2" t="e">
        <f t="shared" si="49"/>
        <v>#N/A</v>
      </c>
      <c r="T360" s="2" t="e">
        <f t="shared" si="50"/>
        <v>#N/A</v>
      </c>
    </row>
    <row r="361" spans="9:20" x14ac:dyDescent="0.25">
      <c r="I361" s="9"/>
      <c r="J361" s="1" t="e">
        <f t="shared" si="51"/>
        <v>#N/A</v>
      </c>
      <c r="K361" s="8"/>
      <c r="L361" s="8"/>
      <c r="M361" s="11" t="e">
        <f t="shared" si="52"/>
        <v>#N/A</v>
      </c>
      <c r="N361" s="11" t="e">
        <f t="shared" si="53"/>
        <v>#N/A</v>
      </c>
      <c r="O361" s="2" t="e">
        <f t="shared" si="45"/>
        <v>#N/A</v>
      </c>
      <c r="P361" s="2" t="e">
        <f t="shared" si="46"/>
        <v>#N/A</v>
      </c>
      <c r="Q361" s="2" t="e">
        <f t="shared" si="47"/>
        <v>#N/A</v>
      </c>
      <c r="R361" s="2" t="e">
        <f t="shared" si="48"/>
        <v>#N/A</v>
      </c>
      <c r="S361" s="2" t="e">
        <f t="shared" si="49"/>
        <v>#N/A</v>
      </c>
      <c r="T361" s="2" t="e">
        <f t="shared" si="50"/>
        <v>#N/A</v>
      </c>
    </row>
    <row r="362" spans="9:20" x14ac:dyDescent="0.25">
      <c r="I362" s="9"/>
      <c r="J362" s="1" t="e">
        <f t="shared" si="51"/>
        <v>#N/A</v>
      </c>
      <c r="K362" s="8"/>
      <c r="L362" s="8"/>
      <c r="M362" s="11" t="e">
        <f t="shared" si="52"/>
        <v>#N/A</v>
      </c>
      <c r="N362" s="11" t="e">
        <f t="shared" si="53"/>
        <v>#N/A</v>
      </c>
      <c r="O362" s="2" t="e">
        <f t="shared" si="45"/>
        <v>#N/A</v>
      </c>
      <c r="P362" s="2" t="e">
        <f t="shared" si="46"/>
        <v>#N/A</v>
      </c>
      <c r="Q362" s="2" t="e">
        <f t="shared" si="47"/>
        <v>#N/A</v>
      </c>
      <c r="R362" s="2" t="e">
        <f t="shared" si="48"/>
        <v>#N/A</v>
      </c>
      <c r="S362" s="2" t="e">
        <f t="shared" si="49"/>
        <v>#N/A</v>
      </c>
      <c r="T362" s="2" t="e">
        <f t="shared" si="50"/>
        <v>#N/A</v>
      </c>
    </row>
    <row r="363" spans="9:20" x14ac:dyDescent="0.25">
      <c r="I363" s="9"/>
      <c r="J363" s="1" t="e">
        <f t="shared" si="51"/>
        <v>#N/A</v>
      </c>
      <c r="K363" s="8"/>
      <c r="L363" s="8"/>
      <c r="M363" s="11" t="e">
        <f t="shared" si="52"/>
        <v>#N/A</v>
      </c>
      <c r="N363" s="11" t="e">
        <f t="shared" si="53"/>
        <v>#N/A</v>
      </c>
      <c r="O363" s="2" t="e">
        <f t="shared" si="45"/>
        <v>#N/A</v>
      </c>
      <c r="P363" s="2" t="e">
        <f t="shared" si="46"/>
        <v>#N/A</v>
      </c>
      <c r="Q363" s="2" t="e">
        <f t="shared" si="47"/>
        <v>#N/A</v>
      </c>
      <c r="R363" s="2" t="e">
        <f t="shared" si="48"/>
        <v>#N/A</v>
      </c>
      <c r="S363" s="2" t="e">
        <f t="shared" si="49"/>
        <v>#N/A</v>
      </c>
      <c r="T363" s="2" t="e">
        <f t="shared" si="50"/>
        <v>#N/A</v>
      </c>
    </row>
    <row r="364" spans="9:20" x14ac:dyDescent="0.25">
      <c r="I364" s="9"/>
      <c r="J364" s="1" t="e">
        <f t="shared" si="51"/>
        <v>#N/A</v>
      </c>
      <c r="K364" s="8"/>
      <c r="L364" s="8"/>
      <c r="M364" s="11" t="e">
        <f t="shared" si="52"/>
        <v>#N/A</v>
      </c>
      <c r="N364" s="11" t="e">
        <f t="shared" si="53"/>
        <v>#N/A</v>
      </c>
      <c r="O364" s="2" t="e">
        <f t="shared" si="45"/>
        <v>#N/A</v>
      </c>
      <c r="P364" s="2" t="e">
        <f t="shared" si="46"/>
        <v>#N/A</v>
      </c>
      <c r="Q364" s="2" t="e">
        <f t="shared" si="47"/>
        <v>#N/A</v>
      </c>
      <c r="R364" s="2" t="e">
        <f t="shared" si="48"/>
        <v>#N/A</v>
      </c>
      <c r="S364" s="2" t="e">
        <f t="shared" si="49"/>
        <v>#N/A</v>
      </c>
      <c r="T364" s="2" t="e">
        <f t="shared" si="50"/>
        <v>#N/A</v>
      </c>
    </row>
    <row r="365" spans="9:20" x14ac:dyDescent="0.25">
      <c r="I365" s="9"/>
      <c r="J365" s="1" t="e">
        <f t="shared" si="51"/>
        <v>#N/A</v>
      </c>
      <c r="K365" s="8"/>
      <c r="L365" s="8"/>
      <c r="M365" s="11" t="e">
        <f t="shared" si="52"/>
        <v>#N/A</v>
      </c>
      <c r="N365" s="11" t="e">
        <f t="shared" si="53"/>
        <v>#N/A</v>
      </c>
      <c r="O365" s="2" t="e">
        <f t="shared" si="45"/>
        <v>#N/A</v>
      </c>
      <c r="P365" s="2" t="e">
        <f t="shared" si="46"/>
        <v>#N/A</v>
      </c>
      <c r="Q365" s="2" t="e">
        <f t="shared" si="47"/>
        <v>#N/A</v>
      </c>
      <c r="R365" s="2" t="e">
        <f t="shared" si="48"/>
        <v>#N/A</v>
      </c>
      <c r="S365" s="2" t="e">
        <f t="shared" si="49"/>
        <v>#N/A</v>
      </c>
      <c r="T365" s="2" t="e">
        <f t="shared" si="50"/>
        <v>#N/A</v>
      </c>
    </row>
    <row r="366" spans="9:20" x14ac:dyDescent="0.25">
      <c r="I366" s="9"/>
      <c r="J366" s="1" t="e">
        <f t="shared" si="51"/>
        <v>#N/A</v>
      </c>
      <c r="K366" s="8"/>
      <c r="L366" s="8"/>
      <c r="M366" s="11" t="e">
        <f t="shared" si="52"/>
        <v>#N/A</v>
      </c>
      <c r="N366" s="11" t="e">
        <f t="shared" si="53"/>
        <v>#N/A</v>
      </c>
      <c r="O366" s="2" t="e">
        <f t="shared" si="45"/>
        <v>#N/A</v>
      </c>
      <c r="P366" s="2" t="e">
        <f t="shared" si="46"/>
        <v>#N/A</v>
      </c>
      <c r="Q366" s="2" t="e">
        <f t="shared" si="47"/>
        <v>#N/A</v>
      </c>
      <c r="R366" s="2" t="e">
        <f t="shared" si="48"/>
        <v>#N/A</v>
      </c>
      <c r="S366" s="2" t="e">
        <f t="shared" si="49"/>
        <v>#N/A</v>
      </c>
      <c r="T366" s="2" t="e">
        <f t="shared" si="50"/>
        <v>#N/A</v>
      </c>
    </row>
    <row r="367" spans="9:20" x14ac:dyDescent="0.25">
      <c r="I367" s="9"/>
      <c r="J367" s="1" t="e">
        <f t="shared" si="51"/>
        <v>#N/A</v>
      </c>
      <c r="K367" s="8"/>
      <c r="L367" s="8"/>
      <c r="M367" s="11" t="e">
        <f t="shared" si="52"/>
        <v>#N/A</v>
      </c>
      <c r="N367" s="11" t="e">
        <f t="shared" si="53"/>
        <v>#N/A</v>
      </c>
      <c r="O367" s="2" t="e">
        <f t="shared" si="45"/>
        <v>#N/A</v>
      </c>
      <c r="P367" s="2" t="e">
        <f t="shared" si="46"/>
        <v>#N/A</v>
      </c>
      <c r="Q367" s="2" t="e">
        <f t="shared" si="47"/>
        <v>#N/A</v>
      </c>
      <c r="R367" s="2" t="e">
        <f t="shared" si="48"/>
        <v>#N/A</v>
      </c>
      <c r="S367" s="2" t="e">
        <f t="shared" si="49"/>
        <v>#N/A</v>
      </c>
      <c r="T367" s="2" t="e">
        <f t="shared" si="50"/>
        <v>#N/A</v>
      </c>
    </row>
    <row r="368" spans="9:20" x14ac:dyDescent="0.25">
      <c r="I368" s="9"/>
      <c r="J368" s="1" t="e">
        <f t="shared" si="51"/>
        <v>#N/A</v>
      </c>
      <c r="K368" s="8"/>
      <c r="L368" s="8"/>
      <c r="M368" s="11" t="e">
        <f t="shared" si="52"/>
        <v>#N/A</v>
      </c>
      <c r="N368" s="11" t="e">
        <f t="shared" si="53"/>
        <v>#N/A</v>
      </c>
      <c r="O368" s="2" t="e">
        <f t="shared" si="45"/>
        <v>#N/A</v>
      </c>
      <c r="P368" s="2" t="e">
        <f t="shared" si="46"/>
        <v>#N/A</v>
      </c>
      <c r="Q368" s="2" t="e">
        <f t="shared" si="47"/>
        <v>#N/A</v>
      </c>
      <c r="R368" s="2" t="e">
        <f t="shared" si="48"/>
        <v>#N/A</v>
      </c>
      <c r="S368" s="2" t="e">
        <f t="shared" si="49"/>
        <v>#N/A</v>
      </c>
      <c r="T368" s="2" t="e">
        <f t="shared" si="50"/>
        <v>#N/A</v>
      </c>
    </row>
    <row r="369" spans="9:20" x14ac:dyDescent="0.25">
      <c r="I369" s="9"/>
      <c r="J369" s="1" t="e">
        <f t="shared" si="51"/>
        <v>#N/A</v>
      </c>
      <c r="K369" s="8"/>
      <c r="L369" s="8"/>
      <c r="M369" s="11" t="e">
        <f t="shared" si="52"/>
        <v>#N/A</v>
      </c>
      <c r="N369" s="11" t="e">
        <f t="shared" si="53"/>
        <v>#N/A</v>
      </c>
      <c r="O369" s="2" t="e">
        <f t="shared" si="45"/>
        <v>#N/A</v>
      </c>
      <c r="P369" s="2" t="e">
        <f t="shared" si="46"/>
        <v>#N/A</v>
      </c>
      <c r="Q369" s="2" t="e">
        <f t="shared" si="47"/>
        <v>#N/A</v>
      </c>
      <c r="R369" s="2" t="e">
        <f t="shared" si="48"/>
        <v>#N/A</v>
      </c>
      <c r="S369" s="2" t="e">
        <f t="shared" si="49"/>
        <v>#N/A</v>
      </c>
      <c r="T369" s="2" t="e">
        <f t="shared" si="50"/>
        <v>#N/A</v>
      </c>
    </row>
    <row r="370" spans="9:20" x14ac:dyDescent="0.25">
      <c r="I370" s="9"/>
      <c r="J370" s="1" t="e">
        <f t="shared" si="51"/>
        <v>#N/A</v>
      </c>
      <c r="K370" s="8"/>
      <c r="L370" s="8"/>
      <c r="M370" s="11" t="e">
        <f t="shared" si="52"/>
        <v>#N/A</v>
      </c>
      <c r="N370" s="11" t="e">
        <f t="shared" si="53"/>
        <v>#N/A</v>
      </c>
      <c r="O370" s="2" t="e">
        <f t="shared" si="45"/>
        <v>#N/A</v>
      </c>
      <c r="P370" s="2" t="e">
        <f t="shared" si="46"/>
        <v>#N/A</v>
      </c>
      <c r="Q370" s="2" t="e">
        <f t="shared" si="47"/>
        <v>#N/A</v>
      </c>
      <c r="R370" s="2" t="e">
        <f t="shared" si="48"/>
        <v>#N/A</v>
      </c>
      <c r="S370" s="2" t="e">
        <f t="shared" si="49"/>
        <v>#N/A</v>
      </c>
      <c r="T370" s="2" t="e">
        <f t="shared" si="50"/>
        <v>#N/A</v>
      </c>
    </row>
    <row r="371" spans="9:20" x14ac:dyDescent="0.25">
      <c r="I371" s="9"/>
      <c r="J371" s="1" t="e">
        <f t="shared" si="51"/>
        <v>#N/A</v>
      </c>
      <c r="K371" s="8"/>
      <c r="L371" s="8"/>
      <c r="M371" s="11" t="e">
        <f t="shared" si="52"/>
        <v>#N/A</v>
      </c>
      <c r="N371" s="11" t="e">
        <f t="shared" si="53"/>
        <v>#N/A</v>
      </c>
      <c r="O371" s="2" t="e">
        <f t="shared" si="45"/>
        <v>#N/A</v>
      </c>
      <c r="P371" s="2" t="e">
        <f t="shared" si="46"/>
        <v>#N/A</v>
      </c>
      <c r="Q371" s="2" t="e">
        <f t="shared" si="47"/>
        <v>#N/A</v>
      </c>
      <c r="R371" s="2" t="e">
        <f t="shared" si="48"/>
        <v>#N/A</v>
      </c>
      <c r="S371" s="2" t="e">
        <f t="shared" si="49"/>
        <v>#N/A</v>
      </c>
      <c r="T371" s="2" t="e">
        <f t="shared" si="50"/>
        <v>#N/A</v>
      </c>
    </row>
    <row r="372" spans="9:20" x14ac:dyDescent="0.25">
      <c r="I372" s="9"/>
      <c r="J372" s="1" t="e">
        <f t="shared" si="51"/>
        <v>#N/A</v>
      </c>
      <c r="K372" s="8"/>
      <c r="L372" s="8"/>
      <c r="M372" s="11" t="e">
        <f t="shared" si="52"/>
        <v>#N/A</v>
      </c>
      <c r="N372" s="11" t="e">
        <f t="shared" si="53"/>
        <v>#N/A</v>
      </c>
      <c r="O372" s="2" t="e">
        <f t="shared" si="45"/>
        <v>#N/A</v>
      </c>
      <c r="P372" s="2" t="e">
        <f t="shared" si="46"/>
        <v>#N/A</v>
      </c>
      <c r="Q372" s="2" t="e">
        <f t="shared" si="47"/>
        <v>#N/A</v>
      </c>
      <c r="R372" s="2" t="e">
        <f t="shared" si="48"/>
        <v>#N/A</v>
      </c>
      <c r="S372" s="2" t="e">
        <f t="shared" si="49"/>
        <v>#N/A</v>
      </c>
      <c r="T372" s="2" t="e">
        <f t="shared" si="50"/>
        <v>#N/A</v>
      </c>
    </row>
    <row r="373" spans="9:20" x14ac:dyDescent="0.25">
      <c r="I373" s="9"/>
      <c r="J373" s="1" t="e">
        <f t="shared" si="51"/>
        <v>#N/A</v>
      </c>
      <c r="K373" s="8"/>
      <c r="L373" s="8"/>
      <c r="M373" s="11" t="e">
        <f t="shared" si="52"/>
        <v>#N/A</v>
      </c>
      <c r="N373" s="11" t="e">
        <f t="shared" si="53"/>
        <v>#N/A</v>
      </c>
      <c r="O373" s="2" t="e">
        <f t="shared" si="45"/>
        <v>#N/A</v>
      </c>
      <c r="P373" s="2" t="e">
        <f t="shared" si="46"/>
        <v>#N/A</v>
      </c>
      <c r="Q373" s="2" t="e">
        <f t="shared" si="47"/>
        <v>#N/A</v>
      </c>
      <c r="R373" s="2" t="e">
        <f t="shared" si="48"/>
        <v>#N/A</v>
      </c>
      <c r="S373" s="2" t="e">
        <f t="shared" si="49"/>
        <v>#N/A</v>
      </c>
      <c r="T373" s="2" t="e">
        <f t="shared" si="50"/>
        <v>#N/A</v>
      </c>
    </row>
    <row r="374" spans="9:20" x14ac:dyDescent="0.25">
      <c r="I374" s="9"/>
      <c r="J374" s="1" t="e">
        <f t="shared" si="51"/>
        <v>#N/A</v>
      </c>
      <c r="K374" s="8"/>
      <c r="L374" s="8"/>
      <c r="M374" s="11" t="e">
        <f t="shared" si="52"/>
        <v>#N/A</v>
      </c>
      <c r="N374" s="11" t="e">
        <f t="shared" si="53"/>
        <v>#N/A</v>
      </c>
      <c r="O374" s="2" t="e">
        <f t="shared" si="45"/>
        <v>#N/A</v>
      </c>
      <c r="P374" s="2" t="e">
        <f t="shared" si="46"/>
        <v>#N/A</v>
      </c>
      <c r="Q374" s="2" t="e">
        <f t="shared" si="47"/>
        <v>#N/A</v>
      </c>
      <c r="R374" s="2" t="e">
        <f t="shared" si="48"/>
        <v>#N/A</v>
      </c>
      <c r="S374" s="2" t="e">
        <f t="shared" si="49"/>
        <v>#N/A</v>
      </c>
      <c r="T374" s="2" t="e">
        <f t="shared" si="50"/>
        <v>#N/A</v>
      </c>
    </row>
    <row r="375" spans="9:20" x14ac:dyDescent="0.25">
      <c r="I375" s="9"/>
      <c r="J375" s="1" t="e">
        <f t="shared" si="51"/>
        <v>#N/A</v>
      </c>
      <c r="K375" s="8"/>
      <c r="L375" s="8"/>
      <c r="M375" s="11" t="e">
        <f t="shared" si="52"/>
        <v>#N/A</v>
      </c>
      <c r="N375" s="11" t="e">
        <f t="shared" si="53"/>
        <v>#N/A</v>
      </c>
      <c r="O375" s="2" t="e">
        <f t="shared" si="45"/>
        <v>#N/A</v>
      </c>
      <c r="P375" s="2" t="e">
        <f t="shared" si="46"/>
        <v>#N/A</v>
      </c>
      <c r="Q375" s="2" t="e">
        <f t="shared" si="47"/>
        <v>#N/A</v>
      </c>
      <c r="R375" s="2" t="e">
        <f t="shared" si="48"/>
        <v>#N/A</v>
      </c>
      <c r="S375" s="2" t="e">
        <f t="shared" si="49"/>
        <v>#N/A</v>
      </c>
      <c r="T375" s="2" t="e">
        <f t="shared" si="50"/>
        <v>#N/A</v>
      </c>
    </row>
    <row r="376" spans="9:20" x14ac:dyDescent="0.25">
      <c r="I376" s="9"/>
      <c r="J376" s="1" t="e">
        <f t="shared" si="51"/>
        <v>#N/A</v>
      </c>
      <c r="K376" s="8"/>
      <c r="L376" s="8"/>
      <c r="M376" s="11" t="e">
        <f t="shared" si="52"/>
        <v>#N/A</v>
      </c>
      <c r="N376" s="11" t="e">
        <f t="shared" si="53"/>
        <v>#N/A</v>
      </c>
      <c r="O376" s="2" t="e">
        <f t="shared" si="45"/>
        <v>#N/A</v>
      </c>
      <c r="P376" s="2" t="e">
        <f t="shared" si="46"/>
        <v>#N/A</v>
      </c>
      <c r="Q376" s="2" t="e">
        <f t="shared" si="47"/>
        <v>#N/A</v>
      </c>
      <c r="R376" s="2" t="e">
        <f t="shared" si="48"/>
        <v>#N/A</v>
      </c>
      <c r="S376" s="2" t="e">
        <f t="shared" si="49"/>
        <v>#N/A</v>
      </c>
      <c r="T376" s="2" t="e">
        <f t="shared" si="50"/>
        <v>#N/A</v>
      </c>
    </row>
    <row r="377" spans="9:20" x14ac:dyDescent="0.25">
      <c r="I377" s="9"/>
      <c r="J377" s="1" t="e">
        <f t="shared" si="51"/>
        <v>#N/A</v>
      </c>
      <c r="K377" s="8"/>
      <c r="L377" s="8"/>
      <c r="M377" s="11" t="e">
        <f t="shared" si="52"/>
        <v>#N/A</v>
      </c>
      <c r="N377" s="11" t="e">
        <f t="shared" si="53"/>
        <v>#N/A</v>
      </c>
      <c r="O377" s="2" t="e">
        <f t="shared" si="45"/>
        <v>#N/A</v>
      </c>
      <c r="P377" s="2" t="e">
        <f t="shared" si="46"/>
        <v>#N/A</v>
      </c>
      <c r="Q377" s="2" t="e">
        <f t="shared" si="47"/>
        <v>#N/A</v>
      </c>
      <c r="R377" s="2" t="e">
        <f t="shared" si="48"/>
        <v>#N/A</v>
      </c>
      <c r="S377" s="2" t="e">
        <f t="shared" si="49"/>
        <v>#N/A</v>
      </c>
      <c r="T377" s="2" t="e">
        <f t="shared" si="50"/>
        <v>#N/A</v>
      </c>
    </row>
    <row r="378" spans="9:20" x14ac:dyDescent="0.25">
      <c r="I378" s="9"/>
      <c r="J378" s="1" t="e">
        <f t="shared" si="51"/>
        <v>#N/A</v>
      </c>
      <c r="K378" s="8"/>
      <c r="L378" s="8"/>
      <c r="M378" s="11" t="e">
        <f t="shared" si="52"/>
        <v>#N/A</v>
      </c>
      <c r="N378" s="11" t="e">
        <f t="shared" si="53"/>
        <v>#N/A</v>
      </c>
      <c r="O378" s="2" t="e">
        <f t="shared" si="45"/>
        <v>#N/A</v>
      </c>
      <c r="P378" s="2" t="e">
        <f t="shared" si="46"/>
        <v>#N/A</v>
      </c>
      <c r="Q378" s="2" t="e">
        <f t="shared" si="47"/>
        <v>#N/A</v>
      </c>
      <c r="R378" s="2" t="e">
        <f t="shared" si="48"/>
        <v>#N/A</v>
      </c>
      <c r="S378" s="2" t="e">
        <f t="shared" si="49"/>
        <v>#N/A</v>
      </c>
      <c r="T378" s="2" t="e">
        <f t="shared" si="50"/>
        <v>#N/A</v>
      </c>
    </row>
    <row r="379" spans="9:20" x14ac:dyDescent="0.25">
      <c r="I379" s="9"/>
      <c r="J379" s="1" t="e">
        <f t="shared" si="51"/>
        <v>#N/A</v>
      </c>
      <c r="K379" s="8"/>
      <c r="L379" s="8"/>
      <c r="M379" s="11" t="e">
        <f t="shared" si="52"/>
        <v>#N/A</v>
      </c>
      <c r="N379" s="11" t="e">
        <f t="shared" si="53"/>
        <v>#N/A</v>
      </c>
      <c r="O379" s="2" t="e">
        <f t="shared" si="45"/>
        <v>#N/A</v>
      </c>
      <c r="P379" s="2" t="e">
        <f t="shared" si="46"/>
        <v>#N/A</v>
      </c>
      <c r="Q379" s="2" t="e">
        <f t="shared" si="47"/>
        <v>#N/A</v>
      </c>
      <c r="R379" s="2" t="e">
        <f t="shared" si="48"/>
        <v>#N/A</v>
      </c>
      <c r="S379" s="2" t="e">
        <f t="shared" si="49"/>
        <v>#N/A</v>
      </c>
      <c r="T379" s="2" t="e">
        <f t="shared" si="50"/>
        <v>#N/A</v>
      </c>
    </row>
    <row r="380" spans="9:20" x14ac:dyDescent="0.25">
      <c r="I380" s="9"/>
      <c r="J380" s="1" t="e">
        <f t="shared" si="51"/>
        <v>#N/A</v>
      </c>
      <c r="K380" s="8"/>
      <c r="L380" s="8"/>
      <c r="M380" s="11" t="e">
        <f t="shared" si="52"/>
        <v>#N/A</v>
      </c>
      <c r="N380" s="11" t="e">
        <f t="shared" si="53"/>
        <v>#N/A</v>
      </c>
      <c r="O380" s="2" t="e">
        <f t="shared" si="45"/>
        <v>#N/A</v>
      </c>
      <c r="P380" s="2" t="e">
        <f t="shared" si="46"/>
        <v>#N/A</v>
      </c>
      <c r="Q380" s="2" t="e">
        <f t="shared" si="47"/>
        <v>#N/A</v>
      </c>
      <c r="R380" s="2" t="e">
        <f t="shared" si="48"/>
        <v>#N/A</v>
      </c>
      <c r="S380" s="2" t="e">
        <f t="shared" si="49"/>
        <v>#N/A</v>
      </c>
      <c r="T380" s="2" t="e">
        <f t="shared" si="50"/>
        <v>#N/A</v>
      </c>
    </row>
    <row r="381" spans="9:20" x14ac:dyDescent="0.25">
      <c r="I381" s="9"/>
      <c r="J381" s="1" t="e">
        <f t="shared" si="51"/>
        <v>#N/A</v>
      </c>
      <c r="K381" s="8"/>
      <c r="L381" s="8"/>
      <c r="M381" s="11" t="e">
        <f t="shared" si="52"/>
        <v>#N/A</v>
      </c>
      <c r="N381" s="11" t="e">
        <f t="shared" si="53"/>
        <v>#N/A</v>
      </c>
      <c r="O381" s="2" t="e">
        <f t="shared" si="45"/>
        <v>#N/A</v>
      </c>
      <c r="P381" s="2" t="e">
        <f t="shared" si="46"/>
        <v>#N/A</v>
      </c>
      <c r="Q381" s="2" t="e">
        <f t="shared" si="47"/>
        <v>#N/A</v>
      </c>
      <c r="R381" s="2" t="e">
        <f t="shared" si="48"/>
        <v>#N/A</v>
      </c>
      <c r="S381" s="2" t="e">
        <f t="shared" si="49"/>
        <v>#N/A</v>
      </c>
      <c r="T381" s="2" t="e">
        <f t="shared" si="50"/>
        <v>#N/A</v>
      </c>
    </row>
    <row r="382" spans="9:20" x14ac:dyDescent="0.25">
      <c r="I382" s="9"/>
      <c r="J382" s="1" t="e">
        <f t="shared" si="51"/>
        <v>#N/A</v>
      </c>
      <c r="K382" s="8"/>
      <c r="L382" s="8"/>
      <c r="M382" s="11" t="e">
        <f t="shared" si="52"/>
        <v>#N/A</v>
      </c>
      <c r="N382" s="11" t="e">
        <f t="shared" si="53"/>
        <v>#N/A</v>
      </c>
      <c r="O382" s="2" t="e">
        <f t="shared" si="45"/>
        <v>#N/A</v>
      </c>
      <c r="P382" s="2" t="e">
        <f t="shared" si="46"/>
        <v>#N/A</v>
      </c>
      <c r="Q382" s="2" t="e">
        <f t="shared" si="47"/>
        <v>#N/A</v>
      </c>
      <c r="R382" s="2" t="e">
        <f t="shared" si="48"/>
        <v>#N/A</v>
      </c>
      <c r="S382" s="2" t="e">
        <f t="shared" si="49"/>
        <v>#N/A</v>
      </c>
      <c r="T382" s="2" t="e">
        <f t="shared" si="50"/>
        <v>#N/A</v>
      </c>
    </row>
    <row r="383" spans="9:20" x14ac:dyDescent="0.25">
      <c r="I383" s="9"/>
      <c r="J383" s="1" t="e">
        <f t="shared" si="51"/>
        <v>#N/A</v>
      </c>
      <c r="K383" s="8"/>
      <c r="L383" s="8"/>
      <c r="M383" s="11" t="e">
        <f t="shared" si="52"/>
        <v>#N/A</v>
      </c>
      <c r="N383" s="11" t="e">
        <f t="shared" si="53"/>
        <v>#N/A</v>
      </c>
      <c r="O383" s="2" t="e">
        <f t="shared" si="45"/>
        <v>#N/A</v>
      </c>
      <c r="P383" s="2" t="e">
        <f t="shared" si="46"/>
        <v>#N/A</v>
      </c>
      <c r="Q383" s="2" t="e">
        <f t="shared" si="47"/>
        <v>#N/A</v>
      </c>
      <c r="R383" s="2" t="e">
        <f t="shared" si="48"/>
        <v>#N/A</v>
      </c>
      <c r="S383" s="2" t="e">
        <f t="shared" si="49"/>
        <v>#N/A</v>
      </c>
      <c r="T383" s="2" t="e">
        <f t="shared" si="50"/>
        <v>#N/A</v>
      </c>
    </row>
    <row r="384" spans="9:20" x14ac:dyDescent="0.25">
      <c r="I384" s="9"/>
      <c r="J384" s="1" t="e">
        <f t="shared" si="51"/>
        <v>#N/A</v>
      </c>
      <c r="K384" s="8"/>
      <c r="L384" s="8"/>
      <c r="M384" s="11" t="e">
        <f t="shared" si="52"/>
        <v>#N/A</v>
      </c>
      <c r="N384" s="11" t="e">
        <f t="shared" si="53"/>
        <v>#N/A</v>
      </c>
      <c r="O384" s="2" t="e">
        <f t="shared" si="45"/>
        <v>#N/A</v>
      </c>
      <c r="P384" s="2" t="e">
        <f t="shared" si="46"/>
        <v>#N/A</v>
      </c>
      <c r="Q384" s="2" t="e">
        <f t="shared" si="47"/>
        <v>#N/A</v>
      </c>
      <c r="R384" s="2" t="e">
        <f t="shared" si="48"/>
        <v>#N/A</v>
      </c>
      <c r="S384" s="2" t="e">
        <f t="shared" si="49"/>
        <v>#N/A</v>
      </c>
      <c r="T384" s="2" t="e">
        <f t="shared" si="50"/>
        <v>#N/A</v>
      </c>
    </row>
    <row r="385" spans="9:20" x14ac:dyDescent="0.25">
      <c r="I385" s="9"/>
      <c r="J385" s="1" t="e">
        <f t="shared" si="51"/>
        <v>#N/A</v>
      </c>
      <c r="K385" s="8"/>
      <c r="L385" s="8"/>
      <c r="M385" s="11" t="e">
        <f t="shared" si="52"/>
        <v>#N/A</v>
      </c>
      <c r="N385" s="11" t="e">
        <f t="shared" si="53"/>
        <v>#N/A</v>
      </c>
      <c r="O385" s="2" t="e">
        <f t="shared" si="45"/>
        <v>#N/A</v>
      </c>
      <c r="P385" s="2" t="e">
        <f t="shared" si="46"/>
        <v>#N/A</v>
      </c>
      <c r="Q385" s="2" t="e">
        <f t="shared" si="47"/>
        <v>#N/A</v>
      </c>
      <c r="R385" s="2" t="e">
        <f t="shared" si="48"/>
        <v>#N/A</v>
      </c>
      <c r="S385" s="2" t="e">
        <f t="shared" si="49"/>
        <v>#N/A</v>
      </c>
      <c r="T385" s="2" t="e">
        <f t="shared" si="50"/>
        <v>#N/A</v>
      </c>
    </row>
    <row r="386" spans="9:20" x14ac:dyDescent="0.25">
      <c r="I386" s="9"/>
      <c r="J386" s="1" t="e">
        <f t="shared" si="51"/>
        <v>#N/A</v>
      </c>
      <c r="K386" s="8"/>
      <c r="L386" s="8"/>
      <c r="M386" s="11" t="e">
        <f t="shared" si="52"/>
        <v>#N/A</v>
      </c>
      <c r="N386" s="11" t="e">
        <f t="shared" si="53"/>
        <v>#N/A</v>
      </c>
      <c r="O386" s="2" t="e">
        <f t="shared" ref="O386:O449" si="54">IF(OR(M386="",J386=""),NA(),
M386*0.75)</f>
        <v>#N/A</v>
      </c>
      <c r="P386" s="2" t="e">
        <f t="shared" ref="P386:P449" si="55">IF(OR(J386="",M386=""),NA(),
IF(J386&lt;$B$9,0.25*M386,
IF(AND(J386&gt;=$B$9,J386&lt;$B$10), (0.25+(0.25*((J386-$B$9)/($B$10-$B$9))))*M386,
IF(J386&gt;=$B$10,M386*0.5,
NA()))))</f>
        <v>#N/A</v>
      </c>
      <c r="Q386" s="2" t="e">
        <f t="shared" ref="Q386:Q449" si="56">IF(OR(J386="",M386=""), NA(), P386)</f>
        <v>#N/A</v>
      </c>
      <c r="R386" s="2" t="e">
        <f t="shared" ref="R386:R449" si="57">IF(OR(J386="",M386=""), NA(),O386-P386)</f>
        <v>#N/A</v>
      </c>
      <c r="S386" s="2" t="e">
        <f t="shared" ref="S386:S449" si="58">IF(OR(J386="", M386=""), NA(), M386-O386)</f>
        <v>#N/A</v>
      </c>
      <c r="T386" s="2" t="e">
        <f t="shared" ref="T386:T449" si="59">IF(OR(M386="",J386=""), NA(),
IF(J386=$B$8, M386,
IF(J386=$B$9, M386,
IF(J386=$B$10, M386, 0))))</f>
        <v>#N/A</v>
      </c>
    </row>
    <row r="387" spans="9:20" x14ac:dyDescent="0.25">
      <c r="I387" s="9"/>
      <c r="J387" s="1" t="e">
        <f t="shared" si="51"/>
        <v>#N/A</v>
      </c>
      <c r="K387" s="8"/>
      <c r="L387" s="8"/>
      <c r="M387" s="11" t="e">
        <f t="shared" si="52"/>
        <v>#N/A</v>
      </c>
      <c r="N387" s="11" t="e">
        <f t="shared" si="53"/>
        <v>#N/A</v>
      </c>
      <c r="O387" s="2" t="e">
        <f t="shared" si="54"/>
        <v>#N/A</v>
      </c>
      <c r="P387" s="2" t="e">
        <f t="shared" si="55"/>
        <v>#N/A</v>
      </c>
      <c r="Q387" s="2" t="e">
        <f t="shared" si="56"/>
        <v>#N/A</v>
      </c>
      <c r="R387" s="2" t="e">
        <f t="shared" si="57"/>
        <v>#N/A</v>
      </c>
      <c r="S387" s="2" t="e">
        <f t="shared" si="58"/>
        <v>#N/A</v>
      </c>
      <c r="T387" s="2" t="e">
        <f t="shared" si="59"/>
        <v>#N/A</v>
      </c>
    </row>
    <row r="388" spans="9:20" x14ac:dyDescent="0.25">
      <c r="I388" s="9"/>
      <c r="J388" s="1" t="e">
        <f t="shared" ref="J388:J451" si="60">IF(OR(J387 ="", $B$2="", $B$3 ="", $B$4 = ""), NA(),
IF(AND($B$4="Monthly", J387&lt;$B$3), DATE(YEAR(J387), MONTH(J387)+1, DAY(J387)),
IF(AND($B$4 = "Quarterly", J387&lt;$B$3), DATE(YEAR(J387), MONTH(J387)+3, DAY(J387)),
NA())))</f>
        <v>#N/A</v>
      </c>
      <c r="K388" s="8"/>
      <c r="L388" s="8"/>
      <c r="M388" s="11" t="e">
        <f t="shared" ref="M388:M451" si="61">IF(K388 &lt;&gt;"", K388+M387, NA())</f>
        <v>#N/A</v>
      </c>
      <c r="N388" s="11" t="e">
        <f t="shared" ref="N388:N451" si="62">IF(L388 &lt;&gt;"", L388+N387, NA())</f>
        <v>#N/A</v>
      </c>
      <c r="O388" s="2" t="e">
        <f t="shared" si="54"/>
        <v>#N/A</v>
      </c>
      <c r="P388" s="2" t="e">
        <f t="shared" si="55"/>
        <v>#N/A</v>
      </c>
      <c r="Q388" s="2" t="e">
        <f t="shared" si="56"/>
        <v>#N/A</v>
      </c>
      <c r="R388" s="2" t="e">
        <f t="shared" si="57"/>
        <v>#N/A</v>
      </c>
      <c r="S388" s="2" t="e">
        <f t="shared" si="58"/>
        <v>#N/A</v>
      </c>
      <c r="T388" s="2" t="e">
        <f t="shared" si="59"/>
        <v>#N/A</v>
      </c>
    </row>
    <row r="389" spans="9:20" x14ac:dyDescent="0.25">
      <c r="I389" s="9"/>
      <c r="J389" s="1" t="e">
        <f t="shared" si="60"/>
        <v>#N/A</v>
      </c>
      <c r="K389" s="8"/>
      <c r="L389" s="8"/>
      <c r="M389" s="11" t="e">
        <f t="shared" si="61"/>
        <v>#N/A</v>
      </c>
      <c r="N389" s="11" t="e">
        <f t="shared" si="62"/>
        <v>#N/A</v>
      </c>
      <c r="O389" s="2" t="e">
        <f t="shared" si="54"/>
        <v>#N/A</v>
      </c>
      <c r="P389" s="2" t="e">
        <f t="shared" si="55"/>
        <v>#N/A</v>
      </c>
      <c r="Q389" s="2" t="e">
        <f t="shared" si="56"/>
        <v>#N/A</v>
      </c>
      <c r="R389" s="2" t="e">
        <f t="shared" si="57"/>
        <v>#N/A</v>
      </c>
      <c r="S389" s="2" t="e">
        <f t="shared" si="58"/>
        <v>#N/A</v>
      </c>
      <c r="T389" s="2" t="e">
        <f t="shared" si="59"/>
        <v>#N/A</v>
      </c>
    </row>
    <row r="390" spans="9:20" x14ac:dyDescent="0.25">
      <c r="I390" s="9"/>
      <c r="J390" s="1" t="e">
        <f t="shared" si="60"/>
        <v>#N/A</v>
      </c>
      <c r="K390" s="8"/>
      <c r="L390" s="8"/>
      <c r="M390" s="11" t="e">
        <f t="shared" si="61"/>
        <v>#N/A</v>
      </c>
      <c r="N390" s="11" t="e">
        <f t="shared" si="62"/>
        <v>#N/A</v>
      </c>
      <c r="O390" s="2" t="e">
        <f t="shared" si="54"/>
        <v>#N/A</v>
      </c>
      <c r="P390" s="2" t="e">
        <f t="shared" si="55"/>
        <v>#N/A</v>
      </c>
      <c r="Q390" s="2" t="e">
        <f t="shared" si="56"/>
        <v>#N/A</v>
      </c>
      <c r="R390" s="2" t="e">
        <f t="shared" si="57"/>
        <v>#N/A</v>
      </c>
      <c r="S390" s="2" t="e">
        <f t="shared" si="58"/>
        <v>#N/A</v>
      </c>
      <c r="T390" s="2" t="e">
        <f t="shared" si="59"/>
        <v>#N/A</v>
      </c>
    </row>
    <row r="391" spans="9:20" x14ac:dyDescent="0.25">
      <c r="I391" s="9"/>
      <c r="J391" s="1" t="e">
        <f t="shared" si="60"/>
        <v>#N/A</v>
      </c>
      <c r="K391" s="8"/>
      <c r="L391" s="8"/>
      <c r="M391" s="11" t="e">
        <f t="shared" si="61"/>
        <v>#N/A</v>
      </c>
      <c r="N391" s="11" t="e">
        <f t="shared" si="62"/>
        <v>#N/A</v>
      </c>
      <c r="O391" s="2" t="e">
        <f t="shared" si="54"/>
        <v>#N/A</v>
      </c>
      <c r="P391" s="2" t="e">
        <f t="shared" si="55"/>
        <v>#N/A</v>
      </c>
      <c r="Q391" s="2" t="e">
        <f t="shared" si="56"/>
        <v>#N/A</v>
      </c>
      <c r="R391" s="2" t="e">
        <f t="shared" si="57"/>
        <v>#N/A</v>
      </c>
      <c r="S391" s="2" t="e">
        <f t="shared" si="58"/>
        <v>#N/A</v>
      </c>
      <c r="T391" s="2" t="e">
        <f t="shared" si="59"/>
        <v>#N/A</v>
      </c>
    </row>
    <row r="392" spans="9:20" x14ac:dyDescent="0.25">
      <c r="I392" s="9"/>
      <c r="J392" s="1" t="e">
        <f t="shared" si="60"/>
        <v>#N/A</v>
      </c>
      <c r="K392" s="8"/>
      <c r="L392" s="8"/>
      <c r="M392" s="11" t="e">
        <f t="shared" si="61"/>
        <v>#N/A</v>
      </c>
      <c r="N392" s="11" t="e">
        <f t="shared" si="62"/>
        <v>#N/A</v>
      </c>
      <c r="O392" s="2" t="e">
        <f t="shared" si="54"/>
        <v>#N/A</v>
      </c>
      <c r="P392" s="2" t="e">
        <f t="shared" si="55"/>
        <v>#N/A</v>
      </c>
      <c r="Q392" s="2" t="e">
        <f t="shared" si="56"/>
        <v>#N/A</v>
      </c>
      <c r="R392" s="2" t="e">
        <f t="shared" si="57"/>
        <v>#N/A</v>
      </c>
      <c r="S392" s="2" t="e">
        <f t="shared" si="58"/>
        <v>#N/A</v>
      </c>
      <c r="T392" s="2" t="e">
        <f t="shared" si="59"/>
        <v>#N/A</v>
      </c>
    </row>
    <row r="393" spans="9:20" x14ac:dyDescent="0.25">
      <c r="I393" s="9"/>
      <c r="J393" s="1" t="e">
        <f t="shared" si="60"/>
        <v>#N/A</v>
      </c>
      <c r="K393" s="8"/>
      <c r="L393" s="8"/>
      <c r="M393" s="11" t="e">
        <f t="shared" si="61"/>
        <v>#N/A</v>
      </c>
      <c r="N393" s="11" t="e">
        <f t="shared" si="62"/>
        <v>#N/A</v>
      </c>
      <c r="O393" s="2" t="e">
        <f t="shared" si="54"/>
        <v>#N/A</v>
      </c>
      <c r="P393" s="2" t="e">
        <f t="shared" si="55"/>
        <v>#N/A</v>
      </c>
      <c r="Q393" s="2" t="e">
        <f t="shared" si="56"/>
        <v>#N/A</v>
      </c>
      <c r="R393" s="2" t="e">
        <f t="shared" si="57"/>
        <v>#N/A</v>
      </c>
      <c r="S393" s="2" t="e">
        <f t="shared" si="58"/>
        <v>#N/A</v>
      </c>
      <c r="T393" s="2" t="e">
        <f t="shared" si="59"/>
        <v>#N/A</v>
      </c>
    </row>
    <row r="394" spans="9:20" x14ac:dyDescent="0.25">
      <c r="I394" s="9"/>
      <c r="J394" s="1" t="e">
        <f t="shared" si="60"/>
        <v>#N/A</v>
      </c>
      <c r="K394" s="8"/>
      <c r="L394" s="8"/>
      <c r="M394" s="11" t="e">
        <f t="shared" si="61"/>
        <v>#N/A</v>
      </c>
      <c r="N394" s="11" t="e">
        <f t="shared" si="62"/>
        <v>#N/A</v>
      </c>
      <c r="O394" s="2" t="e">
        <f t="shared" si="54"/>
        <v>#N/A</v>
      </c>
      <c r="P394" s="2" t="e">
        <f t="shared" si="55"/>
        <v>#N/A</v>
      </c>
      <c r="Q394" s="2" t="e">
        <f t="shared" si="56"/>
        <v>#N/A</v>
      </c>
      <c r="R394" s="2" t="e">
        <f t="shared" si="57"/>
        <v>#N/A</v>
      </c>
      <c r="S394" s="2" t="e">
        <f t="shared" si="58"/>
        <v>#N/A</v>
      </c>
      <c r="T394" s="2" t="e">
        <f t="shared" si="59"/>
        <v>#N/A</v>
      </c>
    </row>
    <row r="395" spans="9:20" x14ac:dyDescent="0.25">
      <c r="I395" s="9"/>
      <c r="J395" s="1" t="e">
        <f t="shared" si="60"/>
        <v>#N/A</v>
      </c>
      <c r="K395" s="8"/>
      <c r="L395" s="8"/>
      <c r="M395" s="11" t="e">
        <f t="shared" si="61"/>
        <v>#N/A</v>
      </c>
      <c r="N395" s="11" t="e">
        <f t="shared" si="62"/>
        <v>#N/A</v>
      </c>
      <c r="O395" s="2" t="e">
        <f t="shared" si="54"/>
        <v>#N/A</v>
      </c>
      <c r="P395" s="2" t="e">
        <f t="shared" si="55"/>
        <v>#N/A</v>
      </c>
      <c r="Q395" s="2" t="e">
        <f t="shared" si="56"/>
        <v>#N/A</v>
      </c>
      <c r="R395" s="2" t="e">
        <f t="shared" si="57"/>
        <v>#N/A</v>
      </c>
      <c r="S395" s="2" t="e">
        <f t="shared" si="58"/>
        <v>#N/A</v>
      </c>
      <c r="T395" s="2" t="e">
        <f t="shared" si="59"/>
        <v>#N/A</v>
      </c>
    </row>
    <row r="396" spans="9:20" x14ac:dyDescent="0.25">
      <c r="I396" s="9"/>
      <c r="J396" s="1" t="e">
        <f t="shared" si="60"/>
        <v>#N/A</v>
      </c>
      <c r="K396" s="8"/>
      <c r="L396" s="8"/>
      <c r="M396" s="11" t="e">
        <f t="shared" si="61"/>
        <v>#N/A</v>
      </c>
      <c r="N396" s="11" t="e">
        <f t="shared" si="62"/>
        <v>#N/A</v>
      </c>
      <c r="O396" s="2" t="e">
        <f t="shared" si="54"/>
        <v>#N/A</v>
      </c>
      <c r="P396" s="2" t="e">
        <f t="shared" si="55"/>
        <v>#N/A</v>
      </c>
      <c r="Q396" s="2" t="e">
        <f t="shared" si="56"/>
        <v>#N/A</v>
      </c>
      <c r="R396" s="2" t="e">
        <f t="shared" si="57"/>
        <v>#N/A</v>
      </c>
      <c r="S396" s="2" t="e">
        <f t="shared" si="58"/>
        <v>#N/A</v>
      </c>
      <c r="T396" s="2" t="e">
        <f t="shared" si="59"/>
        <v>#N/A</v>
      </c>
    </row>
    <row r="397" spans="9:20" x14ac:dyDescent="0.25">
      <c r="I397" s="9"/>
      <c r="J397" s="1" t="e">
        <f t="shared" si="60"/>
        <v>#N/A</v>
      </c>
      <c r="K397" s="8"/>
      <c r="L397" s="8"/>
      <c r="M397" s="11" t="e">
        <f t="shared" si="61"/>
        <v>#N/A</v>
      </c>
      <c r="N397" s="11" t="e">
        <f t="shared" si="62"/>
        <v>#N/A</v>
      </c>
      <c r="O397" s="2" t="e">
        <f t="shared" si="54"/>
        <v>#N/A</v>
      </c>
      <c r="P397" s="2" t="e">
        <f t="shared" si="55"/>
        <v>#N/A</v>
      </c>
      <c r="Q397" s="2" t="e">
        <f t="shared" si="56"/>
        <v>#N/A</v>
      </c>
      <c r="R397" s="2" t="e">
        <f t="shared" si="57"/>
        <v>#N/A</v>
      </c>
      <c r="S397" s="2" t="e">
        <f t="shared" si="58"/>
        <v>#N/A</v>
      </c>
      <c r="T397" s="2" t="e">
        <f t="shared" si="59"/>
        <v>#N/A</v>
      </c>
    </row>
    <row r="398" spans="9:20" x14ac:dyDescent="0.25">
      <c r="I398" s="9"/>
      <c r="J398" s="1" t="e">
        <f t="shared" si="60"/>
        <v>#N/A</v>
      </c>
      <c r="K398" s="8"/>
      <c r="L398" s="8"/>
      <c r="M398" s="11" t="e">
        <f t="shared" si="61"/>
        <v>#N/A</v>
      </c>
      <c r="N398" s="11" t="e">
        <f t="shared" si="62"/>
        <v>#N/A</v>
      </c>
      <c r="O398" s="2" t="e">
        <f t="shared" si="54"/>
        <v>#N/A</v>
      </c>
      <c r="P398" s="2" t="e">
        <f t="shared" si="55"/>
        <v>#N/A</v>
      </c>
      <c r="Q398" s="2" t="e">
        <f t="shared" si="56"/>
        <v>#N/A</v>
      </c>
      <c r="R398" s="2" t="e">
        <f t="shared" si="57"/>
        <v>#N/A</v>
      </c>
      <c r="S398" s="2" t="e">
        <f t="shared" si="58"/>
        <v>#N/A</v>
      </c>
      <c r="T398" s="2" t="e">
        <f t="shared" si="59"/>
        <v>#N/A</v>
      </c>
    </row>
    <row r="399" spans="9:20" x14ac:dyDescent="0.25">
      <c r="I399" s="9"/>
      <c r="J399" s="1" t="e">
        <f t="shared" si="60"/>
        <v>#N/A</v>
      </c>
      <c r="K399" s="8"/>
      <c r="L399" s="8"/>
      <c r="M399" s="11" t="e">
        <f t="shared" si="61"/>
        <v>#N/A</v>
      </c>
      <c r="N399" s="11" t="e">
        <f t="shared" si="62"/>
        <v>#N/A</v>
      </c>
      <c r="O399" s="2" t="e">
        <f t="shared" si="54"/>
        <v>#N/A</v>
      </c>
      <c r="P399" s="2" t="e">
        <f t="shared" si="55"/>
        <v>#N/A</v>
      </c>
      <c r="Q399" s="2" t="e">
        <f t="shared" si="56"/>
        <v>#N/A</v>
      </c>
      <c r="R399" s="2" t="e">
        <f t="shared" si="57"/>
        <v>#N/A</v>
      </c>
      <c r="S399" s="2" t="e">
        <f t="shared" si="58"/>
        <v>#N/A</v>
      </c>
      <c r="T399" s="2" t="e">
        <f t="shared" si="59"/>
        <v>#N/A</v>
      </c>
    </row>
    <row r="400" spans="9:20" x14ac:dyDescent="0.25">
      <c r="I400" s="9"/>
      <c r="J400" s="1" t="e">
        <f t="shared" si="60"/>
        <v>#N/A</v>
      </c>
      <c r="K400" s="8"/>
      <c r="L400" s="8"/>
      <c r="M400" s="11" t="e">
        <f t="shared" si="61"/>
        <v>#N/A</v>
      </c>
      <c r="N400" s="11" t="e">
        <f t="shared" si="62"/>
        <v>#N/A</v>
      </c>
      <c r="O400" s="2" t="e">
        <f t="shared" si="54"/>
        <v>#N/A</v>
      </c>
      <c r="P400" s="2" t="e">
        <f t="shared" si="55"/>
        <v>#N/A</v>
      </c>
      <c r="Q400" s="2" t="e">
        <f t="shared" si="56"/>
        <v>#N/A</v>
      </c>
      <c r="R400" s="2" t="e">
        <f t="shared" si="57"/>
        <v>#N/A</v>
      </c>
      <c r="S400" s="2" t="e">
        <f t="shared" si="58"/>
        <v>#N/A</v>
      </c>
      <c r="T400" s="2" t="e">
        <f t="shared" si="59"/>
        <v>#N/A</v>
      </c>
    </row>
    <row r="401" spans="9:20" x14ac:dyDescent="0.25">
      <c r="I401" s="9"/>
      <c r="J401" s="1" t="e">
        <f t="shared" si="60"/>
        <v>#N/A</v>
      </c>
      <c r="K401" s="8"/>
      <c r="L401" s="8"/>
      <c r="M401" s="11" t="e">
        <f t="shared" si="61"/>
        <v>#N/A</v>
      </c>
      <c r="N401" s="11" t="e">
        <f t="shared" si="62"/>
        <v>#N/A</v>
      </c>
      <c r="O401" s="2" t="e">
        <f t="shared" si="54"/>
        <v>#N/A</v>
      </c>
      <c r="P401" s="2" t="e">
        <f t="shared" si="55"/>
        <v>#N/A</v>
      </c>
      <c r="Q401" s="2" t="e">
        <f t="shared" si="56"/>
        <v>#N/A</v>
      </c>
      <c r="R401" s="2" t="e">
        <f t="shared" si="57"/>
        <v>#N/A</v>
      </c>
      <c r="S401" s="2" t="e">
        <f t="shared" si="58"/>
        <v>#N/A</v>
      </c>
      <c r="T401" s="2" t="e">
        <f t="shared" si="59"/>
        <v>#N/A</v>
      </c>
    </row>
    <row r="402" spans="9:20" x14ac:dyDescent="0.25">
      <c r="I402" s="9"/>
      <c r="J402" s="1" t="e">
        <f t="shared" si="60"/>
        <v>#N/A</v>
      </c>
      <c r="K402" s="8"/>
      <c r="L402" s="8"/>
      <c r="M402" s="11" t="e">
        <f t="shared" si="61"/>
        <v>#N/A</v>
      </c>
      <c r="N402" s="11" t="e">
        <f t="shared" si="62"/>
        <v>#N/A</v>
      </c>
      <c r="O402" s="2" t="e">
        <f t="shared" si="54"/>
        <v>#N/A</v>
      </c>
      <c r="P402" s="2" t="e">
        <f t="shared" si="55"/>
        <v>#N/A</v>
      </c>
      <c r="Q402" s="2" t="e">
        <f t="shared" si="56"/>
        <v>#N/A</v>
      </c>
      <c r="R402" s="2" t="e">
        <f t="shared" si="57"/>
        <v>#N/A</v>
      </c>
      <c r="S402" s="2" t="e">
        <f t="shared" si="58"/>
        <v>#N/A</v>
      </c>
      <c r="T402" s="2" t="e">
        <f t="shared" si="59"/>
        <v>#N/A</v>
      </c>
    </row>
    <row r="403" spans="9:20" x14ac:dyDescent="0.25">
      <c r="I403" s="9"/>
      <c r="J403" s="1" t="e">
        <f t="shared" si="60"/>
        <v>#N/A</v>
      </c>
      <c r="K403" s="8"/>
      <c r="L403" s="8"/>
      <c r="M403" s="11" t="e">
        <f t="shared" si="61"/>
        <v>#N/A</v>
      </c>
      <c r="N403" s="11" t="e">
        <f t="shared" si="62"/>
        <v>#N/A</v>
      </c>
      <c r="O403" s="2" t="e">
        <f t="shared" si="54"/>
        <v>#N/A</v>
      </c>
      <c r="P403" s="2" t="e">
        <f t="shared" si="55"/>
        <v>#N/A</v>
      </c>
      <c r="Q403" s="2" t="e">
        <f t="shared" si="56"/>
        <v>#N/A</v>
      </c>
      <c r="R403" s="2" t="e">
        <f t="shared" si="57"/>
        <v>#N/A</v>
      </c>
      <c r="S403" s="2" t="e">
        <f t="shared" si="58"/>
        <v>#N/A</v>
      </c>
      <c r="T403" s="2" t="e">
        <f t="shared" si="59"/>
        <v>#N/A</v>
      </c>
    </row>
    <row r="404" spans="9:20" x14ac:dyDescent="0.25">
      <c r="I404" s="9"/>
      <c r="J404" s="1" t="e">
        <f t="shared" si="60"/>
        <v>#N/A</v>
      </c>
      <c r="K404" s="8"/>
      <c r="L404" s="8"/>
      <c r="M404" s="11" t="e">
        <f t="shared" si="61"/>
        <v>#N/A</v>
      </c>
      <c r="N404" s="11" t="e">
        <f t="shared" si="62"/>
        <v>#N/A</v>
      </c>
      <c r="O404" s="2" t="e">
        <f t="shared" si="54"/>
        <v>#N/A</v>
      </c>
      <c r="P404" s="2" t="e">
        <f t="shared" si="55"/>
        <v>#N/A</v>
      </c>
      <c r="Q404" s="2" t="e">
        <f t="shared" si="56"/>
        <v>#N/A</v>
      </c>
      <c r="R404" s="2" t="e">
        <f t="shared" si="57"/>
        <v>#N/A</v>
      </c>
      <c r="S404" s="2" t="e">
        <f t="shared" si="58"/>
        <v>#N/A</v>
      </c>
      <c r="T404" s="2" t="e">
        <f t="shared" si="59"/>
        <v>#N/A</v>
      </c>
    </row>
    <row r="405" spans="9:20" x14ac:dyDescent="0.25">
      <c r="I405" s="9"/>
      <c r="J405" s="1" t="e">
        <f t="shared" si="60"/>
        <v>#N/A</v>
      </c>
      <c r="K405" s="8"/>
      <c r="L405" s="8"/>
      <c r="M405" s="11" t="e">
        <f t="shared" si="61"/>
        <v>#N/A</v>
      </c>
      <c r="N405" s="11" t="e">
        <f t="shared" si="62"/>
        <v>#N/A</v>
      </c>
      <c r="O405" s="2" t="e">
        <f t="shared" si="54"/>
        <v>#N/A</v>
      </c>
      <c r="P405" s="2" t="e">
        <f t="shared" si="55"/>
        <v>#N/A</v>
      </c>
      <c r="Q405" s="2" t="e">
        <f t="shared" si="56"/>
        <v>#N/A</v>
      </c>
      <c r="R405" s="2" t="e">
        <f t="shared" si="57"/>
        <v>#N/A</v>
      </c>
      <c r="S405" s="2" t="e">
        <f t="shared" si="58"/>
        <v>#N/A</v>
      </c>
      <c r="T405" s="2" t="e">
        <f t="shared" si="59"/>
        <v>#N/A</v>
      </c>
    </row>
    <row r="406" spans="9:20" x14ac:dyDescent="0.25">
      <c r="I406" s="9"/>
      <c r="J406" s="1" t="e">
        <f t="shared" si="60"/>
        <v>#N/A</v>
      </c>
      <c r="K406" s="8"/>
      <c r="L406" s="8"/>
      <c r="M406" s="11" t="e">
        <f t="shared" si="61"/>
        <v>#N/A</v>
      </c>
      <c r="N406" s="11" t="e">
        <f t="shared" si="62"/>
        <v>#N/A</v>
      </c>
      <c r="O406" s="2" t="e">
        <f t="shared" si="54"/>
        <v>#N/A</v>
      </c>
      <c r="P406" s="2" t="e">
        <f t="shared" si="55"/>
        <v>#N/A</v>
      </c>
      <c r="Q406" s="2" t="e">
        <f t="shared" si="56"/>
        <v>#N/A</v>
      </c>
      <c r="R406" s="2" t="e">
        <f t="shared" si="57"/>
        <v>#N/A</v>
      </c>
      <c r="S406" s="2" t="e">
        <f t="shared" si="58"/>
        <v>#N/A</v>
      </c>
      <c r="T406" s="2" t="e">
        <f t="shared" si="59"/>
        <v>#N/A</v>
      </c>
    </row>
    <row r="407" spans="9:20" x14ac:dyDescent="0.25">
      <c r="I407" s="9"/>
      <c r="J407" s="1" t="e">
        <f t="shared" si="60"/>
        <v>#N/A</v>
      </c>
      <c r="K407" s="8"/>
      <c r="L407" s="8"/>
      <c r="M407" s="11" t="e">
        <f t="shared" si="61"/>
        <v>#N/A</v>
      </c>
      <c r="N407" s="11" t="e">
        <f t="shared" si="62"/>
        <v>#N/A</v>
      </c>
      <c r="O407" s="2" t="e">
        <f t="shared" si="54"/>
        <v>#N/A</v>
      </c>
      <c r="P407" s="2" t="e">
        <f t="shared" si="55"/>
        <v>#N/A</v>
      </c>
      <c r="Q407" s="2" t="e">
        <f t="shared" si="56"/>
        <v>#N/A</v>
      </c>
      <c r="R407" s="2" t="e">
        <f t="shared" si="57"/>
        <v>#N/A</v>
      </c>
      <c r="S407" s="2" t="e">
        <f t="shared" si="58"/>
        <v>#N/A</v>
      </c>
      <c r="T407" s="2" t="e">
        <f t="shared" si="59"/>
        <v>#N/A</v>
      </c>
    </row>
    <row r="408" spans="9:20" x14ac:dyDescent="0.25">
      <c r="I408" s="9"/>
      <c r="J408" s="1" t="e">
        <f t="shared" si="60"/>
        <v>#N/A</v>
      </c>
      <c r="K408" s="8"/>
      <c r="L408" s="8"/>
      <c r="M408" s="11" t="e">
        <f t="shared" si="61"/>
        <v>#N/A</v>
      </c>
      <c r="N408" s="11" t="e">
        <f t="shared" si="62"/>
        <v>#N/A</v>
      </c>
      <c r="O408" s="2" t="e">
        <f t="shared" si="54"/>
        <v>#N/A</v>
      </c>
      <c r="P408" s="2" t="e">
        <f t="shared" si="55"/>
        <v>#N/A</v>
      </c>
      <c r="Q408" s="2" t="e">
        <f t="shared" si="56"/>
        <v>#N/A</v>
      </c>
      <c r="R408" s="2" t="e">
        <f t="shared" si="57"/>
        <v>#N/A</v>
      </c>
      <c r="S408" s="2" t="e">
        <f t="shared" si="58"/>
        <v>#N/A</v>
      </c>
      <c r="T408" s="2" t="e">
        <f t="shared" si="59"/>
        <v>#N/A</v>
      </c>
    </row>
    <row r="409" spans="9:20" x14ac:dyDescent="0.25">
      <c r="I409" s="9"/>
      <c r="J409" s="1" t="e">
        <f t="shared" si="60"/>
        <v>#N/A</v>
      </c>
      <c r="K409" s="8"/>
      <c r="L409" s="8"/>
      <c r="M409" s="11" t="e">
        <f t="shared" si="61"/>
        <v>#N/A</v>
      </c>
      <c r="N409" s="11" t="e">
        <f t="shared" si="62"/>
        <v>#N/A</v>
      </c>
      <c r="O409" s="2" t="e">
        <f t="shared" si="54"/>
        <v>#N/A</v>
      </c>
      <c r="P409" s="2" t="e">
        <f t="shared" si="55"/>
        <v>#N/A</v>
      </c>
      <c r="Q409" s="2" t="e">
        <f t="shared" si="56"/>
        <v>#N/A</v>
      </c>
      <c r="R409" s="2" t="e">
        <f t="shared" si="57"/>
        <v>#N/A</v>
      </c>
      <c r="S409" s="2" t="e">
        <f t="shared" si="58"/>
        <v>#N/A</v>
      </c>
      <c r="T409" s="2" t="e">
        <f t="shared" si="59"/>
        <v>#N/A</v>
      </c>
    </row>
    <row r="410" spans="9:20" x14ac:dyDescent="0.25">
      <c r="I410" s="9"/>
      <c r="J410" s="1" t="e">
        <f t="shared" si="60"/>
        <v>#N/A</v>
      </c>
      <c r="K410" s="8"/>
      <c r="L410" s="8"/>
      <c r="M410" s="11" t="e">
        <f t="shared" si="61"/>
        <v>#N/A</v>
      </c>
      <c r="N410" s="11" t="e">
        <f t="shared" si="62"/>
        <v>#N/A</v>
      </c>
      <c r="O410" s="2" t="e">
        <f t="shared" si="54"/>
        <v>#N/A</v>
      </c>
      <c r="P410" s="2" t="e">
        <f t="shared" si="55"/>
        <v>#N/A</v>
      </c>
      <c r="Q410" s="2" t="e">
        <f t="shared" si="56"/>
        <v>#N/A</v>
      </c>
      <c r="R410" s="2" t="e">
        <f t="shared" si="57"/>
        <v>#N/A</v>
      </c>
      <c r="S410" s="2" t="e">
        <f t="shared" si="58"/>
        <v>#N/A</v>
      </c>
      <c r="T410" s="2" t="e">
        <f t="shared" si="59"/>
        <v>#N/A</v>
      </c>
    </row>
    <row r="411" spans="9:20" x14ac:dyDescent="0.25">
      <c r="I411" s="9"/>
      <c r="J411" s="1" t="e">
        <f t="shared" si="60"/>
        <v>#N/A</v>
      </c>
      <c r="K411" s="8"/>
      <c r="L411" s="8"/>
      <c r="M411" s="11" t="e">
        <f t="shared" si="61"/>
        <v>#N/A</v>
      </c>
      <c r="N411" s="11" t="e">
        <f t="shared" si="62"/>
        <v>#N/A</v>
      </c>
      <c r="O411" s="2" t="e">
        <f t="shared" si="54"/>
        <v>#N/A</v>
      </c>
      <c r="P411" s="2" t="e">
        <f t="shared" si="55"/>
        <v>#N/A</v>
      </c>
      <c r="Q411" s="2" t="e">
        <f t="shared" si="56"/>
        <v>#N/A</v>
      </c>
      <c r="R411" s="2" t="e">
        <f t="shared" si="57"/>
        <v>#N/A</v>
      </c>
      <c r="S411" s="2" t="e">
        <f t="shared" si="58"/>
        <v>#N/A</v>
      </c>
      <c r="T411" s="2" t="e">
        <f t="shared" si="59"/>
        <v>#N/A</v>
      </c>
    </row>
    <row r="412" spans="9:20" x14ac:dyDescent="0.25">
      <c r="I412" s="9"/>
      <c r="J412" s="1" t="e">
        <f t="shared" si="60"/>
        <v>#N/A</v>
      </c>
      <c r="K412" s="8"/>
      <c r="L412" s="8"/>
      <c r="M412" s="11" t="e">
        <f t="shared" si="61"/>
        <v>#N/A</v>
      </c>
      <c r="N412" s="11" t="e">
        <f t="shared" si="62"/>
        <v>#N/A</v>
      </c>
      <c r="O412" s="2" t="e">
        <f t="shared" si="54"/>
        <v>#N/A</v>
      </c>
      <c r="P412" s="2" t="e">
        <f t="shared" si="55"/>
        <v>#N/A</v>
      </c>
      <c r="Q412" s="2" t="e">
        <f t="shared" si="56"/>
        <v>#N/A</v>
      </c>
      <c r="R412" s="2" t="e">
        <f t="shared" si="57"/>
        <v>#N/A</v>
      </c>
      <c r="S412" s="2" t="e">
        <f t="shared" si="58"/>
        <v>#N/A</v>
      </c>
      <c r="T412" s="2" t="e">
        <f t="shared" si="59"/>
        <v>#N/A</v>
      </c>
    </row>
    <row r="413" spans="9:20" x14ac:dyDescent="0.25">
      <c r="I413" s="9"/>
      <c r="J413" s="1" t="e">
        <f t="shared" si="60"/>
        <v>#N/A</v>
      </c>
      <c r="K413" s="8"/>
      <c r="L413" s="8"/>
      <c r="M413" s="11" t="e">
        <f t="shared" si="61"/>
        <v>#N/A</v>
      </c>
      <c r="N413" s="11" t="e">
        <f t="shared" si="62"/>
        <v>#N/A</v>
      </c>
      <c r="O413" s="2" t="e">
        <f t="shared" si="54"/>
        <v>#N/A</v>
      </c>
      <c r="P413" s="2" t="e">
        <f t="shared" si="55"/>
        <v>#N/A</v>
      </c>
      <c r="Q413" s="2" t="e">
        <f t="shared" si="56"/>
        <v>#N/A</v>
      </c>
      <c r="R413" s="2" t="e">
        <f t="shared" si="57"/>
        <v>#N/A</v>
      </c>
      <c r="S413" s="2" t="e">
        <f t="shared" si="58"/>
        <v>#N/A</v>
      </c>
      <c r="T413" s="2" t="e">
        <f t="shared" si="59"/>
        <v>#N/A</v>
      </c>
    </row>
    <row r="414" spans="9:20" x14ac:dyDescent="0.25">
      <c r="I414" s="9"/>
      <c r="J414" s="1" t="e">
        <f t="shared" si="60"/>
        <v>#N/A</v>
      </c>
      <c r="K414" s="8"/>
      <c r="L414" s="8"/>
      <c r="M414" s="11" t="e">
        <f t="shared" si="61"/>
        <v>#N/A</v>
      </c>
      <c r="N414" s="11" t="e">
        <f t="shared" si="62"/>
        <v>#N/A</v>
      </c>
      <c r="O414" s="2" t="e">
        <f t="shared" si="54"/>
        <v>#N/A</v>
      </c>
      <c r="P414" s="2" t="e">
        <f t="shared" si="55"/>
        <v>#N/A</v>
      </c>
      <c r="Q414" s="2" t="e">
        <f t="shared" si="56"/>
        <v>#N/A</v>
      </c>
      <c r="R414" s="2" t="e">
        <f t="shared" si="57"/>
        <v>#N/A</v>
      </c>
      <c r="S414" s="2" t="e">
        <f t="shared" si="58"/>
        <v>#N/A</v>
      </c>
      <c r="T414" s="2" t="e">
        <f t="shared" si="59"/>
        <v>#N/A</v>
      </c>
    </row>
    <row r="415" spans="9:20" x14ac:dyDescent="0.25">
      <c r="I415" s="9"/>
      <c r="J415" s="1" t="e">
        <f t="shared" si="60"/>
        <v>#N/A</v>
      </c>
      <c r="K415" s="8"/>
      <c r="L415" s="8"/>
      <c r="M415" s="11" t="e">
        <f t="shared" si="61"/>
        <v>#N/A</v>
      </c>
      <c r="N415" s="11" t="e">
        <f t="shared" si="62"/>
        <v>#N/A</v>
      </c>
      <c r="O415" s="2" t="e">
        <f t="shared" si="54"/>
        <v>#N/A</v>
      </c>
      <c r="P415" s="2" t="e">
        <f t="shared" si="55"/>
        <v>#N/A</v>
      </c>
      <c r="Q415" s="2" t="e">
        <f t="shared" si="56"/>
        <v>#N/A</v>
      </c>
      <c r="R415" s="2" t="e">
        <f t="shared" si="57"/>
        <v>#N/A</v>
      </c>
      <c r="S415" s="2" t="e">
        <f t="shared" si="58"/>
        <v>#N/A</v>
      </c>
      <c r="T415" s="2" t="e">
        <f t="shared" si="59"/>
        <v>#N/A</v>
      </c>
    </row>
    <row r="416" spans="9:20" x14ac:dyDescent="0.25">
      <c r="I416" s="9"/>
      <c r="J416" s="1" t="e">
        <f t="shared" si="60"/>
        <v>#N/A</v>
      </c>
      <c r="K416" s="8"/>
      <c r="L416" s="8"/>
      <c r="M416" s="11" t="e">
        <f t="shared" si="61"/>
        <v>#N/A</v>
      </c>
      <c r="N416" s="11" t="e">
        <f t="shared" si="62"/>
        <v>#N/A</v>
      </c>
      <c r="O416" s="2" t="e">
        <f t="shared" si="54"/>
        <v>#N/A</v>
      </c>
      <c r="P416" s="2" t="e">
        <f t="shared" si="55"/>
        <v>#N/A</v>
      </c>
      <c r="Q416" s="2" t="e">
        <f t="shared" si="56"/>
        <v>#N/A</v>
      </c>
      <c r="R416" s="2" t="e">
        <f t="shared" si="57"/>
        <v>#N/A</v>
      </c>
      <c r="S416" s="2" t="e">
        <f t="shared" si="58"/>
        <v>#N/A</v>
      </c>
      <c r="T416" s="2" t="e">
        <f t="shared" si="59"/>
        <v>#N/A</v>
      </c>
    </row>
    <row r="417" spans="9:20" x14ac:dyDescent="0.25">
      <c r="I417" s="9"/>
      <c r="J417" s="1" t="e">
        <f t="shared" si="60"/>
        <v>#N/A</v>
      </c>
      <c r="K417" s="8"/>
      <c r="L417" s="8"/>
      <c r="M417" s="11" t="e">
        <f t="shared" si="61"/>
        <v>#N/A</v>
      </c>
      <c r="N417" s="11" t="e">
        <f t="shared" si="62"/>
        <v>#N/A</v>
      </c>
      <c r="O417" s="2" t="e">
        <f t="shared" si="54"/>
        <v>#N/A</v>
      </c>
      <c r="P417" s="2" t="e">
        <f t="shared" si="55"/>
        <v>#N/A</v>
      </c>
      <c r="Q417" s="2" t="e">
        <f t="shared" si="56"/>
        <v>#N/A</v>
      </c>
      <c r="R417" s="2" t="e">
        <f t="shared" si="57"/>
        <v>#N/A</v>
      </c>
      <c r="S417" s="2" t="e">
        <f t="shared" si="58"/>
        <v>#N/A</v>
      </c>
      <c r="T417" s="2" t="e">
        <f t="shared" si="59"/>
        <v>#N/A</v>
      </c>
    </row>
    <row r="418" spans="9:20" x14ac:dyDescent="0.25">
      <c r="I418" s="9"/>
      <c r="J418" s="1" t="e">
        <f t="shared" si="60"/>
        <v>#N/A</v>
      </c>
      <c r="K418" s="8"/>
      <c r="L418" s="8"/>
      <c r="M418" s="11" t="e">
        <f t="shared" si="61"/>
        <v>#N/A</v>
      </c>
      <c r="N418" s="11" t="e">
        <f t="shared" si="62"/>
        <v>#N/A</v>
      </c>
      <c r="O418" s="2" t="e">
        <f t="shared" si="54"/>
        <v>#N/A</v>
      </c>
      <c r="P418" s="2" t="e">
        <f t="shared" si="55"/>
        <v>#N/A</v>
      </c>
      <c r="Q418" s="2" t="e">
        <f t="shared" si="56"/>
        <v>#N/A</v>
      </c>
      <c r="R418" s="2" t="e">
        <f t="shared" si="57"/>
        <v>#N/A</v>
      </c>
      <c r="S418" s="2" t="e">
        <f t="shared" si="58"/>
        <v>#N/A</v>
      </c>
      <c r="T418" s="2" t="e">
        <f t="shared" si="59"/>
        <v>#N/A</v>
      </c>
    </row>
    <row r="419" spans="9:20" x14ac:dyDescent="0.25">
      <c r="I419" s="9"/>
      <c r="J419" s="1" t="e">
        <f t="shared" si="60"/>
        <v>#N/A</v>
      </c>
      <c r="K419" s="8"/>
      <c r="L419" s="8"/>
      <c r="M419" s="11" t="e">
        <f t="shared" si="61"/>
        <v>#N/A</v>
      </c>
      <c r="N419" s="11" t="e">
        <f t="shared" si="62"/>
        <v>#N/A</v>
      </c>
      <c r="O419" s="2" t="e">
        <f t="shared" si="54"/>
        <v>#N/A</v>
      </c>
      <c r="P419" s="2" t="e">
        <f t="shared" si="55"/>
        <v>#N/A</v>
      </c>
      <c r="Q419" s="2" t="e">
        <f t="shared" si="56"/>
        <v>#N/A</v>
      </c>
      <c r="R419" s="2" t="e">
        <f t="shared" si="57"/>
        <v>#N/A</v>
      </c>
      <c r="S419" s="2" t="e">
        <f t="shared" si="58"/>
        <v>#N/A</v>
      </c>
      <c r="T419" s="2" t="e">
        <f t="shared" si="59"/>
        <v>#N/A</v>
      </c>
    </row>
    <row r="420" spans="9:20" x14ac:dyDescent="0.25">
      <c r="I420" s="9"/>
      <c r="J420" s="1" t="e">
        <f t="shared" si="60"/>
        <v>#N/A</v>
      </c>
      <c r="K420" s="8"/>
      <c r="L420" s="8"/>
      <c r="M420" s="11" t="e">
        <f t="shared" si="61"/>
        <v>#N/A</v>
      </c>
      <c r="N420" s="11" t="e">
        <f t="shared" si="62"/>
        <v>#N/A</v>
      </c>
      <c r="O420" s="2" t="e">
        <f t="shared" si="54"/>
        <v>#N/A</v>
      </c>
      <c r="P420" s="2" t="e">
        <f t="shared" si="55"/>
        <v>#N/A</v>
      </c>
      <c r="Q420" s="2" t="e">
        <f t="shared" si="56"/>
        <v>#N/A</v>
      </c>
      <c r="R420" s="2" t="e">
        <f t="shared" si="57"/>
        <v>#N/A</v>
      </c>
      <c r="S420" s="2" t="e">
        <f t="shared" si="58"/>
        <v>#N/A</v>
      </c>
      <c r="T420" s="2" t="e">
        <f t="shared" si="59"/>
        <v>#N/A</v>
      </c>
    </row>
    <row r="421" spans="9:20" x14ac:dyDescent="0.25">
      <c r="I421" s="9"/>
      <c r="J421" s="1" t="e">
        <f t="shared" si="60"/>
        <v>#N/A</v>
      </c>
      <c r="K421" s="8"/>
      <c r="L421" s="8"/>
      <c r="M421" s="11" t="e">
        <f t="shared" si="61"/>
        <v>#N/A</v>
      </c>
      <c r="N421" s="11" t="e">
        <f t="shared" si="62"/>
        <v>#N/A</v>
      </c>
      <c r="O421" s="2" t="e">
        <f t="shared" si="54"/>
        <v>#N/A</v>
      </c>
      <c r="P421" s="2" t="e">
        <f t="shared" si="55"/>
        <v>#N/A</v>
      </c>
      <c r="Q421" s="2" t="e">
        <f t="shared" si="56"/>
        <v>#N/A</v>
      </c>
      <c r="R421" s="2" t="e">
        <f t="shared" si="57"/>
        <v>#N/A</v>
      </c>
      <c r="S421" s="2" t="e">
        <f t="shared" si="58"/>
        <v>#N/A</v>
      </c>
      <c r="T421" s="2" t="e">
        <f t="shared" si="59"/>
        <v>#N/A</v>
      </c>
    </row>
    <row r="422" spans="9:20" x14ac:dyDescent="0.25">
      <c r="I422" s="9"/>
      <c r="J422" s="1" t="e">
        <f t="shared" si="60"/>
        <v>#N/A</v>
      </c>
      <c r="K422" s="8"/>
      <c r="L422" s="8"/>
      <c r="M422" s="11" t="e">
        <f t="shared" si="61"/>
        <v>#N/A</v>
      </c>
      <c r="N422" s="11" t="e">
        <f t="shared" si="62"/>
        <v>#N/A</v>
      </c>
      <c r="O422" s="2" t="e">
        <f t="shared" si="54"/>
        <v>#N/A</v>
      </c>
      <c r="P422" s="2" t="e">
        <f t="shared" si="55"/>
        <v>#N/A</v>
      </c>
      <c r="Q422" s="2" t="e">
        <f t="shared" si="56"/>
        <v>#N/A</v>
      </c>
      <c r="R422" s="2" t="e">
        <f t="shared" si="57"/>
        <v>#N/A</v>
      </c>
      <c r="S422" s="2" t="e">
        <f t="shared" si="58"/>
        <v>#N/A</v>
      </c>
      <c r="T422" s="2" t="e">
        <f t="shared" si="59"/>
        <v>#N/A</v>
      </c>
    </row>
    <row r="423" spans="9:20" x14ac:dyDescent="0.25">
      <c r="I423" s="9"/>
      <c r="J423" s="1" t="e">
        <f t="shared" si="60"/>
        <v>#N/A</v>
      </c>
      <c r="K423" s="8"/>
      <c r="L423" s="8"/>
      <c r="M423" s="11" t="e">
        <f t="shared" si="61"/>
        <v>#N/A</v>
      </c>
      <c r="N423" s="11" t="e">
        <f t="shared" si="62"/>
        <v>#N/A</v>
      </c>
      <c r="O423" s="2" t="e">
        <f t="shared" si="54"/>
        <v>#N/A</v>
      </c>
      <c r="P423" s="2" t="e">
        <f t="shared" si="55"/>
        <v>#N/A</v>
      </c>
      <c r="Q423" s="2" t="e">
        <f t="shared" si="56"/>
        <v>#N/A</v>
      </c>
      <c r="R423" s="2" t="e">
        <f t="shared" si="57"/>
        <v>#N/A</v>
      </c>
      <c r="S423" s="2" t="e">
        <f t="shared" si="58"/>
        <v>#N/A</v>
      </c>
      <c r="T423" s="2" t="e">
        <f t="shared" si="59"/>
        <v>#N/A</v>
      </c>
    </row>
    <row r="424" spans="9:20" x14ac:dyDescent="0.25">
      <c r="I424" s="9"/>
      <c r="J424" s="1" t="e">
        <f t="shared" si="60"/>
        <v>#N/A</v>
      </c>
      <c r="K424" s="8"/>
      <c r="L424" s="8"/>
      <c r="M424" s="11" t="e">
        <f t="shared" si="61"/>
        <v>#N/A</v>
      </c>
      <c r="N424" s="11" t="e">
        <f t="shared" si="62"/>
        <v>#N/A</v>
      </c>
      <c r="O424" s="2" t="e">
        <f t="shared" si="54"/>
        <v>#N/A</v>
      </c>
      <c r="P424" s="2" t="e">
        <f t="shared" si="55"/>
        <v>#N/A</v>
      </c>
      <c r="Q424" s="2" t="e">
        <f t="shared" si="56"/>
        <v>#N/A</v>
      </c>
      <c r="R424" s="2" t="e">
        <f t="shared" si="57"/>
        <v>#N/A</v>
      </c>
      <c r="S424" s="2" t="e">
        <f t="shared" si="58"/>
        <v>#N/A</v>
      </c>
      <c r="T424" s="2" t="e">
        <f t="shared" si="59"/>
        <v>#N/A</v>
      </c>
    </row>
    <row r="425" spans="9:20" x14ac:dyDescent="0.25">
      <c r="I425" s="9"/>
      <c r="J425" s="1" t="e">
        <f t="shared" si="60"/>
        <v>#N/A</v>
      </c>
      <c r="K425" s="8"/>
      <c r="L425" s="8"/>
      <c r="M425" s="11" t="e">
        <f t="shared" si="61"/>
        <v>#N/A</v>
      </c>
      <c r="N425" s="11" t="e">
        <f t="shared" si="62"/>
        <v>#N/A</v>
      </c>
      <c r="O425" s="2" t="e">
        <f t="shared" si="54"/>
        <v>#N/A</v>
      </c>
      <c r="P425" s="2" t="e">
        <f t="shared" si="55"/>
        <v>#N/A</v>
      </c>
      <c r="Q425" s="2" t="e">
        <f t="shared" si="56"/>
        <v>#N/A</v>
      </c>
      <c r="R425" s="2" t="e">
        <f t="shared" si="57"/>
        <v>#N/A</v>
      </c>
      <c r="S425" s="2" t="e">
        <f t="shared" si="58"/>
        <v>#N/A</v>
      </c>
      <c r="T425" s="2" t="e">
        <f t="shared" si="59"/>
        <v>#N/A</v>
      </c>
    </row>
    <row r="426" spans="9:20" x14ac:dyDescent="0.25">
      <c r="I426" s="9"/>
      <c r="J426" s="1" t="e">
        <f t="shared" si="60"/>
        <v>#N/A</v>
      </c>
      <c r="K426" s="8"/>
      <c r="L426" s="8"/>
      <c r="M426" s="11" t="e">
        <f t="shared" si="61"/>
        <v>#N/A</v>
      </c>
      <c r="N426" s="11" t="e">
        <f t="shared" si="62"/>
        <v>#N/A</v>
      </c>
      <c r="O426" s="2" t="e">
        <f t="shared" si="54"/>
        <v>#N/A</v>
      </c>
      <c r="P426" s="2" t="e">
        <f t="shared" si="55"/>
        <v>#N/A</v>
      </c>
      <c r="Q426" s="2" t="e">
        <f t="shared" si="56"/>
        <v>#N/A</v>
      </c>
      <c r="R426" s="2" t="e">
        <f t="shared" si="57"/>
        <v>#N/A</v>
      </c>
      <c r="S426" s="2" t="e">
        <f t="shared" si="58"/>
        <v>#N/A</v>
      </c>
      <c r="T426" s="2" t="e">
        <f t="shared" si="59"/>
        <v>#N/A</v>
      </c>
    </row>
    <row r="427" spans="9:20" x14ac:dyDescent="0.25">
      <c r="I427" s="9"/>
      <c r="J427" s="1" t="e">
        <f t="shared" si="60"/>
        <v>#N/A</v>
      </c>
      <c r="K427" s="8"/>
      <c r="L427" s="8"/>
      <c r="M427" s="11" t="e">
        <f t="shared" si="61"/>
        <v>#N/A</v>
      </c>
      <c r="N427" s="11" t="e">
        <f t="shared" si="62"/>
        <v>#N/A</v>
      </c>
      <c r="O427" s="2" t="e">
        <f t="shared" si="54"/>
        <v>#N/A</v>
      </c>
      <c r="P427" s="2" t="e">
        <f t="shared" si="55"/>
        <v>#N/A</v>
      </c>
      <c r="Q427" s="2" t="e">
        <f t="shared" si="56"/>
        <v>#N/A</v>
      </c>
      <c r="R427" s="2" t="e">
        <f t="shared" si="57"/>
        <v>#N/A</v>
      </c>
      <c r="S427" s="2" t="e">
        <f t="shared" si="58"/>
        <v>#N/A</v>
      </c>
      <c r="T427" s="2" t="e">
        <f t="shared" si="59"/>
        <v>#N/A</v>
      </c>
    </row>
    <row r="428" spans="9:20" x14ac:dyDescent="0.25">
      <c r="I428" s="9"/>
      <c r="J428" s="1" t="e">
        <f t="shared" si="60"/>
        <v>#N/A</v>
      </c>
      <c r="K428" s="8"/>
      <c r="L428" s="8"/>
      <c r="M428" s="11" t="e">
        <f t="shared" si="61"/>
        <v>#N/A</v>
      </c>
      <c r="N428" s="11" t="e">
        <f t="shared" si="62"/>
        <v>#N/A</v>
      </c>
      <c r="O428" s="2" t="e">
        <f t="shared" si="54"/>
        <v>#N/A</v>
      </c>
      <c r="P428" s="2" t="e">
        <f t="shared" si="55"/>
        <v>#N/A</v>
      </c>
      <c r="Q428" s="2" t="e">
        <f t="shared" si="56"/>
        <v>#N/A</v>
      </c>
      <c r="R428" s="2" t="e">
        <f t="shared" si="57"/>
        <v>#N/A</v>
      </c>
      <c r="S428" s="2" t="e">
        <f t="shared" si="58"/>
        <v>#N/A</v>
      </c>
      <c r="T428" s="2" t="e">
        <f t="shared" si="59"/>
        <v>#N/A</v>
      </c>
    </row>
    <row r="429" spans="9:20" x14ac:dyDescent="0.25">
      <c r="I429" s="9"/>
      <c r="J429" s="1" t="e">
        <f t="shared" si="60"/>
        <v>#N/A</v>
      </c>
      <c r="K429" s="8"/>
      <c r="L429" s="8"/>
      <c r="M429" s="11" t="e">
        <f t="shared" si="61"/>
        <v>#N/A</v>
      </c>
      <c r="N429" s="11" t="e">
        <f t="shared" si="62"/>
        <v>#N/A</v>
      </c>
      <c r="O429" s="2" t="e">
        <f t="shared" si="54"/>
        <v>#N/A</v>
      </c>
      <c r="P429" s="2" t="e">
        <f t="shared" si="55"/>
        <v>#N/A</v>
      </c>
      <c r="Q429" s="2" t="e">
        <f t="shared" si="56"/>
        <v>#N/A</v>
      </c>
      <c r="R429" s="2" t="e">
        <f t="shared" si="57"/>
        <v>#N/A</v>
      </c>
      <c r="S429" s="2" t="e">
        <f t="shared" si="58"/>
        <v>#N/A</v>
      </c>
      <c r="T429" s="2" t="e">
        <f t="shared" si="59"/>
        <v>#N/A</v>
      </c>
    </row>
    <row r="430" spans="9:20" x14ac:dyDescent="0.25">
      <c r="I430" s="9"/>
      <c r="J430" s="1" t="e">
        <f t="shared" si="60"/>
        <v>#N/A</v>
      </c>
      <c r="K430" s="8"/>
      <c r="L430" s="8"/>
      <c r="M430" s="11" t="e">
        <f t="shared" si="61"/>
        <v>#N/A</v>
      </c>
      <c r="N430" s="11" t="e">
        <f t="shared" si="62"/>
        <v>#N/A</v>
      </c>
      <c r="O430" s="2" t="e">
        <f t="shared" si="54"/>
        <v>#N/A</v>
      </c>
      <c r="P430" s="2" t="e">
        <f t="shared" si="55"/>
        <v>#N/A</v>
      </c>
      <c r="Q430" s="2" t="e">
        <f t="shared" si="56"/>
        <v>#N/A</v>
      </c>
      <c r="R430" s="2" t="e">
        <f t="shared" si="57"/>
        <v>#N/A</v>
      </c>
      <c r="S430" s="2" t="e">
        <f t="shared" si="58"/>
        <v>#N/A</v>
      </c>
      <c r="T430" s="2" t="e">
        <f t="shared" si="59"/>
        <v>#N/A</v>
      </c>
    </row>
    <row r="431" spans="9:20" x14ac:dyDescent="0.25">
      <c r="I431" s="9"/>
      <c r="J431" s="1" t="e">
        <f t="shared" si="60"/>
        <v>#N/A</v>
      </c>
      <c r="K431" s="8"/>
      <c r="L431" s="8"/>
      <c r="M431" s="11" t="e">
        <f t="shared" si="61"/>
        <v>#N/A</v>
      </c>
      <c r="N431" s="11" t="e">
        <f t="shared" si="62"/>
        <v>#N/A</v>
      </c>
      <c r="O431" s="2" t="e">
        <f t="shared" si="54"/>
        <v>#N/A</v>
      </c>
      <c r="P431" s="2" t="e">
        <f t="shared" si="55"/>
        <v>#N/A</v>
      </c>
      <c r="Q431" s="2" t="e">
        <f t="shared" si="56"/>
        <v>#N/A</v>
      </c>
      <c r="R431" s="2" t="e">
        <f t="shared" si="57"/>
        <v>#N/A</v>
      </c>
      <c r="S431" s="2" t="e">
        <f t="shared" si="58"/>
        <v>#N/A</v>
      </c>
      <c r="T431" s="2" t="e">
        <f t="shared" si="59"/>
        <v>#N/A</v>
      </c>
    </row>
    <row r="432" spans="9:20" x14ac:dyDescent="0.25">
      <c r="I432" s="9"/>
      <c r="J432" s="1" t="e">
        <f t="shared" si="60"/>
        <v>#N/A</v>
      </c>
      <c r="K432" s="8"/>
      <c r="L432" s="8"/>
      <c r="M432" s="11" t="e">
        <f t="shared" si="61"/>
        <v>#N/A</v>
      </c>
      <c r="N432" s="11" t="e">
        <f t="shared" si="62"/>
        <v>#N/A</v>
      </c>
      <c r="O432" s="2" t="e">
        <f t="shared" si="54"/>
        <v>#N/A</v>
      </c>
      <c r="P432" s="2" t="e">
        <f t="shared" si="55"/>
        <v>#N/A</v>
      </c>
      <c r="Q432" s="2" t="e">
        <f t="shared" si="56"/>
        <v>#N/A</v>
      </c>
      <c r="R432" s="2" t="e">
        <f t="shared" si="57"/>
        <v>#N/A</v>
      </c>
      <c r="S432" s="2" t="e">
        <f t="shared" si="58"/>
        <v>#N/A</v>
      </c>
      <c r="T432" s="2" t="e">
        <f t="shared" si="59"/>
        <v>#N/A</v>
      </c>
    </row>
    <row r="433" spans="9:20" x14ac:dyDescent="0.25">
      <c r="I433" s="9"/>
      <c r="J433" s="1" t="e">
        <f t="shared" si="60"/>
        <v>#N/A</v>
      </c>
      <c r="K433" s="8"/>
      <c r="L433" s="8"/>
      <c r="M433" s="11" t="e">
        <f t="shared" si="61"/>
        <v>#N/A</v>
      </c>
      <c r="N433" s="11" t="e">
        <f t="shared" si="62"/>
        <v>#N/A</v>
      </c>
      <c r="O433" s="2" t="e">
        <f t="shared" si="54"/>
        <v>#N/A</v>
      </c>
      <c r="P433" s="2" t="e">
        <f t="shared" si="55"/>
        <v>#N/A</v>
      </c>
      <c r="Q433" s="2" t="e">
        <f t="shared" si="56"/>
        <v>#N/A</v>
      </c>
      <c r="R433" s="2" t="e">
        <f t="shared" si="57"/>
        <v>#N/A</v>
      </c>
      <c r="S433" s="2" t="e">
        <f t="shared" si="58"/>
        <v>#N/A</v>
      </c>
      <c r="T433" s="2" t="e">
        <f t="shared" si="59"/>
        <v>#N/A</v>
      </c>
    </row>
    <row r="434" spans="9:20" x14ac:dyDescent="0.25">
      <c r="I434" s="9"/>
      <c r="J434" s="1" t="e">
        <f t="shared" si="60"/>
        <v>#N/A</v>
      </c>
      <c r="K434" s="8"/>
      <c r="L434" s="8"/>
      <c r="M434" s="11" t="e">
        <f t="shared" si="61"/>
        <v>#N/A</v>
      </c>
      <c r="N434" s="11" t="e">
        <f t="shared" si="62"/>
        <v>#N/A</v>
      </c>
      <c r="O434" s="2" t="e">
        <f t="shared" si="54"/>
        <v>#N/A</v>
      </c>
      <c r="P434" s="2" t="e">
        <f t="shared" si="55"/>
        <v>#N/A</v>
      </c>
      <c r="Q434" s="2" t="e">
        <f t="shared" si="56"/>
        <v>#N/A</v>
      </c>
      <c r="R434" s="2" t="e">
        <f t="shared" si="57"/>
        <v>#N/A</v>
      </c>
      <c r="S434" s="2" t="e">
        <f t="shared" si="58"/>
        <v>#N/A</v>
      </c>
      <c r="T434" s="2" t="e">
        <f t="shared" si="59"/>
        <v>#N/A</v>
      </c>
    </row>
    <row r="435" spans="9:20" x14ac:dyDescent="0.25">
      <c r="I435" s="9"/>
      <c r="J435" s="1" t="e">
        <f t="shared" si="60"/>
        <v>#N/A</v>
      </c>
      <c r="K435" s="8"/>
      <c r="L435" s="8"/>
      <c r="M435" s="11" t="e">
        <f t="shared" si="61"/>
        <v>#N/A</v>
      </c>
      <c r="N435" s="11" t="e">
        <f t="shared" si="62"/>
        <v>#N/A</v>
      </c>
      <c r="O435" s="2" t="e">
        <f t="shared" si="54"/>
        <v>#N/A</v>
      </c>
      <c r="P435" s="2" t="e">
        <f t="shared" si="55"/>
        <v>#N/A</v>
      </c>
      <c r="Q435" s="2" t="e">
        <f t="shared" si="56"/>
        <v>#N/A</v>
      </c>
      <c r="R435" s="2" t="e">
        <f t="shared" si="57"/>
        <v>#N/A</v>
      </c>
      <c r="S435" s="2" t="e">
        <f t="shared" si="58"/>
        <v>#N/A</v>
      </c>
      <c r="T435" s="2" t="e">
        <f t="shared" si="59"/>
        <v>#N/A</v>
      </c>
    </row>
    <row r="436" spans="9:20" x14ac:dyDescent="0.25">
      <c r="I436" s="9"/>
      <c r="J436" s="1" t="e">
        <f t="shared" si="60"/>
        <v>#N/A</v>
      </c>
      <c r="K436" s="8"/>
      <c r="L436" s="8"/>
      <c r="M436" s="11" t="e">
        <f t="shared" si="61"/>
        <v>#N/A</v>
      </c>
      <c r="N436" s="11" t="e">
        <f t="shared" si="62"/>
        <v>#N/A</v>
      </c>
      <c r="O436" s="2" t="e">
        <f t="shared" si="54"/>
        <v>#N/A</v>
      </c>
      <c r="P436" s="2" t="e">
        <f t="shared" si="55"/>
        <v>#N/A</v>
      </c>
      <c r="Q436" s="2" t="e">
        <f t="shared" si="56"/>
        <v>#N/A</v>
      </c>
      <c r="R436" s="2" t="e">
        <f t="shared" si="57"/>
        <v>#N/A</v>
      </c>
      <c r="S436" s="2" t="e">
        <f t="shared" si="58"/>
        <v>#N/A</v>
      </c>
      <c r="T436" s="2" t="e">
        <f t="shared" si="59"/>
        <v>#N/A</v>
      </c>
    </row>
    <row r="437" spans="9:20" x14ac:dyDescent="0.25">
      <c r="I437" s="9"/>
      <c r="J437" s="1" t="e">
        <f t="shared" si="60"/>
        <v>#N/A</v>
      </c>
      <c r="K437" s="8"/>
      <c r="L437" s="8"/>
      <c r="M437" s="11" t="e">
        <f t="shared" si="61"/>
        <v>#N/A</v>
      </c>
      <c r="N437" s="11" t="e">
        <f t="shared" si="62"/>
        <v>#N/A</v>
      </c>
      <c r="O437" s="2" t="e">
        <f t="shared" si="54"/>
        <v>#N/A</v>
      </c>
      <c r="P437" s="2" t="e">
        <f t="shared" si="55"/>
        <v>#N/A</v>
      </c>
      <c r="Q437" s="2" t="e">
        <f t="shared" si="56"/>
        <v>#N/A</v>
      </c>
      <c r="R437" s="2" t="e">
        <f t="shared" si="57"/>
        <v>#N/A</v>
      </c>
      <c r="S437" s="2" t="e">
        <f t="shared" si="58"/>
        <v>#N/A</v>
      </c>
      <c r="T437" s="2" t="e">
        <f t="shared" si="59"/>
        <v>#N/A</v>
      </c>
    </row>
    <row r="438" spans="9:20" x14ac:dyDescent="0.25">
      <c r="I438" s="9"/>
      <c r="J438" s="1" t="e">
        <f t="shared" si="60"/>
        <v>#N/A</v>
      </c>
      <c r="K438" s="8"/>
      <c r="L438" s="8"/>
      <c r="M438" s="11" t="e">
        <f t="shared" si="61"/>
        <v>#N/A</v>
      </c>
      <c r="N438" s="11" t="e">
        <f t="shared" si="62"/>
        <v>#N/A</v>
      </c>
      <c r="O438" s="2" t="e">
        <f t="shared" si="54"/>
        <v>#N/A</v>
      </c>
      <c r="P438" s="2" t="e">
        <f t="shared" si="55"/>
        <v>#N/A</v>
      </c>
      <c r="Q438" s="2" t="e">
        <f t="shared" si="56"/>
        <v>#N/A</v>
      </c>
      <c r="R438" s="2" t="e">
        <f t="shared" si="57"/>
        <v>#N/A</v>
      </c>
      <c r="S438" s="2" t="e">
        <f t="shared" si="58"/>
        <v>#N/A</v>
      </c>
      <c r="T438" s="2" t="e">
        <f t="shared" si="59"/>
        <v>#N/A</v>
      </c>
    </row>
    <row r="439" spans="9:20" x14ac:dyDescent="0.25">
      <c r="I439" s="9"/>
      <c r="J439" s="1" t="e">
        <f t="shared" si="60"/>
        <v>#N/A</v>
      </c>
      <c r="K439" s="8"/>
      <c r="L439" s="8"/>
      <c r="M439" s="11" t="e">
        <f t="shared" si="61"/>
        <v>#N/A</v>
      </c>
      <c r="N439" s="11" t="e">
        <f t="shared" si="62"/>
        <v>#N/A</v>
      </c>
      <c r="O439" s="2" t="e">
        <f t="shared" si="54"/>
        <v>#N/A</v>
      </c>
      <c r="P439" s="2" t="e">
        <f t="shared" si="55"/>
        <v>#N/A</v>
      </c>
      <c r="Q439" s="2" t="e">
        <f t="shared" si="56"/>
        <v>#N/A</v>
      </c>
      <c r="R439" s="2" t="e">
        <f t="shared" si="57"/>
        <v>#N/A</v>
      </c>
      <c r="S439" s="2" t="e">
        <f t="shared" si="58"/>
        <v>#N/A</v>
      </c>
      <c r="T439" s="2" t="e">
        <f t="shared" si="59"/>
        <v>#N/A</v>
      </c>
    </row>
    <row r="440" spans="9:20" x14ac:dyDescent="0.25">
      <c r="I440" s="9"/>
      <c r="J440" s="1" t="e">
        <f t="shared" si="60"/>
        <v>#N/A</v>
      </c>
      <c r="K440" s="8"/>
      <c r="L440" s="8"/>
      <c r="M440" s="11" t="e">
        <f t="shared" si="61"/>
        <v>#N/A</v>
      </c>
      <c r="N440" s="11" t="e">
        <f t="shared" si="62"/>
        <v>#N/A</v>
      </c>
      <c r="O440" s="2" t="e">
        <f t="shared" si="54"/>
        <v>#N/A</v>
      </c>
      <c r="P440" s="2" t="e">
        <f t="shared" si="55"/>
        <v>#N/A</v>
      </c>
      <c r="Q440" s="2" t="e">
        <f t="shared" si="56"/>
        <v>#N/A</v>
      </c>
      <c r="R440" s="2" t="e">
        <f t="shared" si="57"/>
        <v>#N/A</v>
      </c>
      <c r="S440" s="2" t="e">
        <f t="shared" si="58"/>
        <v>#N/A</v>
      </c>
      <c r="T440" s="2" t="e">
        <f t="shared" si="59"/>
        <v>#N/A</v>
      </c>
    </row>
    <row r="441" spans="9:20" x14ac:dyDescent="0.25">
      <c r="I441" s="9"/>
      <c r="J441" s="1" t="e">
        <f t="shared" si="60"/>
        <v>#N/A</v>
      </c>
      <c r="K441" s="8"/>
      <c r="L441" s="8"/>
      <c r="M441" s="11" t="e">
        <f t="shared" si="61"/>
        <v>#N/A</v>
      </c>
      <c r="N441" s="11" t="e">
        <f t="shared" si="62"/>
        <v>#N/A</v>
      </c>
      <c r="O441" s="2" t="e">
        <f t="shared" si="54"/>
        <v>#N/A</v>
      </c>
      <c r="P441" s="2" t="e">
        <f t="shared" si="55"/>
        <v>#N/A</v>
      </c>
      <c r="Q441" s="2" t="e">
        <f t="shared" si="56"/>
        <v>#N/A</v>
      </c>
      <c r="R441" s="2" t="e">
        <f t="shared" si="57"/>
        <v>#N/A</v>
      </c>
      <c r="S441" s="2" t="e">
        <f t="shared" si="58"/>
        <v>#N/A</v>
      </c>
      <c r="T441" s="2" t="e">
        <f t="shared" si="59"/>
        <v>#N/A</v>
      </c>
    </row>
    <row r="442" spans="9:20" x14ac:dyDescent="0.25">
      <c r="I442" s="9"/>
      <c r="J442" s="1" t="e">
        <f t="shared" si="60"/>
        <v>#N/A</v>
      </c>
      <c r="K442" s="8"/>
      <c r="L442" s="8"/>
      <c r="M442" s="11" t="e">
        <f t="shared" si="61"/>
        <v>#N/A</v>
      </c>
      <c r="N442" s="11" t="e">
        <f t="shared" si="62"/>
        <v>#N/A</v>
      </c>
      <c r="O442" s="2" t="e">
        <f t="shared" si="54"/>
        <v>#N/A</v>
      </c>
      <c r="P442" s="2" t="e">
        <f t="shared" si="55"/>
        <v>#N/A</v>
      </c>
      <c r="Q442" s="2" t="e">
        <f t="shared" si="56"/>
        <v>#N/A</v>
      </c>
      <c r="R442" s="2" t="e">
        <f t="shared" si="57"/>
        <v>#N/A</v>
      </c>
      <c r="S442" s="2" t="e">
        <f t="shared" si="58"/>
        <v>#N/A</v>
      </c>
      <c r="T442" s="2" t="e">
        <f t="shared" si="59"/>
        <v>#N/A</v>
      </c>
    </row>
    <row r="443" spans="9:20" x14ac:dyDescent="0.25">
      <c r="I443" s="9"/>
      <c r="J443" s="1" t="e">
        <f t="shared" si="60"/>
        <v>#N/A</v>
      </c>
      <c r="K443" s="8"/>
      <c r="L443" s="8"/>
      <c r="M443" s="11" t="e">
        <f t="shared" si="61"/>
        <v>#N/A</v>
      </c>
      <c r="N443" s="11" t="e">
        <f t="shared" si="62"/>
        <v>#N/A</v>
      </c>
      <c r="O443" s="2" t="e">
        <f t="shared" si="54"/>
        <v>#N/A</v>
      </c>
      <c r="P443" s="2" t="e">
        <f t="shared" si="55"/>
        <v>#N/A</v>
      </c>
      <c r="Q443" s="2" t="e">
        <f t="shared" si="56"/>
        <v>#N/A</v>
      </c>
      <c r="R443" s="2" t="e">
        <f t="shared" si="57"/>
        <v>#N/A</v>
      </c>
      <c r="S443" s="2" t="e">
        <f t="shared" si="58"/>
        <v>#N/A</v>
      </c>
      <c r="T443" s="2" t="e">
        <f t="shared" si="59"/>
        <v>#N/A</v>
      </c>
    </row>
    <row r="444" spans="9:20" x14ac:dyDescent="0.25">
      <c r="I444" s="9"/>
      <c r="J444" s="1" t="e">
        <f t="shared" si="60"/>
        <v>#N/A</v>
      </c>
      <c r="K444" s="8"/>
      <c r="L444" s="8"/>
      <c r="M444" s="11" t="e">
        <f t="shared" si="61"/>
        <v>#N/A</v>
      </c>
      <c r="N444" s="11" t="e">
        <f t="shared" si="62"/>
        <v>#N/A</v>
      </c>
      <c r="O444" s="2" t="e">
        <f t="shared" si="54"/>
        <v>#N/A</v>
      </c>
      <c r="P444" s="2" t="e">
        <f t="shared" si="55"/>
        <v>#N/A</v>
      </c>
      <c r="Q444" s="2" t="e">
        <f t="shared" si="56"/>
        <v>#N/A</v>
      </c>
      <c r="R444" s="2" t="e">
        <f t="shared" si="57"/>
        <v>#N/A</v>
      </c>
      <c r="S444" s="2" t="e">
        <f t="shared" si="58"/>
        <v>#N/A</v>
      </c>
      <c r="T444" s="2" t="e">
        <f t="shared" si="59"/>
        <v>#N/A</v>
      </c>
    </row>
    <row r="445" spans="9:20" x14ac:dyDescent="0.25">
      <c r="I445" s="9"/>
      <c r="J445" s="1" t="e">
        <f t="shared" si="60"/>
        <v>#N/A</v>
      </c>
      <c r="K445" s="8"/>
      <c r="L445" s="8"/>
      <c r="M445" s="11" t="e">
        <f t="shared" si="61"/>
        <v>#N/A</v>
      </c>
      <c r="N445" s="11" t="e">
        <f t="shared" si="62"/>
        <v>#N/A</v>
      </c>
      <c r="O445" s="2" t="e">
        <f t="shared" si="54"/>
        <v>#N/A</v>
      </c>
      <c r="P445" s="2" t="e">
        <f t="shared" si="55"/>
        <v>#N/A</v>
      </c>
      <c r="Q445" s="2" t="e">
        <f t="shared" si="56"/>
        <v>#N/A</v>
      </c>
      <c r="R445" s="2" t="e">
        <f t="shared" si="57"/>
        <v>#N/A</v>
      </c>
      <c r="S445" s="2" t="e">
        <f t="shared" si="58"/>
        <v>#N/A</v>
      </c>
      <c r="T445" s="2" t="e">
        <f t="shared" si="59"/>
        <v>#N/A</v>
      </c>
    </row>
    <row r="446" spans="9:20" x14ac:dyDescent="0.25">
      <c r="I446" s="9"/>
      <c r="J446" s="1" t="e">
        <f t="shared" si="60"/>
        <v>#N/A</v>
      </c>
      <c r="K446" s="8"/>
      <c r="L446" s="8"/>
      <c r="M446" s="11" t="e">
        <f t="shared" si="61"/>
        <v>#N/A</v>
      </c>
      <c r="N446" s="11" t="e">
        <f t="shared" si="62"/>
        <v>#N/A</v>
      </c>
      <c r="O446" s="2" t="e">
        <f t="shared" si="54"/>
        <v>#N/A</v>
      </c>
      <c r="P446" s="2" t="e">
        <f t="shared" si="55"/>
        <v>#N/A</v>
      </c>
      <c r="Q446" s="2" t="e">
        <f t="shared" si="56"/>
        <v>#N/A</v>
      </c>
      <c r="R446" s="2" t="e">
        <f t="shared" si="57"/>
        <v>#N/A</v>
      </c>
      <c r="S446" s="2" t="e">
        <f t="shared" si="58"/>
        <v>#N/A</v>
      </c>
      <c r="T446" s="2" t="e">
        <f t="shared" si="59"/>
        <v>#N/A</v>
      </c>
    </row>
    <row r="447" spans="9:20" x14ac:dyDescent="0.25">
      <c r="I447" s="9"/>
      <c r="J447" s="1" t="e">
        <f t="shared" si="60"/>
        <v>#N/A</v>
      </c>
      <c r="K447" s="8"/>
      <c r="L447" s="8"/>
      <c r="M447" s="11" t="e">
        <f t="shared" si="61"/>
        <v>#N/A</v>
      </c>
      <c r="N447" s="11" t="e">
        <f t="shared" si="62"/>
        <v>#N/A</v>
      </c>
      <c r="O447" s="2" t="e">
        <f t="shared" si="54"/>
        <v>#N/A</v>
      </c>
      <c r="P447" s="2" t="e">
        <f t="shared" si="55"/>
        <v>#N/A</v>
      </c>
      <c r="Q447" s="2" t="e">
        <f t="shared" si="56"/>
        <v>#N/A</v>
      </c>
      <c r="R447" s="2" t="e">
        <f t="shared" si="57"/>
        <v>#N/A</v>
      </c>
      <c r="S447" s="2" t="e">
        <f t="shared" si="58"/>
        <v>#N/A</v>
      </c>
      <c r="T447" s="2" t="e">
        <f t="shared" si="59"/>
        <v>#N/A</v>
      </c>
    </row>
    <row r="448" spans="9:20" x14ac:dyDescent="0.25">
      <c r="I448" s="9"/>
      <c r="J448" s="1" t="e">
        <f t="shared" si="60"/>
        <v>#N/A</v>
      </c>
      <c r="K448" s="8"/>
      <c r="L448" s="8"/>
      <c r="M448" s="11" t="e">
        <f t="shared" si="61"/>
        <v>#N/A</v>
      </c>
      <c r="N448" s="11" t="e">
        <f t="shared" si="62"/>
        <v>#N/A</v>
      </c>
      <c r="O448" s="2" t="e">
        <f t="shared" si="54"/>
        <v>#N/A</v>
      </c>
      <c r="P448" s="2" t="e">
        <f t="shared" si="55"/>
        <v>#N/A</v>
      </c>
      <c r="Q448" s="2" t="e">
        <f t="shared" si="56"/>
        <v>#N/A</v>
      </c>
      <c r="R448" s="2" t="e">
        <f t="shared" si="57"/>
        <v>#N/A</v>
      </c>
      <c r="S448" s="2" t="e">
        <f t="shared" si="58"/>
        <v>#N/A</v>
      </c>
      <c r="T448" s="2" t="e">
        <f t="shared" si="59"/>
        <v>#N/A</v>
      </c>
    </row>
    <row r="449" spans="9:20" x14ac:dyDescent="0.25">
      <c r="I449" s="9"/>
      <c r="J449" s="1" t="e">
        <f t="shared" si="60"/>
        <v>#N/A</v>
      </c>
      <c r="K449" s="8"/>
      <c r="L449" s="8"/>
      <c r="M449" s="11" t="e">
        <f t="shared" si="61"/>
        <v>#N/A</v>
      </c>
      <c r="N449" s="11" t="e">
        <f t="shared" si="62"/>
        <v>#N/A</v>
      </c>
      <c r="O449" s="2" t="e">
        <f t="shared" si="54"/>
        <v>#N/A</v>
      </c>
      <c r="P449" s="2" t="e">
        <f t="shared" si="55"/>
        <v>#N/A</v>
      </c>
      <c r="Q449" s="2" t="e">
        <f t="shared" si="56"/>
        <v>#N/A</v>
      </c>
      <c r="R449" s="2" t="e">
        <f t="shared" si="57"/>
        <v>#N/A</v>
      </c>
      <c r="S449" s="2" t="e">
        <f t="shared" si="58"/>
        <v>#N/A</v>
      </c>
      <c r="T449" s="2" t="e">
        <f t="shared" si="59"/>
        <v>#N/A</v>
      </c>
    </row>
    <row r="450" spans="9:20" x14ac:dyDescent="0.25">
      <c r="I450" s="9"/>
      <c r="J450" s="1" t="e">
        <f t="shared" si="60"/>
        <v>#N/A</v>
      </c>
      <c r="K450" s="8"/>
      <c r="L450" s="8"/>
      <c r="M450" s="11" t="e">
        <f t="shared" si="61"/>
        <v>#N/A</v>
      </c>
      <c r="N450" s="11" t="e">
        <f t="shared" si="62"/>
        <v>#N/A</v>
      </c>
      <c r="O450" s="2" t="e">
        <f t="shared" ref="O450:O500" si="63">IF(OR(M450="",J450=""),NA(),
M450*0.75)</f>
        <v>#N/A</v>
      </c>
      <c r="P450" s="2" t="e">
        <f t="shared" ref="P450:P500" si="64">IF(OR(J450="",M450=""),NA(),
IF(J450&lt;$B$9,0.25*M450,
IF(AND(J450&gt;=$B$9,J450&lt;$B$10), (0.25+(0.25*((J450-$B$9)/($B$10-$B$9))))*M450,
IF(J450&gt;=$B$10,M450*0.5,
NA()))))</f>
        <v>#N/A</v>
      </c>
      <c r="Q450" s="2" t="e">
        <f t="shared" ref="Q450:Q500" si="65">IF(OR(J450="",M450=""), NA(), P450)</f>
        <v>#N/A</v>
      </c>
      <c r="R450" s="2" t="e">
        <f t="shared" ref="R450:R500" si="66">IF(OR(J450="",M450=""), NA(),O450-P450)</f>
        <v>#N/A</v>
      </c>
      <c r="S450" s="2" t="e">
        <f t="shared" ref="S450:S500" si="67">IF(OR(J450="", M450=""), NA(), M450-O450)</f>
        <v>#N/A</v>
      </c>
      <c r="T450" s="2" t="e">
        <f t="shared" ref="T450:T500" si="68">IF(OR(M450="",J450=""), NA(),
IF(J450=$B$8, M450,
IF(J450=$B$9, M450,
IF(J450=$B$10, M450, 0))))</f>
        <v>#N/A</v>
      </c>
    </row>
    <row r="451" spans="9:20" x14ac:dyDescent="0.25">
      <c r="I451" s="9"/>
      <c r="J451" s="1" t="e">
        <f t="shared" si="60"/>
        <v>#N/A</v>
      </c>
      <c r="K451" s="8"/>
      <c r="L451" s="8"/>
      <c r="M451" s="11" t="e">
        <f t="shared" si="61"/>
        <v>#N/A</v>
      </c>
      <c r="N451" s="11" t="e">
        <f t="shared" si="62"/>
        <v>#N/A</v>
      </c>
      <c r="O451" s="2" t="e">
        <f t="shared" si="63"/>
        <v>#N/A</v>
      </c>
      <c r="P451" s="2" t="e">
        <f t="shared" si="64"/>
        <v>#N/A</v>
      </c>
      <c r="Q451" s="2" t="e">
        <f t="shared" si="65"/>
        <v>#N/A</v>
      </c>
      <c r="R451" s="2" t="e">
        <f t="shared" si="66"/>
        <v>#N/A</v>
      </c>
      <c r="S451" s="2" t="e">
        <f t="shared" si="67"/>
        <v>#N/A</v>
      </c>
      <c r="T451" s="2" t="e">
        <f t="shared" si="68"/>
        <v>#N/A</v>
      </c>
    </row>
    <row r="452" spans="9:20" x14ac:dyDescent="0.25">
      <c r="I452" s="9"/>
      <c r="J452" s="1" t="e">
        <f t="shared" ref="J452:J500" si="69">IF(OR(J451 ="", $B$2="", $B$3 ="", $B$4 = ""), NA(),
IF(AND($B$4="Monthly", J451&lt;$B$3), DATE(YEAR(J451), MONTH(J451)+1, DAY(J451)),
IF(AND($B$4 = "Quarterly", J451&lt;$B$3), DATE(YEAR(J451), MONTH(J451)+3, DAY(J451)),
NA())))</f>
        <v>#N/A</v>
      </c>
      <c r="K452" s="8"/>
      <c r="L452" s="8"/>
      <c r="M452" s="11" t="e">
        <f t="shared" ref="M452:M501" si="70">IF(K452 &lt;&gt;"", K452+M451, NA())</f>
        <v>#N/A</v>
      </c>
      <c r="N452" s="11" t="e">
        <f t="shared" ref="N452:N500" si="71">IF(L452 &lt;&gt;"", L452+N451, NA())</f>
        <v>#N/A</v>
      </c>
      <c r="O452" s="2" t="e">
        <f t="shared" si="63"/>
        <v>#N/A</v>
      </c>
      <c r="P452" s="2" t="e">
        <f t="shared" si="64"/>
        <v>#N/A</v>
      </c>
      <c r="Q452" s="2" t="e">
        <f t="shared" si="65"/>
        <v>#N/A</v>
      </c>
      <c r="R452" s="2" t="e">
        <f t="shared" si="66"/>
        <v>#N/A</v>
      </c>
      <c r="S452" s="2" t="e">
        <f t="shared" si="67"/>
        <v>#N/A</v>
      </c>
      <c r="T452" s="2" t="e">
        <f t="shared" si="68"/>
        <v>#N/A</v>
      </c>
    </row>
    <row r="453" spans="9:20" x14ac:dyDescent="0.25">
      <c r="I453" s="9"/>
      <c r="J453" s="1" t="e">
        <f t="shared" si="69"/>
        <v>#N/A</v>
      </c>
      <c r="K453" s="8"/>
      <c r="L453" s="8"/>
      <c r="M453" s="11" t="e">
        <f t="shared" si="70"/>
        <v>#N/A</v>
      </c>
      <c r="N453" s="11" t="e">
        <f t="shared" si="71"/>
        <v>#N/A</v>
      </c>
      <c r="O453" s="2" t="e">
        <f t="shared" si="63"/>
        <v>#N/A</v>
      </c>
      <c r="P453" s="2" t="e">
        <f t="shared" si="64"/>
        <v>#N/A</v>
      </c>
      <c r="Q453" s="2" t="e">
        <f t="shared" si="65"/>
        <v>#N/A</v>
      </c>
      <c r="R453" s="2" t="e">
        <f t="shared" si="66"/>
        <v>#N/A</v>
      </c>
      <c r="S453" s="2" t="e">
        <f t="shared" si="67"/>
        <v>#N/A</v>
      </c>
      <c r="T453" s="2" t="e">
        <f t="shared" si="68"/>
        <v>#N/A</v>
      </c>
    </row>
    <row r="454" spans="9:20" x14ac:dyDescent="0.25">
      <c r="I454" s="9"/>
      <c r="J454" s="1" t="e">
        <f t="shared" si="69"/>
        <v>#N/A</v>
      </c>
      <c r="K454" s="8"/>
      <c r="L454" s="8"/>
      <c r="M454" s="11" t="e">
        <f t="shared" si="70"/>
        <v>#N/A</v>
      </c>
      <c r="N454" s="11" t="e">
        <f t="shared" si="71"/>
        <v>#N/A</v>
      </c>
      <c r="O454" s="2" t="e">
        <f t="shared" si="63"/>
        <v>#N/A</v>
      </c>
      <c r="P454" s="2" t="e">
        <f t="shared" si="64"/>
        <v>#N/A</v>
      </c>
      <c r="Q454" s="2" t="e">
        <f t="shared" si="65"/>
        <v>#N/A</v>
      </c>
      <c r="R454" s="2" t="e">
        <f t="shared" si="66"/>
        <v>#N/A</v>
      </c>
      <c r="S454" s="2" t="e">
        <f t="shared" si="67"/>
        <v>#N/A</v>
      </c>
      <c r="T454" s="2" t="e">
        <f t="shared" si="68"/>
        <v>#N/A</v>
      </c>
    </row>
    <row r="455" spans="9:20" x14ac:dyDescent="0.25">
      <c r="I455" s="9"/>
      <c r="J455" s="1" t="e">
        <f t="shared" si="69"/>
        <v>#N/A</v>
      </c>
      <c r="K455" s="8"/>
      <c r="L455" s="8"/>
      <c r="M455" s="11" t="e">
        <f t="shared" si="70"/>
        <v>#N/A</v>
      </c>
      <c r="N455" s="11" t="e">
        <f t="shared" si="71"/>
        <v>#N/A</v>
      </c>
      <c r="O455" s="2" t="e">
        <f t="shared" si="63"/>
        <v>#N/A</v>
      </c>
      <c r="P455" s="2" t="e">
        <f t="shared" si="64"/>
        <v>#N/A</v>
      </c>
      <c r="Q455" s="2" t="e">
        <f t="shared" si="65"/>
        <v>#N/A</v>
      </c>
      <c r="R455" s="2" t="e">
        <f t="shared" si="66"/>
        <v>#N/A</v>
      </c>
      <c r="S455" s="2" t="e">
        <f t="shared" si="67"/>
        <v>#N/A</v>
      </c>
      <c r="T455" s="2" t="e">
        <f t="shared" si="68"/>
        <v>#N/A</v>
      </c>
    </row>
    <row r="456" spans="9:20" x14ac:dyDescent="0.25">
      <c r="I456" s="9"/>
      <c r="J456" s="1" t="e">
        <f t="shared" si="69"/>
        <v>#N/A</v>
      </c>
      <c r="K456" s="8"/>
      <c r="L456" s="8"/>
      <c r="M456" s="11" t="e">
        <f t="shared" si="70"/>
        <v>#N/A</v>
      </c>
      <c r="N456" s="11" t="e">
        <f t="shared" si="71"/>
        <v>#N/A</v>
      </c>
      <c r="O456" s="2" t="e">
        <f t="shared" si="63"/>
        <v>#N/A</v>
      </c>
      <c r="P456" s="2" t="e">
        <f t="shared" si="64"/>
        <v>#N/A</v>
      </c>
      <c r="Q456" s="2" t="e">
        <f t="shared" si="65"/>
        <v>#N/A</v>
      </c>
      <c r="R456" s="2" t="e">
        <f t="shared" si="66"/>
        <v>#N/A</v>
      </c>
      <c r="S456" s="2" t="e">
        <f t="shared" si="67"/>
        <v>#N/A</v>
      </c>
      <c r="T456" s="2" t="e">
        <f t="shared" si="68"/>
        <v>#N/A</v>
      </c>
    </row>
    <row r="457" spans="9:20" x14ac:dyDescent="0.25">
      <c r="I457" s="9"/>
      <c r="J457" s="1" t="e">
        <f t="shared" si="69"/>
        <v>#N/A</v>
      </c>
      <c r="K457" s="8"/>
      <c r="L457" s="8"/>
      <c r="M457" s="11" t="e">
        <f t="shared" si="70"/>
        <v>#N/A</v>
      </c>
      <c r="N457" s="11" t="e">
        <f t="shared" si="71"/>
        <v>#N/A</v>
      </c>
      <c r="O457" s="2" t="e">
        <f t="shared" si="63"/>
        <v>#N/A</v>
      </c>
      <c r="P457" s="2" t="e">
        <f t="shared" si="64"/>
        <v>#N/A</v>
      </c>
      <c r="Q457" s="2" t="e">
        <f t="shared" si="65"/>
        <v>#N/A</v>
      </c>
      <c r="R457" s="2" t="e">
        <f t="shared" si="66"/>
        <v>#N/A</v>
      </c>
      <c r="S457" s="2" t="e">
        <f t="shared" si="67"/>
        <v>#N/A</v>
      </c>
      <c r="T457" s="2" t="e">
        <f t="shared" si="68"/>
        <v>#N/A</v>
      </c>
    </row>
    <row r="458" spans="9:20" x14ac:dyDescent="0.25">
      <c r="I458" s="9"/>
      <c r="J458" s="1" t="e">
        <f t="shared" si="69"/>
        <v>#N/A</v>
      </c>
      <c r="K458" s="8"/>
      <c r="L458" s="8"/>
      <c r="M458" s="11" t="e">
        <f t="shared" si="70"/>
        <v>#N/A</v>
      </c>
      <c r="N458" s="11" t="e">
        <f t="shared" si="71"/>
        <v>#N/A</v>
      </c>
      <c r="O458" s="2" t="e">
        <f t="shared" si="63"/>
        <v>#N/A</v>
      </c>
      <c r="P458" s="2" t="e">
        <f t="shared" si="64"/>
        <v>#N/A</v>
      </c>
      <c r="Q458" s="2" t="e">
        <f t="shared" si="65"/>
        <v>#N/A</v>
      </c>
      <c r="R458" s="2" t="e">
        <f t="shared" si="66"/>
        <v>#N/A</v>
      </c>
      <c r="S458" s="2" t="e">
        <f t="shared" si="67"/>
        <v>#N/A</v>
      </c>
      <c r="T458" s="2" t="e">
        <f t="shared" si="68"/>
        <v>#N/A</v>
      </c>
    </row>
    <row r="459" spans="9:20" x14ac:dyDescent="0.25">
      <c r="I459" s="9"/>
      <c r="J459" s="1" t="e">
        <f t="shared" si="69"/>
        <v>#N/A</v>
      </c>
      <c r="K459" s="8"/>
      <c r="L459" s="8"/>
      <c r="M459" s="11" t="e">
        <f t="shared" si="70"/>
        <v>#N/A</v>
      </c>
      <c r="N459" s="11" t="e">
        <f t="shared" si="71"/>
        <v>#N/A</v>
      </c>
      <c r="O459" s="2" t="e">
        <f t="shared" si="63"/>
        <v>#N/A</v>
      </c>
      <c r="P459" s="2" t="e">
        <f t="shared" si="64"/>
        <v>#N/A</v>
      </c>
      <c r="Q459" s="2" t="e">
        <f t="shared" si="65"/>
        <v>#N/A</v>
      </c>
      <c r="R459" s="2" t="e">
        <f t="shared" si="66"/>
        <v>#N/A</v>
      </c>
      <c r="S459" s="2" t="e">
        <f t="shared" si="67"/>
        <v>#N/A</v>
      </c>
      <c r="T459" s="2" t="e">
        <f t="shared" si="68"/>
        <v>#N/A</v>
      </c>
    </row>
    <row r="460" spans="9:20" x14ac:dyDescent="0.25">
      <c r="I460" s="9"/>
      <c r="J460" s="1" t="e">
        <f t="shared" si="69"/>
        <v>#N/A</v>
      </c>
      <c r="K460" s="8"/>
      <c r="L460" s="8"/>
      <c r="M460" s="11" t="e">
        <f t="shared" si="70"/>
        <v>#N/A</v>
      </c>
      <c r="N460" s="11" t="e">
        <f t="shared" si="71"/>
        <v>#N/A</v>
      </c>
      <c r="O460" s="2" t="e">
        <f t="shared" si="63"/>
        <v>#N/A</v>
      </c>
      <c r="P460" s="2" t="e">
        <f t="shared" si="64"/>
        <v>#N/A</v>
      </c>
      <c r="Q460" s="2" t="e">
        <f t="shared" si="65"/>
        <v>#N/A</v>
      </c>
      <c r="R460" s="2" t="e">
        <f t="shared" si="66"/>
        <v>#N/A</v>
      </c>
      <c r="S460" s="2" t="e">
        <f t="shared" si="67"/>
        <v>#N/A</v>
      </c>
      <c r="T460" s="2" t="e">
        <f t="shared" si="68"/>
        <v>#N/A</v>
      </c>
    </row>
    <row r="461" spans="9:20" x14ac:dyDescent="0.25">
      <c r="I461" s="9"/>
      <c r="J461" s="1" t="e">
        <f t="shared" si="69"/>
        <v>#N/A</v>
      </c>
      <c r="K461" s="8"/>
      <c r="L461" s="8"/>
      <c r="M461" s="11" t="e">
        <f t="shared" si="70"/>
        <v>#N/A</v>
      </c>
      <c r="N461" s="11" t="e">
        <f t="shared" si="71"/>
        <v>#N/A</v>
      </c>
      <c r="O461" s="2" t="e">
        <f t="shared" si="63"/>
        <v>#N/A</v>
      </c>
      <c r="P461" s="2" t="e">
        <f t="shared" si="64"/>
        <v>#N/A</v>
      </c>
      <c r="Q461" s="2" t="e">
        <f t="shared" si="65"/>
        <v>#N/A</v>
      </c>
      <c r="R461" s="2" t="e">
        <f t="shared" si="66"/>
        <v>#N/A</v>
      </c>
      <c r="S461" s="2" t="e">
        <f t="shared" si="67"/>
        <v>#N/A</v>
      </c>
      <c r="T461" s="2" t="e">
        <f t="shared" si="68"/>
        <v>#N/A</v>
      </c>
    </row>
    <row r="462" spans="9:20" x14ac:dyDescent="0.25">
      <c r="I462" s="9"/>
      <c r="J462" s="1" t="e">
        <f t="shared" si="69"/>
        <v>#N/A</v>
      </c>
      <c r="K462" s="8"/>
      <c r="L462" s="8"/>
      <c r="M462" s="11" t="e">
        <f t="shared" si="70"/>
        <v>#N/A</v>
      </c>
      <c r="N462" s="11" t="e">
        <f t="shared" si="71"/>
        <v>#N/A</v>
      </c>
      <c r="O462" s="2" t="e">
        <f t="shared" si="63"/>
        <v>#N/A</v>
      </c>
      <c r="P462" s="2" t="e">
        <f t="shared" si="64"/>
        <v>#N/A</v>
      </c>
      <c r="Q462" s="2" t="e">
        <f t="shared" si="65"/>
        <v>#N/A</v>
      </c>
      <c r="R462" s="2" t="e">
        <f t="shared" si="66"/>
        <v>#N/A</v>
      </c>
      <c r="S462" s="2" t="e">
        <f t="shared" si="67"/>
        <v>#N/A</v>
      </c>
      <c r="T462" s="2" t="e">
        <f t="shared" si="68"/>
        <v>#N/A</v>
      </c>
    </row>
    <row r="463" spans="9:20" x14ac:dyDescent="0.25">
      <c r="I463" s="9"/>
      <c r="J463" s="1" t="e">
        <f t="shared" si="69"/>
        <v>#N/A</v>
      </c>
      <c r="K463" s="8"/>
      <c r="L463" s="8"/>
      <c r="M463" s="11" t="e">
        <f t="shared" si="70"/>
        <v>#N/A</v>
      </c>
      <c r="N463" s="11" t="e">
        <f t="shared" si="71"/>
        <v>#N/A</v>
      </c>
      <c r="O463" s="2" t="e">
        <f t="shared" si="63"/>
        <v>#N/A</v>
      </c>
      <c r="P463" s="2" t="e">
        <f t="shared" si="64"/>
        <v>#N/A</v>
      </c>
      <c r="Q463" s="2" t="e">
        <f t="shared" si="65"/>
        <v>#N/A</v>
      </c>
      <c r="R463" s="2" t="e">
        <f t="shared" si="66"/>
        <v>#N/A</v>
      </c>
      <c r="S463" s="2" t="e">
        <f t="shared" si="67"/>
        <v>#N/A</v>
      </c>
      <c r="T463" s="2" t="e">
        <f t="shared" si="68"/>
        <v>#N/A</v>
      </c>
    </row>
    <row r="464" spans="9:20" x14ac:dyDescent="0.25">
      <c r="I464" s="9"/>
      <c r="J464" s="1" t="e">
        <f t="shared" si="69"/>
        <v>#N/A</v>
      </c>
      <c r="K464" s="8"/>
      <c r="L464" s="8"/>
      <c r="M464" s="11" t="e">
        <f t="shared" si="70"/>
        <v>#N/A</v>
      </c>
      <c r="N464" s="11" t="e">
        <f t="shared" si="71"/>
        <v>#N/A</v>
      </c>
      <c r="O464" s="2" t="e">
        <f t="shared" si="63"/>
        <v>#N/A</v>
      </c>
      <c r="P464" s="2" t="e">
        <f t="shared" si="64"/>
        <v>#N/A</v>
      </c>
      <c r="Q464" s="2" t="e">
        <f t="shared" si="65"/>
        <v>#N/A</v>
      </c>
      <c r="R464" s="2" t="e">
        <f t="shared" si="66"/>
        <v>#N/A</v>
      </c>
      <c r="S464" s="2" t="e">
        <f t="shared" si="67"/>
        <v>#N/A</v>
      </c>
      <c r="T464" s="2" t="e">
        <f t="shared" si="68"/>
        <v>#N/A</v>
      </c>
    </row>
    <row r="465" spans="9:20" x14ac:dyDescent="0.25">
      <c r="I465" s="9"/>
      <c r="J465" s="1" t="e">
        <f t="shared" si="69"/>
        <v>#N/A</v>
      </c>
      <c r="K465" s="8"/>
      <c r="L465" s="8"/>
      <c r="M465" s="11" t="e">
        <f t="shared" si="70"/>
        <v>#N/A</v>
      </c>
      <c r="N465" s="11" t="e">
        <f t="shared" si="71"/>
        <v>#N/A</v>
      </c>
      <c r="O465" s="2" t="e">
        <f t="shared" si="63"/>
        <v>#N/A</v>
      </c>
      <c r="P465" s="2" t="e">
        <f t="shared" si="64"/>
        <v>#N/A</v>
      </c>
      <c r="Q465" s="2" t="e">
        <f t="shared" si="65"/>
        <v>#N/A</v>
      </c>
      <c r="R465" s="2" t="e">
        <f t="shared" si="66"/>
        <v>#N/A</v>
      </c>
      <c r="S465" s="2" t="e">
        <f t="shared" si="67"/>
        <v>#N/A</v>
      </c>
      <c r="T465" s="2" t="e">
        <f t="shared" si="68"/>
        <v>#N/A</v>
      </c>
    </row>
    <row r="466" spans="9:20" x14ac:dyDescent="0.25">
      <c r="I466" s="9"/>
      <c r="J466" s="1" t="e">
        <f t="shared" si="69"/>
        <v>#N/A</v>
      </c>
      <c r="K466" s="8"/>
      <c r="L466" s="8"/>
      <c r="M466" s="11" t="e">
        <f t="shared" si="70"/>
        <v>#N/A</v>
      </c>
      <c r="N466" s="11" t="e">
        <f t="shared" si="71"/>
        <v>#N/A</v>
      </c>
      <c r="O466" s="2" t="e">
        <f t="shared" si="63"/>
        <v>#N/A</v>
      </c>
      <c r="P466" s="2" t="e">
        <f t="shared" si="64"/>
        <v>#N/A</v>
      </c>
      <c r="Q466" s="2" t="e">
        <f t="shared" si="65"/>
        <v>#N/A</v>
      </c>
      <c r="R466" s="2" t="e">
        <f t="shared" si="66"/>
        <v>#N/A</v>
      </c>
      <c r="S466" s="2" t="e">
        <f t="shared" si="67"/>
        <v>#N/A</v>
      </c>
      <c r="T466" s="2" t="e">
        <f t="shared" si="68"/>
        <v>#N/A</v>
      </c>
    </row>
    <row r="467" spans="9:20" x14ac:dyDescent="0.25">
      <c r="I467" s="9"/>
      <c r="J467" s="1" t="e">
        <f t="shared" si="69"/>
        <v>#N/A</v>
      </c>
      <c r="K467" s="8"/>
      <c r="L467" s="8"/>
      <c r="M467" s="11" t="e">
        <f t="shared" si="70"/>
        <v>#N/A</v>
      </c>
      <c r="N467" s="11" t="e">
        <f t="shared" si="71"/>
        <v>#N/A</v>
      </c>
      <c r="O467" s="2" t="e">
        <f t="shared" si="63"/>
        <v>#N/A</v>
      </c>
      <c r="P467" s="2" t="e">
        <f t="shared" si="64"/>
        <v>#N/A</v>
      </c>
      <c r="Q467" s="2" t="e">
        <f t="shared" si="65"/>
        <v>#N/A</v>
      </c>
      <c r="R467" s="2" t="e">
        <f t="shared" si="66"/>
        <v>#N/A</v>
      </c>
      <c r="S467" s="2" t="e">
        <f t="shared" si="67"/>
        <v>#N/A</v>
      </c>
      <c r="T467" s="2" t="e">
        <f t="shared" si="68"/>
        <v>#N/A</v>
      </c>
    </row>
    <row r="468" spans="9:20" x14ac:dyDescent="0.25">
      <c r="I468" s="9"/>
      <c r="J468" s="1" t="e">
        <f t="shared" si="69"/>
        <v>#N/A</v>
      </c>
      <c r="K468" s="8"/>
      <c r="L468" s="8"/>
      <c r="M468" s="11" t="e">
        <f t="shared" si="70"/>
        <v>#N/A</v>
      </c>
      <c r="N468" s="11" t="e">
        <f t="shared" si="71"/>
        <v>#N/A</v>
      </c>
      <c r="O468" s="2" t="e">
        <f t="shared" si="63"/>
        <v>#N/A</v>
      </c>
      <c r="P468" s="2" t="e">
        <f t="shared" si="64"/>
        <v>#N/A</v>
      </c>
      <c r="Q468" s="2" t="e">
        <f t="shared" si="65"/>
        <v>#N/A</v>
      </c>
      <c r="R468" s="2" t="e">
        <f t="shared" si="66"/>
        <v>#N/A</v>
      </c>
      <c r="S468" s="2" t="e">
        <f t="shared" si="67"/>
        <v>#N/A</v>
      </c>
      <c r="T468" s="2" t="e">
        <f t="shared" si="68"/>
        <v>#N/A</v>
      </c>
    </row>
    <row r="469" spans="9:20" x14ac:dyDescent="0.25">
      <c r="I469" s="9"/>
      <c r="J469" s="1" t="e">
        <f t="shared" si="69"/>
        <v>#N/A</v>
      </c>
      <c r="K469" s="8"/>
      <c r="L469" s="8"/>
      <c r="M469" s="11" t="e">
        <f t="shared" si="70"/>
        <v>#N/A</v>
      </c>
      <c r="N469" s="11" t="e">
        <f t="shared" si="71"/>
        <v>#N/A</v>
      </c>
      <c r="O469" s="2" t="e">
        <f t="shared" si="63"/>
        <v>#N/A</v>
      </c>
      <c r="P469" s="2" t="e">
        <f t="shared" si="64"/>
        <v>#N/A</v>
      </c>
      <c r="Q469" s="2" t="e">
        <f t="shared" si="65"/>
        <v>#N/A</v>
      </c>
      <c r="R469" s="2" t="e">
        <f t="shared" si="66"/>
        <v>#N/A</v>
      </c>
      <c r="S469" s="2" t="e">
        <f t="shared" si="67"/>
        <v>#N/A</v>
      </c>
      <c r="T469" s="2" t="e">
        <f t="shared" si="68"/>
        <v>#N/A</v>
      </c>
    </row>
    <row r="470" spans="9:20" x14ac:dyDescent="0.25">
      <c r="I470" s="9"/>
      <c r="J470" s="1" t="e">
        <f t="shared" si="69"/>
        <v>#N/A</v>
      </c>
      <c r="K470" s="8"/>
      <c r="L470" s="8"/>
      <c r="M470" s="11" t="e">
        <f t="shared" si="70"/>
        <v>#N/A</v>
      </c>
      <c r="N470" s="11" t="e">
        <f t="shared" si="71"/>
        <v>#N/A</v>
      </c>
      <c r="O470" s="2" t="e">
        <f t="shared" si="63"/>
        <v>#N/A</v>
      </c>
      <c r="P470" s="2" t="e">
        <f t="shared" si="64"/>
        <v>#N/A</v>
      </c>
      <c r="Q470" s="2" t="e">
        <f t="shared" si="65"/>
        <v>#N/A</v>
      </c>
      <c r="R470" s="2" t="e">
        <f t="shared" si="66"/>
        <v>#N/A</v>
      </c>
      <c r="S470" s="2" t="e">
        <f t="shared" si="67"/>
        <v>#N/A</v>
      </c>
      <c r="T470" s="2" t="e">
        <f t="shared" si="68"/>
        <v>#N/A</v>
      </c>
    </row>
    <row r="471" spans="9:20" x14ac:dyDescent="0.25">
      <c r="I471" s="9"/>
      <c r="J471" s="1" t="e">
        <f t="shared" si="69"/>
        <v>#N/A</v>
      </c>
      <c r="K471" s="8"/>
      <c r="L471" s="8"/>
      <c r="M471" s="11" t="e">
        <f t="shared" si="70"/>
        <v>#N/A</v>
      </c>
      <c r="N471" s="11" t="e">
        <f t="shared" si="71"/>
        <v>#N/A</v>
      </c>
      <c r="O471" s="2" t="e">
        <f t="shared" si="63"/>
        <v>#N/A</v>
      </c>
      <c r="P471" s="2" t="e">
        <f t="shared" si="64"/>
        <v>#N/A</v>
      </c>
      <c r="Q471" s="2" t="e">
        <f t="shared" si="65"/>
        <v>#N/A</v>
      </c>
      <c r="R471" s="2" t="e">
        <f t="shared" si="66"/>
        <v>#N/A</v>
      </c>
      <c r="S471" s="2" t="e">
        <f t="shared" si="67"/>
        <v>#N/A</v>
      </c>
      <c r="T471" s="2" t="e">
        <f t="shared" si="68"/>
        <v>#N/A</v>
      </c>
    </row>
    <row r="472" spans="9:20" x14ac:dyDescent="0.25">
      <c r="I472" s="9"/>
      <c r="J472" s="1" t="e">
        <f t="shared" si="69"/>
        <v>#N/A</v>
      </c>
      <c r="K472" s="8"/>
      <c r="L472" s="8"/>
      <c r="M472" s="11" t="e">
        <f t="shared" si="70"/>
        <v>#N/A</v>
      </c>
      <c r="N472" s="11" t="e">
        <f t="shared" si="71"/>
        <v>#N/A</v>
      </c>
      <c r="O472" s="2" t="e">
        <f t="shared" si="63"/>
        <v>#N/A</v>
      </c>
      <c r="P472" s="2" t="e">
        <f t="shared" si="64"/>
        <v>#N/A</v>
      </c>
      <c r="Q472" s="2" t="e">
        <f t="shared" si="65"/>
        <v>#N/A</v>
      </c>
      <c r="R472" s="2" t="e">
        <f t="shared" si="66"/>
        <v>#N/A</v>
      </c>
      <c r="S472" s="2" t="e">
        <f t="shared" si="67"/>
        <v>#N/A</v>
      </c>
      <c r="T472" s="2" t="e">
        <f t="shared" si="68"/>
        <v>#N/A</v>
      </c>
    </row>
    <row r="473" spans="9:20" x14ac:dyDescent="0.25">
      <c r="I473" s="9"/>
      <c r="J473" s="1" t="e">
        <f t="shared" si="69"/>
        <v>#N/A</v>
      </c>
      <c r="K473" s="8"/>
      <c r="L473" s="8"/>
      <c r="M473" s="11" t="e">
        <f t="shared" si="70"/>
        <v>#N/A</v>
      </c>
      <c r="N473" s="11" t="e">
        <f t="shared" si="71"/>
        <v>#N/A</v>
      </c>
      <c r="O473" s="2" t="e">
        <f t="shared" si="63"/>
        <v>#N/A</v>
      </c>
      <c r="P473" s="2" t="e">
        <f t="shared" si="64"/>
        <v>#N/A</v>
      </c>
      <c r="Q473" s="2" t="e">
        <f t="shared" si="65"/>
        <v>#N/A</v>
      </c>
      <c r="R473" s="2" t="e">
        <f t="shared" si="66"/>
        <v>#N/A</v>
      </c>
      <c r="S473" s="2" t="e">
        <f t="shared" si="67"/>
        <v>#N/A</v>
      </c>
      <c r="T473" s="2" t="e">
        <f t="shared" si="68"/>
        <v>#N/A</v>
      </c>
    </row>
    <row r="474" spans="9:20" x14ac:dyDescent="0.25">
      <c r="I474" s="9"/>
      <c r="J474" s="1" t="e">
        <f t="shared" si="69"/>
        <v>#N/A</v>
      </c>
      <c r="K474" s="8"/>
      <c r="L474" s="8"/>
      <c r="M474" s="11" t="e">
        <f t="shared" si="70"/>
        <v>#N/A</v>
      </c>
      <c r="N474" s="11" t="e">
        <f t="shared" si="71"/>
        <v>#N/A</v>
      </c>
      <c r="O474" s="2" t="e">
        <f t="shared" si="63"/>
        <v>#N/A</v>
      </c>
      <c r="P474" s="2" t="e">
        <f t="shared" si="64"/>
        <v>#N/A</v>
      </c>
      <c r="Q474" s="2" t="e">
        <f t="shared" si="65"/>
        <v>#N/A</v>
      </c>
      <c r="R474" s="2" t="e">
        <f t="shared" si="66"/>
        <v>#N/A</v>
      </c>
      <c r="S474" s="2" t="e">
        <f t="shared" si="67"/>
        <v>#N/A</v>
      </c>
      <c r="T474" s="2" t="e">
        <f t="shared" si="68"/>
        <v>#N/A</v>
      </c>
    </row>
    <row r="475" spans="9:20" x14ac:dyDescent="0.25">
      <c r="I475" s="9"/>
      <c r="J475" s="1" t="e">
        <f t="shared" si="69"/>
        <v>#N/A</v>
      </c>
      <c r="K475" s="8"/>
      <c r="L475" s="8"/>
      <c r="M475" s="11" t="e">
        <f t="shared" si="70"/>
        <v>#N/A</v>
      </c>
      <c r="N475" s="11" t="e">
        <f t="shared" si="71"/>
        <v>#N/A</v>
      </c>
      <c r="O475" s="2" t="e">
        <f t="shared" si="63"/>
        <v>#N/A</v>
      </c>
      <c r="P475" s="2" t="e">
        <f t="shared" si="64"/>
        <v>#N/A</v>
      </c>
      <c r="Q475" s="2" t="e">
        <f t="shared" si="65"/>
        <v>#N/A</v>
      </c>
      <c r="R475" s="2" t="e">
        <f t="shared" si="66"/>
        <v>#N/A</v>
      </c>
      <c r="S475" s="2" t="e">
        <f t="shared" si="67"/>
        <v>#N/A</v>
      </c>
      <c r="T475" s="2" t="e">
        <f t="shared" si="68"/>
        <v>#N/A</v>
      </c>
    </row>
    <row r="476" spans="9:20" x14ac:dyDescent="0.25">
      <c r="I476" s="9"/>
      <c r="J476" s="1" t="e">
        <f t="shared" si="69"/>
        <v>#N/A</v>
      </c>
      <c r="K476" s="8"/>
      <c r="L476" s="8"/>
      <c r="M476" s="11" t="e">
        <f t="shared" si="70"/>
        <v>#N/A</v>
      </c>
      <c r="N476" s="11" t="e">
        <f t="shared" si="71"/>
        <v>#N/A</v>
      </c>
      <c r="O476" s="2" t="e">
        <f t="shared" si="63"/>
        <v>#N/A</v>
      </c>
      <c r="P476" s="2" t="e">
        <f t="shared" si="64"/>
        <v>#N/A</v>
      </c>
      <c r="Q476" s="2" t="e">
        <f t="shared" si="65"/>
        <v>#N/A</v>
      </c>
      <c r="R476" s="2" t="e">
        <f t="shared" si="66"/>
        <v>#N/A</v>
      </c>
      <c r="S476" s="2" t="e">
        <f t="shared" si="67"/>
        <v>#N/A</v>
      </c>
      <c r="T476" s="2" t="e">
        <f t="shared" si="68"/>
        <v>#N/A</v>
      </c>
    </row>
    <row r="477" spans="9:20" x14ac:dyDescent="0.25">
      <c r="I477" s="9"/>
      <c r="J477" s="1" t="e">
        <f t="shared" si="69"/>
        <v>#N/A</v>
      </c>
      <c r="K477" s="8"/>
      <c r="L477" s="8"/>
      <c r="M477" s="11" t="e">
        <f t="shared" si="70"/>
        <v>#N/A</v>
      </c>
      <c r="N477" s="11" t="e">
        <f t="shared" si="71"/>
        <v>#N/A</v>
      </c>
      <c r="O477" s="2" t="e">
        <f t="shared" si="63"/>
        <v>#N/A</v>
      </c>
      <c r="P477" s="2" t="e">
        <f t="shared" si="64"/>
        <v>#N/A</v>
      </c>
      <c r="Q477" s="2" t="e">
        <f t="shared" si="65"/>
        <v>#N/A</v>
      </c>
      <c r="R477" s="2" t="e">
        <f t="shared" si="66"/>
        <v>#N/A</v>
      </c>
      <c r="S477" s="2" t="e">
        <f t="shared" si="67"/>
        <v>#N/A</v>
      </c>
      <c r="T477" s="2" t="e">
        <f t="shared" si="68"/>
        <v>#N/A</v>
      </c>
    </row>
    <row r="478" spans="9:20" x14ac:dyDescent="0.25">
      <c r="I478" s="9"/>
      <c r="J478" s="1" t="e">
        <f t="shared" si="69"/>
        <v>#N/A</v>
      </c>
      <c r="K478" s="8"/>
      <c r="L478" s="8"/>
      <c r="M478" s="11" t="e">
        <f t="shared" si="70"/>
        <v>#N/A</v>
      </c>
      <c r="N478" s="11" t="e">
        <f t="shared" si="71"/>
        <v>#N/A</v>
      </c>
      <c r="O478" s="2" t="e">
        <f t="shared" si="63"/>
        <v>#N/A</v>
      </c>
      <c r="P478" s="2" t="e">
        <f t="shared" si="64"/>
        <v>#N/A</v>
      </c>
      <c r="Q478" s="2" t="e">
        <f t="shared" si="65"/>
        <v>#N/A</v>
      </c>
      <c r="R478" s="2" t="e">
        <f t="shared" si="66"/>
        <v>#N/A</v>
      </c>
      <c r="S478" s="2" t="e">
        <f t="shared" si="67"/>
        <v>#N/A</v>
      </c>
      <c r="T478" s="2" t="e">
        <f t="shared" si="68"/>
        <v>#N/A</v>
      </c>
    </row>
    <row r="479" spans="9:20" x14ac:dyDescent="0.25">
      <c r="I479" s="9"/>
      <c r="J479" s="1" t="e">
        <f t="shared" si="69"/>
        <v>#N/A</v>
      </c>
      <c r="K479" s="8"/>
      <c r="L479" s="8"/>
      <c r="M479" s="11" t="e">
        <f t="shared" si="70"/>
        <v>#N/A</v>
      </c>
      <c r="N479" s="11" t="e">
        <f t="shared" si="71"/>
        <v>#N/A</v>
      </c>
      <c r="O479" s="2" t="e">
        <f t="shared" si="63"/>
        <v>#N/A</v>
      </c>
      <c r="P479" s="2" t="e">
        <f t="shared" si="64"/>
        <v>#N/A</v>
      </c>
      <c r="Q479" s="2" t="e">
        <f t="shared" si="65"/>
        <v>#N/A</v>
      </c>
      <c r="R479" s="2" t="e">
        <f t="shared" si="66"/>
        <v>#N/A</v>
      </c>
      <c r="S479" s="2" t="e">
        <f t="shared" si="67"/>
        <v>#N/A</v>
      </c>
      <c r="T479" s="2" t="e">
        <f t="shared" si="68"/>
        <v>#N/A</v>
      </c>
    </row>
    <row r="480" spans="9:20" x14ac:dyDescent="0.25">
      <c r="I480" s="9"/>
      <c r="J480" s="1" t="e">
        <f t="shared" si="69"/>
        <v>#N/A</v>
      </c>
      <c r="K480" s="8"/>
      <c r="L480" s="8"/>
      <c r="M480" s="11" t="e">
        <f t="shared" si="70"/>
        <v>#N/A</v>
      </c>
      <c r="N480" s="11" t="e">
        <f t="shared" si="71"/>
        <v>#N/A</v>
      </c>
      <c r="O480" s="2" t="e">
        <f t="shared" si="63"/>
        <v>#N/A</v>
      </c>
      <c r="P480" s="2" t="e">
        <f t="shared" si="64"/>
        <v>#N/A</v>
      </c>
      <c r="Q480" s="2" t="e">
        <f t="shared" si="65"/>
        <v>#N/A</v>
      </c>
      <c r="R480" s="2" t="e">
        <f t="shared" si="66"/>
        <v>#N/A</v>
      </c>
      <c r="S480" s="2" t="e">
        <f t="shared" si="67"/>
        <v>#N/A</v>
      </c>
      <c r="T480" s="2" t="e">
        <f t="shared" si="68"/>
        <v>#N/A</v>
      </c>
    </row>
    <row r="481" spans="9:20" x14ac:dyDescent="0.25">
      <c r="I481" s="9"/>
      <c r="J481" s="1" t="e">
        <f t="shared" si="69"/>
        <v>#N/A</v>
      </c>
      <c r="K481" s="8"/>
      <c r="L481" s="8"/>
      <c r="M481" s="11" t="e">
        <f t="shared" si="70"/>
        <v>#N/A</v>
      </c>
      <c r="N481" s="11" t="e">
        <f t="shared" si="71"/>
        <v>#N/A</v>
      </c>
      <c r="O481" s="2" t="e">
        <f t="shared" si="63"/>
        <v>#N/A</v>
      </c>
      <c r="P481" s="2" t="e">
        <f t="shared" si="64"/>
        <v>#N/A</v>
      </c>
      <c r="Q481" s="2" t="e">
        <f t="shared" si="65"/>
        <v>#N/A</v>
      </c>
      <c r="R481" s="2" t="e">
        <f t="shared" si="66"/>
        <v>#N/A</v>
      </c>
      <c r="S481" s="2" t="e">
        <f t="shared" si="67"/>
        <v>#N/A</v>
      </c>
      <c r="T481" s="2" t="e">
        <f t="shared" si="68"/>
        <v>#N/A</v>
      </c>
    </row>
    <row r="482" spans="9:20" x14ac:dyDescent="0.25">
      <c r="I482" s="9"/>
      <c r="J482" s="1" t="e">
        <f t="shared" si="69"/>
        <v>#N/A</v>
      </c>
      <c r="K482" s="8"/>
      <c r="L482" s="8"/>
      <c r="M482" s="11" t="e">
        <f t="shared" si="70"/>
        <v>#N/A</v>
      </c>
      <c r="N482" s="11" t="e">
        <f t="shared" si="71"/>
        <v>#N/A</v>
      </c>
      <c r="O482" s="2" t="e">
        <f t="shared" si="63"/>
        <v>#N/A</v>
      </c>
      <c r="P482" s="2" t="e">
        <f t="shared" si="64"/>
        <v>#N/A</v>
      </c>
      <c r="Q482" s="2" t="e">
        <f t="shared" si="65"/>
        <v>#N/A</v>
      </c>
      <c r="R482" s="2" t="e">
        <f t="shared" si="66"/>
        <v>#N/A</v>
      </c>
      <c r="S482" s="2" t="e">
        <f t="shared" si="67"/>
        <v>#N/A</v>
      </c>
      <c r="T482" s="2" t="e">
        <f t="shared" si="68"/>
        <v>#N/A</v>
      </c>
    </row>
    <row r="483" spans="9:20" x14ac:dyDescent="0.25">
      <c r="I483" s="9"/>
      <c r="J483" s="1" t="e">
        <f t="shared" si="69"/>
        <v>#N/A</v>
      </c>
      <c r="K483" s="8"/>
      <c r="L483" s="8"/>
      <c r="M483" s="11" t="e">
        <f t="shared" si="70"/>
        <v>#N/A</v>
      </c>
      <c r="N483" s="11" t="e">
        <f t="shared" si="71"/>
        <v>#N/A</v>
      </c>
      <c r="O483" s="2" t="e">
        <f t="shared" si="63"/>
        <v>#N/A</v>
      </c>
      <c r="P483" s="2" t="e">
        <f t="shared" si="64"/>
        <v>#N/A</v>
      </c>
      <c r="Q483" s="2" t="e">
        <f t="shared" si="65"/>
        <v>#N/A</v>
      </c>
      <c r="R483" s="2" t="e">
        <f t="shared" si="66"/>
        <v>#N/A</v>
      </c>
      <c r="S483" s="2" t="e">
        <f t="shared" si="67"/>
        <v>#N/A</v>
      </c>
      <c r="T483" s="2" t="e">
        <f t="shared" si="68"/>
        <v>#N/A</v>
      </c>
    </row>
    <row r="484" spans="9:20" x14ac:dyDescent="0.25">
      <c r="I484" s="9"/>
      <c r="J484" s="1" t="e">
        <f t="shared" si="69"/>
        <v>#N/A</v>
      </c>
      <c r="K484" s="8"/>
      <c r="L484" s="8"/>
      <c r="M484" s="11" t="e">
        <f t="shared" si="70"/>
        <v>#N/A</v>
      </c>
      <c r="N484" s="11" t="e">
        <f t="shared" si="71"/>
        <v>#N/A</v>
      </c>
      <c r="O484" s="2" t="e">
        <f t="shared" si="63"/>
        <v>#N/A</v>
      </c>
      <c r="P484" s="2" t="e">
        <f t="shared" si="64"/>
        <v>#N/A</v>
      </c>
      <c r="Q484" s="2" t="e">
        <f t="shared" si="65"/>
        <v>#N/A</v>
      </c>
      <c r="R484" s="2" t="e">
        <f t="shared" si="66"/>
        <v>#N/A</v>
      </c>
      <c r="S484" s="2" t="e">
        <f t="shared" si="67"/>
        <v>#N/A</v>
      </c>
      <c r="T484" s="2" t="e">
        <f t="shared" si="68"/>
        <v>#N/A</v>
      </c>
    </row>
    <row r="485" spans="9:20" x14ac:dyDescent="0.25">
      <c r="I485" s="9"/>
      <c r="J485" s="1" t="e">
        <f t="shared" si="69"/>
        <v>#N/A</v>
      </c>
      <c r="K485" s="8"/>
      <c r="L485" s="8"/>
      <c r="M485" s="11" t="e">
        <f t="shared" si="70"/>
        <v>#N/A</v>
      </c>
      <c r="N485" s="11" t="e">
        <f t="shared" si="71"/>
        <v>#N/A</v>
      </c>
      <c r="O485" s="2" t="e">
        <f t="shared" si="63"/>
        <v>#N/A</v>
      </c>
      <c r="P485" s="2" t="e">
        <f t="shared" si="64"/>
        <v>#N/A</v>
      </c>
      <c r="Q485" s="2" t="e">
        <f t="shared" si="65"/>
        <v>#N/A</v>
      </c>
      <c r="R485" s="2" t="e">
        <f t="shared" si="66"/>
        <v>#N/A</v>
      </c>
      <c r="S485" s="2" t="e">
        <f t="shared" si="67"/>
        <v>#N/A</v>
      </c>
      <c r="T485" s="2" t="e">
        <f t="shared" si="68"/>
        <v>#N/A</v>
      </c>
    </row>
    <row r="486" spans="9:20" x14ac:dyDescent="0.25">
      <c r="I486" s="9"/>
      <c r="J486" s="1" t="e">
        <f t="shared" si="69"/>
        <v>#N/A</v>
      </c>
      <c r="K486" s="8"/>
      <c r="L486" s="8"/>
      <c r="M486" s="11" t="e">
        <f t="shared" si="70"/>
        <v>#N/A</v>
      </c>
      <c r="N486" s="11" t="e">
        <f t="shared" si="71"/>
        <v>#N/A</v>
      </c>
      <c r="O486" s="2" t="e">
        <f t="shared" si="63"/>
        <v>#N/A</v>
      </c>
      <c r="P486" s="2" t="e">
        <f t="shared" si="64"/>
        <v>#N/A</v>
      </c>
      <c r="Q486" s="2" t="e">
        <f t="shared" si="65"/>
        <v>#N/A</v>
      </c>
      <c r="R486" s="2" t="e">
        <f t="shared" si="66"/>
        <v>#N/A</v>
      </c>
      <c r="S486" s="2" t="e">
        <f t="shared" si="67"/>
        <v>#N/A</v>
      </c>
      <c r="T486" s="2" t="e">
        <f t="shared" si="68"/>
        <v>#N/A</v>
      </c>
    </row>
    <row r="487" spans="9:20" x14ac:dyDescent="0.25">
      <c r="I487" s="9"/>
      <c r="J487" s="1" t="e">
        <f t="shared" si="69"/>
        <v>#N/A</v>
      </c>
      <c r="K487" s="8"/>
      <c r="L487" s="8"/>
      <c r="M487" s="11" t="e">
        <f t="shared" si="70"/>
        <v>#N/A</v>
      </c>
      <c r="N487" s="11" t="e">
        <f t="shared" si="71"/>
        <v>#N/A</v>
      </c>
      <c r="O487" s="2" t="e">
        <f t="shared" si="63"/>
        <v>#N/A</v>
      </c>
      <c r="P487" s="2" t="e">
        <f t="shared" si="64"/>
        <v>#N/A</v>
      </c>
      <c r="Q487" s="2" t="e">
        <f t="shared" si="65"/>
        <v>#N/A</v>
      </c>
      <c r="R487" s="2" t="e">
        <f t="shared" si="66"/>
        <v>#N/A</v>
      </c>
      <c r="S487" s="2" t="e">
        <f t="shared" si="67"/>
        <v>#N/A</v>
      </c>
      <c r="T487" s="2" t="e">
        <f t="shared" si="68"/>
        <v>#N/A</v>
      </c>
    </row>
    <row r="488" spans="9:20" x14ac:dyDescent="0.25">
      <c r="I488" s="9"/>
      <c r="J488" s="1" t="e">
        <f t="shared" si="69"/>
        <v>#N/A</v>
      </c>
      <c r="K488" s="8"/>
      <c r="L488" s="8"/>
      <c r="M488" s="11" t="e">
        <f t="shared" si="70"/>
        <v>#N/A</v>
      </c>
      <c r="N488" s="11" t="e">
        <f t="shared" si="71"/>
        <v>#N/A</v>
      </c>
      <c r="O488" s="2" t="e">
        <f t="shared" si="63"/>
        <v>#N/A</v>
      </c>
      <c r="P488" s="2" t="e">
        <f t="shared" si="64"/>
        <v>#N/A</v>
      </c>
      <c r="Q488" s="2" t="e">
        <f t="shared" si="65"/>
        <v>#N/A</v>
      </c>
      <c r="R488" s="2" t="e">
        <f t="shared" si="66"/>
        <v>#N/A</v>
      </c>
      <c r="S488" s="2" t="e">
        <f t="shared" si="67"/>
        <v>#N/A</v>
      </c>
      <c r="T488" s="2" t="e">
        <f t="shared" si="68"/>
        <v>#N/A</v>
      </c>
    </row>
    <row r="489" spans="9:20" x14ac:dyDescent="0.25">
      <c r="I489" s="9"/>
      <c r="J489" s="1" t="e">
        <f t="shared" si="69"/>
        <v>#N/A</v>
      </c>
      <c r="K489" s="8"/>
      <c r="L489" s="8"/>
      <c r="M489" s="11" t="e">
        <f t="shared" si="70"/>
        <v>#N/A</v>
      </c>
      <c r="N489" s="11" t="e">
        <f t="shared" si="71"/>
        <v>#N/A</v>
      </c>
      <c r="O489" s="2" t="e">
        <f t="shared" si="63"/>
        <v>#N/A</v>
      </c>
      <c r="P489" s="2" t="e">
        <f t="shared" si="64"/>
        <v>#N/A</v>
      </c>
      <c r="Q489" s="2" t="e">
        <f t="shared" si="65"/>
        <v>#N/A</v>
      </c>
      <c r="R489" s="2" t="e">
        <f t="shared" si="66"/>
        <v>#N/A</v>
      </c>
      <c r="S489" s="2" t="e">
        <f t="shared" si="67"/>
        <v>#N/A</v>
      </c>
      <c r="T489" s="2" t="e">
        <f t="shared" si="68"/>
        <v>#N/A</v>
      </c>
    </row>
    <row r="490" spans="9:20" x14ac:dyDescent="0.25">
      <c r="I490" s="9"/>
      <c r="J490" s="1" t="e">
        <f t="shared" si="69"/>
        <v>#N/A</v>
      </c>
      <c r="K490" s="8"/>
      <c r="L490" s="8"/>
      <c r="M490" s="11" t="e">
        <f t="shared" si="70"/>
        <v>#N/A</v>
      </c>
      <c r="N490" s="11" t="e">
        <f t="shared" si="71"/>
        <v>#N/A</v>
      </c>
      <c r="O490" s="2" t="e">
        <f t="shared" si="63"/>
        <v>#N/A</v>
      </c>
      <c r="P490" s="2" t="e">
        <f t="shared" si="64"/>
        <v>#N/A</v>
      </c>
      <c r="Q490" s="2" t="e">
        <f t="shared" si="65"/>
        <v>#N/A</v>
      </c>
      <c r="R490" s="2" t="e">
        <f t="shared" si="66"/>
        <v>#N/A</v>
      </c>
      <c r="S490" s="2" t="e">
        <f t="shared" si="67"/>
        <v>#N/A</v>
      </c>
      <c r="T490" s="2" t="e">
        <f t="shared" si="68"/>
        <v>#N/A</v>
      </c>
    </row>
    <row r="491" spans="9:20" x14ac:dyDescent="0.25">
      <c r="I491" s="9"/>
      <c r="J491" s="1" t="e">
        <f t="shared" si="69"/>
        <v>#N/A</v>
      </c>
      <c r="K491" s="8"/>
      <c r="L491" s="8"/>
      <c r="M491" s="11" t="e">
        <f t="shared" si="70"/>
        <v>#N/A</v>
      </c>
      <c r="N491" s="11" t="e">
        <f t="shared" si="71"/>
        <v>#N/A</v>
      </c>
      <c r="O491" s="2" t="e">
        <f t="shared" si="63"/>
        <v>#N/A</v>
      </c>
      <c r="P491" s="2" t="e">
        <f t="shared" si="64"/>
        <v>#N/A</v>
      </c>
      <c r="Q491" s="2" t="e">
        <f t="shared" si="65"/>
        <v>#N/A</v>
      </c>
      <c r="R491" s="2" t="e">
        <f t="shared" si="66"/>
        <v>#N/A</v>
      </c>
      <c r="S491" s="2" t="e">
        <f t="shared" si="67"/>
        <v>#N/A</v>
      </c>
      <c r="T491" s="2" t="e">
        <f t="shared" si="68"/>
        <v>#N/A</v>
      </c>
    </row>
    <row r="492" spans="9:20" x14ac:dyDescent="0.25">
      <c r="I492" s="9"/>
      <c r="J492" s="1" t="e">
        <f t="shared" si="69"/>
        <v>#N/A</v>
      </c>
      <c r="K492" s="8"/>
      <c r="L492" s="8"/>
      <c r="M492" s="11" t="e">
        <f t="shared" si="70"/>
        <v>#N/A</v>
      </c>
      <c r="N492" s="11" t="e">
        <f t="shared" si="71"/>
        <v>#N/A</v>
      </c>
      <c r="O492" s="2" t="e">
        <f t="shared" si="63"/>
        <v>#N/A</v>
      </c>
      <c r="P492" s="2" t="e">
        <f t="shared" si="64"/>
        <v>#N/A</v>
      </c>
      <c r="Q492" s="2" t="e">
        <f t="shared" si="65"/>
        <v>#N/A</v>
      </c>
      <c r="R492" s="2" t="e">
        <f t="shared" si="66"/>
        <v>#N/A</v>
      </c>
      <c r="S492" s="2" t="e">
        <f t="shared" si="67"/>
        <v>#N/A</v>
      </c>
      <c r="T492" s="2" t="e">
        <f t="shared" si="68"/>
        <v>#N/A</v>
      </c>
    </row>
    <row r="493" spans="9:20" x14ac:dyDescent="0.25">
      <c r="I493" s="9"/>
      <c r="J493" s="1" t="e">
        <f t="shared" si="69"/>
        <v>#N/A</v>
      </c>
      <c r="K493" s="8"/>
      <c r="L493" s="8"/>
      <c r="M493" s="11" t="e">
        <f t="shared" si="70"/>
        <v>#N/A</v>
      </c>
      <c r="N493" s="11" t="e">
        <f t="shared" si="71"/>
        <v>#N/A</v>
      </c>
      <c r="O493" s="2" t="e">
        <f t="shared" si="63"/>
        <v>#N/A</v>
      </c>
      <c r="P493" s="2" t="e">
        <f t="shared" si="64"/>
        <v>#N/A</v>
      </c>
      <c r="Q493" s="2" t="e">
        <f t="shared" si="65"/>
        <v>#N/A</v>
      </c>
      <c r="R493" s="2" t="e">
        <f t="shared" si="66"/>
        <v>#N/A</v>
      </c>
      <c r="S493" s="2" t="e">
        <f t="shared" si="67"/>
        <v>#N/A</v>
      </c>
      <c r="T493" s="2" t="e">
        <f t="shared" si="68"/>
        <v>#N/A</v>
      </c>
    </row>
    <row r="494" spans="9:20" x14ac:dyDescent="0.25">
      <c r="I494" s="9"/>
      <c r="J494" s="1" t="e">
        <f t="shared" si="69"/>
        <v>#N/A</v>
      </c>
      <c r="K494" s="8"/>
      <c r="L494" s="8"/>
      <c r="M494" s="11" t="e">
        <f t="shared" si="70"/>
        <v>#N/A</v>
      </c>
      <c r="N494" s="11" t="e">
        <f t="shared" si="71"/>
        <v>#N/A</v>
      </c>
      <c r="O494" s="2" t="e">
        <f t="shared" si="63"/>
        <v>#N/A</v>
      </c>
      <c r="P494" s="2" t="e">
        <f t="shared" si="64"/>
        <v>#N/A</v>
      </c>
      <c r="Q494" s="2" t="e">
        <f t="shared" si="65"/>
        <v>#N/A</v>
      </c>
      <c r="R494" s="2" t="e">
        <f t="shared" si="66"/>
        <v>#N/A</v>
      </c>
      <c r="S494" s="2" t="e">
        <f t="shared" si="67"/>
        <v>#N/A</v>
      </c>
      <c r="T494" s="2" t="e">
        <f t="shared" si="68"/>
        <v>#N/A</v>
      </c>
    </row>
    <row r="495" spans="9:20" x14ac:dyDescent="0.25">
      <c r="J495" s="1" t="e">
        <f t="shared" si="69"/>
        <v>#N/A</v>
      </c>
      <c r="K495" s="8"/>
      <c r="L495" s="8"/>
      <c r="M495" s="11" t="e">
        <f t="shared" si="70"/>
        <v>#N/A</v>
      </c>
      <c r="N495" s="11" t="e">
        <f t="shared" si="71"/>
        <v>#N/A</v>
      </c>
      <c r="O495" s="2" t="e">
        <f t="shared" si="63"/>
        <v>#N/A</v>
      </c>
      <c r="P495" s="2" t="e">
        <f t="shared" si="64"/>
        <v>#N/A</v>
      </c>
      <c r="Q495" s="2" t="e">
        <f t="shared" si="65"/>
        <v>#N/A</v>
      </c>
      <c r="R495" s="2" t="e">
        <f t="shared" si="66"/>
        <v>#N/A</v>
      </c>
      <c r="S495" s="2" t="e">
        <f t="shared" si="67"/>
        <v>#N/A</v>
      </c>
      <c r="T495" s="2" t="e">
        <f t="shared" si="68"/>
        <v>#N/A</v>
      </c>
    </row>
    <row r="496" spans="9:20" x14ac:dyDescent="0.25">
      <c r="J496" s="1" t="e">
        <f t="shared" si="69"/>
        <v>#N/A</v>
      </c>
      <c r="K496" s="8"/>
      <c r="L496" s="8"/>
      <c r="M496" s="11" t="e">
        <f t="shared" si="70"/>
        <v>#N/A</v>
      </c>
      <c r="N496" s="11" t="e">
        <f t="shared" si="71"/>
        <v>#N/A</v>
      </c>
      <c r="O496" s="2" t="e">
        <f t="shared" si="63"/>
        <v>#N/A</v>
      </c>
      <c r="P496" s="2" t="e">
        <f t="shared" si="64"/>
        <v>#N/A</v>
      </c>
      <c r="Q496" s="2" t="e">
        <f t="shared" si="65"/>
        <v>#N/A</v>
      </c>
      <c r="R496" s="2" t="e">
        <f t="shared" si="66"/>
        <v>#N/A</v>
      </c>
      <c r="S496" s="2" t="e">
        <f t="shared" si="67"/>
        <v>#N/A</v>
      </c>
      <c r="T496" s="2" t="e">
        <f t="shared" si="68"/>
        <v>#N/A</v>
      </c>
    </row>
    <row r="497" spans="10:20" x14ac:dyDescent="0.25">
      <c r="J497" s="1" t="e">
        <f t="shared" si="69"/>
        <v>#N/A</v>
      </c>
      <c r="K497" s="8"/>
      <c r="L497" s="8"/>
      <c r="M497" s="11" t="e">
        <f t="shared" si="70"/>
        <v>#N/A</v>
      </c>
      <c r="N497" s="11" t="e">
        <f t="shared" si="71"/>
        <v>#N/A</v>
      </c>
      <c r="O497" s="2" t="e">
        <f t="shared" si="63"/>
        <v>#N/A</v>
      </c>
      <c r="P497" s="2" t="e">
        <f t="shared" si="64"/>
        <v>#N/A</v>
      </c>
      <c r="Q497" s="2" t="e">
        <f t="shared" si="65"/>
        <v>#N/A</v>
      </c>
      <c r="R497" s="2" t="e">
        <f t="shared" si="66"/>
        <v>#N/A</v>
      </c>
      <c r="S497" s="2" t="e">
        <f t="shared" si="67"/>
        <v>#N/A</v>
      </c>
      <c r="T497" s="2" t="e">
        <f t="shared" si="68"/>
        <v>#N/A</v>
      </c>
    </row>
    <row r="498" spans="10:20" x14ac:dyDescent="0.25">
      <c r="J498" s="1" t="e">
        <f t="shared" si="69"/>
        <v>#N/A</v>
      </c>
      <c r="K498" s="8"/>
      <c r="L498" s="8"/>
      <c r="M498" s="11" t="e">
        <f t="shared" si="70"/>
        <v>#N/A</v>
      </c>
      <c r="N498" s="11" t="e">
        <f t="shared" si="71"/>
        <v>#N/A</v>
      </c>
      <c r="O498" s="2" t="e">
        <f t="shared" si="63"/>
        <v>#N/A</v>
      </c>
      <c r="P498" s="2" t="e">
        <f t="shared" si="64"/>
        <v>#N/A</v>
      </c>
      <c r="Q498" s="2" t="e">
        <f t="shared" si="65"/>
        <v>#N/A</v>
      </c>
      <c r="R498" s="2" t="e">
        <f t="shared" si="66"/>
        <v>#N/A</v>
      </c>
      <c r="S498" s="2" t="e">
        <f t="shared" si="67"/>
        <v>#N/A</v>
      </c>
      <c r="T498" s="2" t="e">
        <f t="shared" si="68"/>
        <v>#N/A</v>
      </c>
    </row>
    <row r="499" spans="10:20" x14ac:dyDescent="0.25">
      <c r="J499" s="1" t="e">
        <f t="shared" si="69"/>
        <v>#N/A</v>
      </c>
      <c r="K499" s="8"/>
      <c r="L499" s="8"/>
      <c r="M499" s="11" t="e">
        <f t="shared" si="70"/>
        <v>#N/A</v>
      </c>
      <c r="N499" s="11" t="e">
        <f t="shared" si="71"/>
        <v>#N/A</v>
      </c>
      <c r="O499" s="2" t="e">
        <f t="shared" si="63"/>
        <v>#N/A</v>
      </c>
      <c r="P499" s="2" t="e">
        <f t="shared" si="64"/>
        <v>#N/A</v>
      </c>
      <c r="Q499" s="2" t="e">
        <f t="shared" si="65"/>
        <v>#N/A</v>
      </c>
      <c r="R499" s="2" t="e">
        <f t="shared" si="66"/>
        <v>#N/A</v>
      </c>
      <c r="S499" s="2" t="e">
        <f t="shared" si="67"/>
        <v>#N/A</v>
      </c>
      <c r="T499" s="2" t="e">
        <f t="shared" si="68"/>
        <v>#N/A</v>
      </c>
    </row>
    <row r="500" spans="10:20" x14ac:dyDescent="0.25">
      <c r="J500" s="1" t="e">
        <f t="shared" si="69"/>
        <v>#N/A</v>
      </c>
      <c r="K500" s="8"/>
      <c r="L500" s="8"/>
      <c r="M500" s="11" t="e">
        <f t="shared" si="70"/>
        <v>#N/A</v>
      </c>
      <c r="N500" s="11" t="e">
        <f t="shared" si="71"/>
        <v>#N/A</v>
      </c>
      <c r="O500" s="2" t="e">
        <f t="shared" si="63"/>
        <v>#N/A</v>
      </c>
      <c r="P500" s="2" t="e">
        <f t="shared" si="64"/>
        <v>#N/A</v>
      </c>
      <c r="Q500" s="2" t="e">
        <f t="shared" si="65"/>
        <v>#N/A</v>
      </c>
      <c r="R500" s="2" t="e">
        <f t="shared" si="66"/>
        <v>#N/A</v>
      </c>
      <c r="S500" s="2" t="e">
        <f t="shared" si="67"/>
        <v>#N/A</v>
      </c>
      <c r="T500" s="2" t="e">
        <f t="shared" si="68"/>
        <v>#N/A</v>
      </c>
    </row>
    <row r="501" spans="10:20" x14ac:dyDescent="0.25">
      <c r="M501" s="11" t="e">
        <f t="shared" si="70"/>
        <v>#N/A</v>
      </c>
    </row>
  </sheetData>
  <sheetProtection sheet="1" objects="1" scenarios="1"/>
  <conditionalFormatting sqref="L2:L500">
    <cfRule type="expression" dxfId="14" priority="26">
      <formula>$J2&lt;&gt;""</formula>
    </cfRule>
  </conditionalFormatting>
  <conditionalFormatting sqref="N2">
    <cfRule type="expression" dxfId="13" priority="6">
      <formula>ISERROR($N$2)</formula>
    </cfRule>
    <cfRule type="expression" dxfId="12" priority="24">
      <formula>$J2 &lt;&gt; ""</formula>
    </cfRule>
  </conditionalFormatting>
  <conditionalFormatting sqref="N3:N500">
    <cfRule type="expression" dxfId="11" priority="9">
      <formula>ISERROR($N3)</formula>
    </cfRule>
    <cfRule type="expression" dxfId="10" priority="23">
      <formula>$J3 &lt;&gt; ""</formula>
    </cfRule>
  </conditionalFormatting>
  <conditionalFormatting sqref="J2">
    <cfRule type="expression" dxfId="9" priority="19">
      <formula>ISERROR($J2)</formula>
    </cfRule>
  </conditionalFormatting>
  <conditionalFormatting sqref="J3:J500">
    <cfRule type="expression" dxfId="8" priority="18">
      <formula>ISERROR($J3)</formula>
    </cfRule>
  </conditionalFormatting>
  <conditionalFormatting sqref="I3">
    <cfRule type="expression" dxfId="7" priority="15">
      <formula>ISERROR($I3)</formula>
    </cfRule>
  </conditionalFormatting>
  <conditionalFormatting sqref="I4:I494">
    <cfRule type="expression" dxfId="6" priority="12">
      <formula>ISERROR($I4)</formula>
    </cfRule>
  </conditionalFormatting>
  <conditionalFormatting sqref="N4:N32">
    <cfRule type="expression" dxfId="5" priority="8">
      <formula>$N4 = NA()</formula>
    </cfRule>
  </conditionalFormatting>
  <conditionalFormatting sqref="K2:K500">
    <cfRule type="expression" dxfId="4" priority="5">
      <formula>$J2&lt;&gt;""</formula>
    </cfRule>
  </conditionalFormatting>
  <conditionalFormatting sqref="M2">
    <cfRule type="expression" dxfId="3" priority="3">
      <formula>ISERROR($M2)</formula>
    </cfRule>
    <cfRule type="expression" dxfId="2" priority="4">
      <formula>$J2 &lt;&gt; ""</formula>
    </cfRule>
  </conditionalFormatting>
  <conditionalFormatting sqref="M3:M501">
    <cfRule type="expression" dxfId="1" priority="1">
      <formula>ISERROR($M3)</formula>
    </cfRule>
    <cfRule type="expression" dxfId="0" priority="2">
      <formula>$J3 &lt;&gt; ""</formula>
    </cfRule>
  </conditionalFormatting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0" r:id="rId4">
          <objectPr locked="0" defaultSize="0" r:id="rId5">
            <anchor moveWithCells="1">
              <from>
                <xdr:col>0</xdr:col>
                <xdr:colOff>2047875</xdr:colOff>
                <xdr:row>0</xdr:row>
                <xdr:rowOff>104775</xdr:rowOff>
              </from>
              <to>
                <xdr:col>0</xdr:col>
                <xdr:colOff>2962275</xdr:colOff>
                <xdr:row>0</xdr:row>
                <xdr:rowOff>790575</xdr:rowOff>
              </to>
            </anchor>
          </objectPr>
        </oleObject>
      </mc:Choice>
      <mc:Fallback>
        <oleObject progId="Document" dvAspect="DVASPECT_ICON" shapeId="1030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List!$A$1:$A$2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0" sqref="E10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List</vt:lpstr>
    </vt:vector>
  </TitlesOfParts>
  <Company>NHLBI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Novy, David (NIH/NHLBI) [C]</dc:creator>
  <cp:lastModifiedBy>Lenovo User</cp:lastModifiedBy>
  <dcterms:created xsi:type="dcterms:W3CDTF">2015-06-19T10:58:37Z</dcterms:created>
  <dcterms:modified xsi:type="dcterms:W3CDTF">2021-08-30T14:57:55Z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