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OneDrive_2_7-17-2020/"/>
    </mc:Choice>
  </mc:AlternateContent>
  <xr:revisionPtr revIDLastSave="0" documentId="8_{E54EB70C-7449-7A40-A00D-5F759BD22373}" xr6:coauthVersionLast="45" xr6:coauthVersionMax="45" xr10:uidLastSave="{00000000-0000-0000-0000-000000000000}"/>
  <bookViews>
    <workbookView xWindow="19260" yWindow="4780" windowWidth="27240" windowHeight="16440" xr2:uid="{05BA1B26-68F6-644E-8A13-583C87FF2B8E}"/>
  </bookViews>
  <sheets>
    <sheet name="Perinatal Health" sheetId="4" r:id="rId1"/>
    <sheet name="Breastfeeding by State" sheetId="5" r:id="rId2"/>
  </sheets>
  <definedNames>
    <definedName name="_xlnm._FilterDatabase" localSheetId="1" hidden="1">'Breastfeeding by State'!$A$6:$R$6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5" l="1"/>
  <c r="O7" i="5"/>
  <c r="P7" i="5"/>
  <c r="Q7" i="5"/>
  <c r="R7" i="5"/>
  <c r="N8" i="5"/>
  <c r="O8" i="5"/>
  <c r="P8" i="5"/>
  <c r="Q8" i="5"/>
  <c r="R8" i="5"/>
  <c r="N9" i="5"/>
  <c r="O9" i="5"/>
  <c r="P9" i="5"/>
  <c r="Q9" i="5"/>
  <c r="R9" i="5"/>
  <c r="N10" i="5"/>
  <c r="O10" i="5"/>
  <c r="P10" i="5"/>
  <c r="Q10" i="5"/>
  <c r="R10" i="5"/>
  <c r="N11" i="5"/>
  <c r="O11" i="5"/>
  <c r="P11" i="5"/>
  <c r="Q11" i="5"/>
  <c r="R11" i="5"/>
  <c r="N12" i="5"/>
  <c r="O12" i="5"/>
  <c r="P12" i="5"/>
  <c r="Q12" i="5"/>
  <c r="R12" i="5"/>
  <c r="N13" i="5"/>
  <c r="O13" i="5"/>
  <c r="P13" i="5"/>
  <c r="Q13" i="5"/>
  <c r="R13" i="5"/>
  <c r="N14" i="5"/>
  <c r="O14" i="5"/>
  <c r="P14" i="5"/>
  <c r="Q14" i="5"/>
  <c r="R14" i="5"/>
  <c r="N15" i="5"/>
  <c r="O15" i="5"/>
  <c r="P15" i="5"/>
  <c r="Q15" i="5"/>
  <c r="R15" i="5"/>
  <c r="N16" i="5"/>
  <c r="O16" i="5"/>
  <c r="P16" i="5"/>
  <c r="Q16" i="5"/>
  <c r="R16" i="5"/>
  <c r="N17" i="5"/>
  <c r="O17" i="5"/>
  <c r="P17" i="5"/>
  <c r="Q17" i="5"/>
  <c r="R17" i="5"/>
  <c r="N18" i="5"/>
  <c r="O18" i="5"/>
  <c r="P18" i="5"/>
  <c r="Q18" i="5"/>
  <c r="R18" i="5"/>
  <c r="N19" i="5"/>
  <c r="O19" i="5"/>
  <c r="P19" i="5"/>
  <c r="Q19" i="5"/>
  <c r="R19" i="5"/>
  <c r="N20" i="5"/>
  <c r="O20" i="5"/>
  <c r="P20" i="5"/>
  <c r="Q20" i="5"/>
  <c r="R20" i="5"/>
  <c r="N21" i="5"/>
  <c r="O21" i="5"/>
  <c r="P21" i="5"/>
  <c r="Q21" i="5"/>
  <c r="R21" i="5"/>
  <c r="N22" i="5"/>
  <c r="O22" i="5"/>
  <c r="P22" i="5"/>
  <c r="Q22" i="5"/>
  <c r="R22" i="5"/>
  <c r="N23" i="5"/>
  <c r="O23" i="5"/>
  <c r="P23" i="5"/>
  <c r="Q23" i="5"/>
  <c r="R23" i="5"/>
  <c r="N24" i="5"/>
  <c r="O24" i="5"/>
  <c r="P24" i="5"/>
  <c r="Q24" i="5"/>
  <c r="R24" i="5"/>
  <c r="N25" i="5"/>
  <c r="O25" i="5"/>
  <c r="P25" i="5"/>
  <c r="Q25" i="5"/>
  <c r="R25" i="5"/>
  <c r="N26" i="5"/>
  <c r="O26" i="5"/>
  <c r="P26" i="5"/>
  <c r="Q26" i="5"/>
  <c r="R26" i="5"/>
  <c r="N27" i="5"/>
  <c r="O27" i="5"/>
  <c r="P27" i="5"/>
  <c r="Q27" i="5"/>
  <c r="R27" i="5"/>
  <c r="N28" i="5"/>
  <c r="O28" i="5"/>
  <c r="P28" i="5"/>
  <c r="Q28" i="5"/>
  <c r="R28" i="5"/>
  <c r="N29" i="5"/>
  <c r="O29" i="5"/>
  <c r="P29" i="5"/>
  <c r="Q29" i="5"/>
  <c r="R29" i="5"/>
  <c r="N30" i="5"/>
  <c r="O30" i="5"/>
  <c r="P30" i="5"/>
  <c r="Q30" i="5"/>
  <c r="R30" i="5"/>
  <c r="N31" i="5"/>
  <c r="O31" i="5"/>
  <c r="P31" i="5"/>
  <c r="Q31" i="5"/>
  <c r="R31" i="5"/>
  <c r="N32" i="5"/>
  <c r="O32" i="5"/>
  <c r="P32" i="5"/>
  <c r="Q32" i="5"/>
  <c r="R32" i="5"/>
  <c r="N33" i="5"/>
  <c r="O33" i="5"/>
  <c r="P33" i="5"/>
  <c r="Q33" i="5"/>
  <c r="R33" i="5"/>
  <c r="N34" i="5"/>
  <c r="O34" i="5"/>
  <c r="P34" i="5"/>
  <c r="Q34" i="5"/>
  <c r="R34" i="5"/>
  <c r="N35" i="5"/>
  <c r="O35" i="5"/>
  <c r="P35" i="5"/>
  <c r="Q35" i="5"/>
  <c r="R35" i="5"/>
  <c r="N36" i="5"/>
  <c r="O36" i="5"/>
  <c r="P36" i="5"/>
  <c r="Q36" i="5"/>
  <c r="R36" i="5"/>
  <c r="N37" i="5"/>
  <c r="O37" i="5"/>
  <c r="P37" i="5"/>
  <c r="Q37" i="5"/>
  <c r="R37" i="5"/>
  <c r="N38" i="5"/>
  <c r="O38" i="5"/>
  <c r="P38" i="5"/>
  <c r="Q38" i="5"/>
  <c r="R38" i="5"/>
  <c r="N39" i="5"/>
  <c r="O39" i="5"/>
  <c r="P39" i="5"/>
  <c r="Q39" i="5"/>
  <c r="R39" i="5"/>
  <c r="N40" i="5"/>
  <c r="O40" i="5"/>
  <c r="P40" i="5"/>
  <c r="Q40" i="5"/>
  <c r="R40" i="5"/>
  <c r="N41" i="5"/>
  <c r="O41" i="5"/>
  <c r="P41" i="5"/>
  <c r="Q41" i="5"/>
  <c r="R41" i="5"/>
  <c r="N42" i="5"/>
  <c r="O42" i="5"/>
  <c r="P42" i="5"/>
  <c r="Q42" i="5"/>
  <c r="R42" i="5"/>
  <c r="N43" i="5"/>
  <c r="O43" i="5"/>
  <c r="P43" i="5"/>
  <c r="Q43" i="5"/>
  <c r="R43" i="5"/>
  <c r="N44" i="5"/>
  <c r="O44" i="5"/>
  <c r="P44" i="5"/>
  <c r="Q44" i="5"/>
  <c r="R44" i="5"/>
  <c r="N45" i="5"/>
  <c r="O45" i="5"/>
  <c r="P45" i="5"/>
  <c r="Q45" i="5"/>
  <c r="R45" i="5"/>
  <c r="N46" i="5"/>
  <c r="O46" i="5"/>
  <c r="P46" i="5"/>
  <c r="Q46" i="5"/>
  <c r="R46" i="5"/>
  <c r="N47" i="5"/>
  <c r="O47" i="5"/>
  <c r="P47" i="5"/>
  <c r="Q47" i="5"/>
  <c r="R47" i="5"/>
  <c r="N48" i="5"/>
  <c r="O48" i="5"/>
  <c r="P48" i="5"/>
  <c r="Q48" i="5"/>
  <c r="R48" i="5"/>
  <c r="N49" i="5"/>
  <c r="O49" i="5"/>
  <c r="P49" i="5"/>
  <c r="Q49" i="5"/>
  <c r="R49" i="5"/>
  <c r="N50" i="5"/>
  <c r="O50" i="5"/>
  <c r="P50" i="5"/>
  <c r="Q50" i="5"/>
  <c r="R50" i="5"/>
  <c r="N51" i="5"/>
  <c r="O51" i="5"/>
  <c r="P51" i="5"/>
  <c r="Q51" i="5"/>
  <c r="R51" i="5"/>
  <c r="N52" i="5"/>
  <c r="O52" i="5"/>
  <c r="P52" i="5"/>
  <c r="Q52" i="5"/>
  <c r="R52" i="5"/>
  <c r="N53" i="5"/>
  <c r="O53" i="5"/>
  <c r="P53" i="5"/>
  <c r="Q53" i="5"/>
  <c r="R53" i="5"/>
  <c r="N54" i="5"/>
  <c r="O54" i="5"/>
  <c r="P54" i="5"/>
  <c r="Q54" i="5"/>
  <c r="R54" i="5"/>
  <c r="N55" i="5"/>
  <c r="O55" i="5"/>
  <c r="P55" i="5"/>
  <c r="Q55" i="5"/>
  <c r="R55" i="5"/>
  <c r="N56" i="5"/>
  <c r="O56" i="5"/>
  <c r="P56" i="5"/>
  <c r="Q56" i="5"/>
  <c r="R56" i="5"/>
  <c r="N57" i="5"/>
  <c r="O57" i="5"/>
  <c r="P57" i="5"/>
  <c r="Q57" i="5"/>
  <c r="R57" i="5"/>
  <c r="B50" i="4"/>
</calcChain>
</file>

<file path=xl/sharedStrings.xml><?xml version="1.0" encoding="utf-8"?>
<sst xmlns="http://schemas.openxmlformats.org/spreadsheetml/2006/main" count="264" uniqueCount="173">
  <si>
    <t>Source</t>
  </si>
  <si>
    <t>Percent pushed, hit, slapped, kicked, choked, or physically hurt during pregnancy</t>
  </si>
  <si>
    <t>Percent pushed, hit slapped, kicked, chocked, or physically hurt in 12 months prior to pregnancy</t>
  </si>
  <si>
    <t>Intimate Partner Violence</t>
  </si>
  <si>
    <t>https://schs.dph.ncdhhs.gov/data/prams/2017/BFC5OTH_RAW.html</t>
  </si>
  <si>
    <t>***</t>
  </si>
  <si>
    <t>Other unspecified reasons</t>
  </si>
  <si>
    <t>https://schs.dph.ncdhhs.gov/data/prams/2017/BFC8HUSB_RAW.html</t>
  </si>
  <si>
    <t>Partner did not support breastfeeding</t>
  </si>
  <si>
    <t>https://schs.dph.ncdhhs.gov/data/prams/2017/BFC5SORE_RAW.html</t>
  </si>
  <si>
    <t>Nipples sore, cracked, or bleeding</t>
  </si>
  <si>
    <t>https://schs.dph.ncdhhs.gov/data/prams/2017/BFC8SCHL_RAW.html</t>
  </si>
  <si>
    <t>School</t>
  </si>
  <si>
    <t>https://schs.dph.ncdhhs.gov/data/prams/2017/BFC8WORK_RAW.html</t>
  </si>
  <si>
    <t>Work</t>
  </si>
  <si>
    <t>Went back to work or school (derived)</t>
  </si>
  <si>
    <t>https://schs.dph.ncdhhs.gov/data/prams/2017/BFC5SAT_RAW.html</t>
  </si>
  <si>
    <t>Breast milk alone didn't satisfy my baby</t>
  </si>
  <si>
    <t>https://schs.dph.ncdhhs.gov/data/prams/2017/BFC5MILK_RAW.html</t>
  </si>
  <si>
    <t>Thought not producing enough milk</t>
  </si>
  <si>
    <t>https://schs.dph.ncdhhs.gov/data/prams/2017/BFC5DIFF_RAW.html</t>
  </si>
  <si>
    <t>Baby had difficulty latching</t>
  </si>
  <si>
    <t>https://schs.dph.ncdhhs.gov/data/prams/2017/BFC5JAUN_RAW.html</t>
  </si>
  <si>
    <t>Baby became jaundiced</t>
  </si>
  <si>
    <t>https://schs.dph.ncdhhs.gov/data/prams/2017/BFC5ILLM_RAW.html</t>
  </si>
  <si>
    <t>Became sick and could not</t>
  </si>
  <si>
    <t>https://schs.dph.ncdhhs.gov/data/prams/2017/BFC5STOP_RAW.html</t>
  </si>
  <si>
    <t>Felt it was right time</t>
  </si>
  <si>
    <t>https://schs.dph.ncdhhs.gov/data/prams/2017/BFC5HOME_RAW.html</t>
  </si>
  <si>
    <t>Too many other household duties</t>
  </si>
  <si>
    <t>https://schs.dph.ncdhhs.gov/data/prams/2017/BFC5WT_RAW.html</t>
  </si>
  <si>
    <t>Mothers could cite more than one reason for stopping breastfeeding their baby.</t>
  </si>
  <si>
    <t>Baby not gaining enough weight</t>
  </si>
  <si>
    <t>Reasons cited for stopping breastfeeding (only asked of mothers not curently breastfeeding)</t>
  </si>
  <si>
    <t>Other unspecified reason</t>
  </si>
  <si>
    <t>Did not want to breastfeed</t>
  </si>
  <si>
    <t>Did not like breastfeeding</t>
  </si>
  <si>
    <t>Tried but it was too hard</t>
  </si>
  <si>
    <t>Went back to work or school</t>
  </si>
  <si>
    <t>Too many household duties</t>
  </si>
  <si>
    <t>Was sick or on medicine</t>
  </si>
  <si>
    <t>Other children to take care of</t>
  </si>
  <si>
    <t>https://schs.dph.ncdhhs.gov/data/prams/2017/no_bf.htm</t>
  </si>
  <si>
    <t>Data not available for racial/ethnic groups. 
Mothers could cite more than one reason for not breastfeeding their new baby.</t>
  </si>
  <si>
    <t>Reasons cited for not breast-feeding (only asked of mothers who did not breastfeed after delivery)</t>
  </si>
  <si>
    <r>
      <rPr>
        <sz val="11"/>
        <color rgb="FFC00000"/>
        <rFont val="Calibri"/>
        <family val="2"/>
        <scheme val="minor"/>
      </rPr>
      <t>*NEW*</t>
    </r>
    <r>
      <rPr>
        <sz val="12"/>
        <color theme="1"/>
        <rFont val="Calibri"/>
        <family val="2"/>
        <scheme val="minor"/>
      </rPr>
      <t xml:space="preserve"> Some amount of breastfeeding at 8 or more weeks (2017 PRAMS)</t>
    </r>
  </si>
  <si>
    <t>https://schs.dph.ncdhhs.gov/data/prams/2017/BF4weeks.html</t>
  </si>
  <si>
    <r>
      <rPr>
        <sz val="11"/>
        <color rgb="FFC00000"/>
        <rFont val="Calibri"/>
        <family val="2"/>
        <scheme val="minor"/>
      </rPr>
      <t>*NEW*</t>
    </r>
    <r>
      <rPr>
        <sz val="12"/>
        <color theme="1"/>
        <rFont val="Calibri"/>
        <family val="2"/>
        <scheme val="minor"/>
      </rPr>
      <t xml:space="preserve"> Some amount of breastfeeding at 4 or more weeks (2017 PRAMS)</t>
    </r>
  </si>
  <si>
    <t>No new data</t>
  </si>
  <si>
    <t>Exclusive breastfeeding at 8 or more weeks (2015 PRAMS)</t>
  </si>
  <si>
    <t>Exclusive breastfeeding at 4 or more weeks (2015 PRAMS)</t>
  </si>
  <si>
    <t>https://schs.dph.ncdhhs.gov/data/prams/2017/BF_INIT.html</t>
  </si>
  <si>
    <t>Percent who initiated breastfeeding</t>
  </si>
  <si>
    <t>Breastfeeding</t>
  </si>
  <si>
    <t>Never</t>
  </si>
  <si>
    <t>Rarely</t>
  </si>
  <si>
    <t>Sometimes</t>
  </si>
  <si>
    <t>https://schs.dph.ncdhhs.gov/data/prams/2017/MHPPDEP.html</t>
  </si>
  <si>
    <t>Always or often</t>
  </si>
  <si>
    <t>Since baby was born, frequency of feeling down, depressed or hopeless.</t>
  </si>
  <si>
    <t>https://schs.dph.ncdhhs.gov/data/prams/2017/PPV_CHK.html</t>
  </si>
  <si>
    <t>Percent who have had a postpartum checkup for self since baby was born.</t>
  </si>
  <si>
    <t>https://schs.dph.ncdhhs.gov/data/prams/2017/DRK83L_A.html</t>
  </si>
  <si>
    <t>Reported alcohol use during the last 3 months of pregnancy</t>
  </si>
  <si>
    <t>https://schs.dph.ncdhhs.gov/data/prams/2017/ECIG_3L_RAW.html</t>
  </si>
  <si>
    <t>Asked only of mothers who reported using e-cigarettes in the past 2 years</t>
  </si>
  <si>
    <r>
      <rPr>
        <sz val="11"/>
        <color rgb="FFC00000"/>
        <rFont val="Calibri"/>
        <family val="2"/>
        <scheme val="minor"/>
      </rPr>
      <t>*NEW*</t>
    </r>
    <r>
      <rPr>
        <sz val="12"/>
        <color theme="1"/>
        <rFont val="Calibri"/>
        <family val="2"/>
        <scheme val="minor"/>
      </rPr>
      <t xml:space="preserve"> E-cigarette use during last 3 months of pregnancy</t>
    </r>
  </si>
  <si>
    <t>https://schs.dph.ncdhhs.gov/data/prams/2017/SMK_ECIG.html</t>
  </si>
  <si>
    <t>Asked of all mothers</t>
  </si>
  <si>
    <r>
      <rPr>
        <sz val="11"/>
        <color rgb="FFC00000"/>
        <rFont val="Calibri"/>
        <family val="2"/>
        <scheme val="minor"/>
      </rPr>
      <t>*NEW*</t>
    </r>
    <r>
      <rPr>
        <sz val="12"/>
        <color theme="1"/>
        <rFont val="Calibri"/>
        <family val="2"/>
        <scheme val="minor"/>
      </rPr>
      <t xml:space="preserve"> Used e-cigarettes or other electronic nicotine products in last 2 years</t>
    </r>
  </si>
  <si>
    <t>https://schs.dph.ncdhhs.gov/data/prams/2017/SMKCONT.html</t>
  </si>
  <si>
    <t>Continuous smoking before, during, and after pregnancy</t>
  </si>
  <si>
    <t>https://schs.dph.ncdhhs.gov/data/prams/2017/SMK63L_A.html</t>
  </si>
  <si>
    <t>Smoked during the last 3 months of pregnancy</t>
  </si>
  <si>
    <t>https://schs.dph.ncdhhs.gov/data/prams/2017/PG_GDB8.html</t>
  </si>
  <si>
    <t>Diagnosed with gestational diabetes</t>
  </si>
  <si>
    <t>https://schs.dph.ncdhhs.gov/data/prams/2017/PNC1TRM.html</t>
  </si>
  <si>
    <t>Received prenatal care in the first trimester</t>
  </si>
  <si>
    <t>Hispanic</t>
  </si>
  <si>
    <t>Non-Hispanic Other</t>
  </si>
  <si>
    <t>Non-Hispanic Black</t>
  </si>
  <si>
    <t>Non-Hispanic White</t>
  </si>
  <si>
    <t>Total</t>
  </si>
  <si>
    <t>Perinatal Health (from 2017 PRAMS unless otherwise noted)</t>
  </si>
  <si>
    <t>https://schs.dph.ncdhhs.gov/data/preconception/</t>
  </si>
  <si>
    <t>Note: race is not tabulated separately from ethnicity here - white includes Hispanics, as does Black
No new data since 2015.</t>
  </si>
  <si>
    <t>Delivery to conception &lt;18 months - 2015 NC live birth data for women 18-44 (for all pregnancies except first pregnancies)</t>
  </si>
  <si>
    <t>https://schs.dph.ncdhhs.gov/data/databook/CD5%20short%20interval%20births.html</t>
  </si>
  <si>
    <t>2013-2017 NC live births</t>
  </si>
  <si>
    <t>Short birth interval (delivery to conception &lt;6 months) - all births excluding first pregnancies</t>
  </si>
  <si>
    <t>Premature Birth (&lt;37 weeks)</t>
  </si>
  <si>
    <t>Normal Birth Weight</t>
  </si>
  <si>
    <t>https://schs.dph.ncdhhs.gov/schs/births/matched/2017/all.html</t>
  </si>
  <si>
    <t>Low Birth Weight (&lt;=2500 grams)</t>
  </si>
  <si>
    <t>Non-Hispanic American Indian</t>
  </si>
  <si>
    <t>Low Birth Weight and Gestational Age (2017 NC live births)</t>
  </si>
  <si>
    <t>Notes</t>
  </si>
  <si>
    <t>Perinatal Health, Breastfeeding, Intimate Partner Violence</t>
  </si>
  <si>
    <t>https://www.cdc.gov/breastfeeding/data/nis_data/results.html</t>
  </si>
  <si>
    <t/>
  </si>
  <si>
    <t>Source: National Immunization Survey, Centers for Disease Control and Prevention, Department of Health and Human Services</t>
  </si>
  <si>
    <t>c. Data from Puerto Rico and other U.S. territories are not included in the national averages for any breastfeeding rates</t>
  </si>
  <si>
    <t>b. Exclusive breastfeeding is defined as ONLY breast milk — NO solids, no water, and no other liquids.</t>
  </si>
  <si>
    <t>a. Breastfeeding rates presented in this table are based on dual-frame (landline and cellular telephone) samples from 2015 and 2016 National Immunization Surveys. See survey methods for details on study design.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</si>
  <si>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</si>
  <si>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</si>
  <si>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</si>
  <si>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</si>
  <si>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</si>
  <si>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</si>
  <si>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</si>
  <si>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</si>
  <si>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</si>
  <si>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</si>
  <si>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</si>
  <si>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</si>
  <si>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</si>
  <si>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</si>
  <si>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</si>
  <si>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</si>
  <si>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</si>
  <si>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</si>
  <si>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</si>
  <si>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</si>
  <si>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</si>
  <si>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</si>
  <si>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</si>
  <si>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</si>
  <si>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</si>
  <si>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</si>
  <si>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</si>
  <si>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</si>
  <si>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</si>
  <si>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</si>
  <si>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</si>
  <si>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</si>
  <si>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</si>
  <si>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</si>
  <si>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</si>
  <si>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</si>
  <si>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</si>
  <si>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</si>
  <si>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</si>
  <si>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</si>
  <si>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</si>
  <si>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</si>
  <si>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</si>
  <si>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</si>
  <si>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</si>
  <si>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</si>
  <si>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</si>
  <si>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</si>
  <si>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</si>
  <si>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</si>
  <si>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</si>
  <si>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U.S. National</t>
  </si>
  <si>
    <t>95% CI</t>
  </si>
  <si>
    <t>%</t>
  </si>
  <si>
    <t>n</t>
  </si>
  <si>
    <t>Exclusive breastfeeding through 6 months</t>
  </si>
  <si>
    <t>Exclusive Breastfeeding through three months</t>
  </si>
  <si>
    <t>Breastfed at 12 months</t>
  </si>
  <si>
    <t>Breastfed at 6 months</t>
  </si>
  <si>
    <t>Ever Breastfeeding</t>
  </si>
  <si>
    <t>Exclusive Breastfeeding through 6 Months</t>
  </si>
  <si>
    <t>Exclusive Breastfeeding through 3 Months</t>
  </si>
  <si>
    <t>Breastfed at 12 Months</t>
  </si>
  <si>
    <t>Breastfed at 6 Months</t>
  </si>
  <si>
    <t>Ever Breastfed</t>
  </si>
  <si>
    <t>STATE RANK</t>
  </si>
  <si>
    <t>Exclusive Breastfeeding</t>
  </si>
  <si>
    <t>Any Breastfeeding</t>
  </si>
  <si>
    <r>
      <t>Rates of Any and Exclusive Breastfeeding by State among Children Born in 2016 (Percentage +/- half 95% Confidence Interval)</t>
    </r>
    <r>
      <rPr>
        <b/>
        <vertAlign val="superscript"/>
        <sz val="9"/>
        <color theme="1"/>
        <rFont val="Lato"/>
        <family val="2"/>
      </rPr>
      <t>a,b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</si>
</sst>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0.0%"/>
    <numFmt numFmtId="167" formatCode="_(* #,##0_);_(* \(#,##0\);_(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35"/>
      <color theme="1"/>
      <name val="Lato"/>
      <family val="2"/>
    </font>
    <font>
      <b/>
      <sz val="9.35"/>
      <color theme="1"/>
      <name val="Lato"/>
      <family val="2"/>
    </font>
    <font>
      <sz val="12"/>
      <color theme="1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  <font>
      <b/>
      <vertAlign val="superscript"/>
      <sz val="9"/>
      <color theme="1"/>
      <name val="Lato"/>
      <family val="2"/>
    </font>
    <font>
      <sz val="9.5"/>
      <color theme="1"/>
      <name val="Lato"/>
      <family val="2"/>
    </font>
    <font>
      <b/>
      <sz val="9"/>
      <color theme="1"/>
      <name val="Lato"/>
      <family val="2"/>
    </font>
    <font>
      <sz val="11.5"/>
      <color theme="1"/>
      <name val="Georgia"/>
      <family val="1"/>
    </font>
    <font>
      <sz val="11.5"/>
      <color theme="1"/>
      <name val="Georgia"/>
      <family val="2"/>
    </font>
    <font>
      <b/>
      <sz val="11.5"/>
      <color theme="1"/>
      <name val="Georgia"/>
      <family val="1"/>
    </font>
    <font>
      <u/>
      <sz val="10"/>
      <color theme="1"/>
      <name val="Calibri"/>
      <family val="2"/>
      <scheme val="minor"/>
    </font>
    <font>
      <sz val="10"/>
      <color theme="1"/>
      <name val="Lato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theme="6" tint="0.79998168889431442"/>
      </left>
      <right/>
      <top/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rgb="FFDDDDDD"/>
      </left>
      <right style="thin">
        <color rgb="FFDDDDDD"/>
      </right>
      <top style="thin">
        <color theme="6" tint="0.39997558519241921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medium">
        <color rgb="FFDDDDDD"/>
      </left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rgb="FFDDDDDD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medium">
        <color rgb="FFDDDDDD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/>
    <xf numFmtId="0" fontId="2" fillId="0" borderId="0" xfId="1" applyAlignment="1">
      <alignment horizontal="left" indent="2"/>
    </xf>
    <xf numFmtId="0" fontId="3" fillId="0" borderId="0" xfId="3" applyFill="1"/>
    <xf numFmtId="165" fontId="0" fillId="0" borderId="0" xfId="4" applyNumberFormat="1" applyFont="1" applyFill="1" applyAlignment="1">
      <alignment horizontal="center"/>
    </xf>
    <xf numFmtId="9" fontId="0" fillId="0" borderId="0" xfId="4" applyFont="1" applyFill="1" applyAlignment="1">
      <alignment horizontal="center"/>
    </xf>
    <xf numFmtId="0" fontId="2" fillId="0" borderId="0" xfId="1" applyAlignment="1">
      <alignment wrapText="1"/>
    </xf>
    <xf numFmtId="9" fontId="2" fillId="0" borderId="0" xfId="1" applyNumberForma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/>
    <xf numFmtId="165" fontId="4" fillId="0" borderId="0" xfId="4" applyNumberFormat="1" applyFont="1" applyFill="1" applyAlignment="1">
      <alignment horizontal="center"/>
    </xf>
    <xf numFmtId="165" fontId="0" fillId="0" borderId="0" xfId="4" applyNumberFormat="1" applyFont="1" applyFill="1" applyAlignment="1">
      <alignment horizontal="center" vertical="center" wrapText="1"/>
    </xf>
    <xf numFmtId="0" fontId="2" fillId="0" borderId="0" xfId="1" applyAlignment="1">
      <alignment horizontal="center"/>
    </xf>
    <xf numFmtId="0" fontId="2" fillId="0" borderId="0" xfId="1" applyAlignment="1">
      <alignment horizontal="left" indent="3"/>
    </xf>
    <xf numFmtId="165" fontId="2" fillId="0" borderId="0" xfId="1" applyNumberFormat="1"/>
    <xf numFmtId="167" fontId="0" fillId="0" borderId="0" xfId="2" applyNumberFormat="1" applyFont="1" applyFill="1" applyAlignment="1">
      <alignment horizontal="center"/>
    </xf>
    <xf numFmtId="9" fontId="2" fillId="0" borderId="0" xfId="1" applyNumberFormat="1"/>
    <xf numFmtId="167" fontId="0" fillId="0" borderId="0" xfId="2" applyNumberFormat="1" applyFont="1" applyFill="1"/>
    <xf numFmtId="167" fontId="4" fillId="0" borderId="0" xfId="2" applyNumberFormat="1" applyFont="1" applyFill="1" applyAlignment="1">
      <alignment horizontal="center"/>
    </xf>
    <xf numFmtId="0" fontId="2" fillId="0" borderId="0" xfId="1" applyAlignment="1">
      <alignment horizontal="left" wrapText="1" indent="1"/>
    </xf>
    <xf numFmtId="167" fontId="0" fillId="0" borderId="0" xfId="2" applyNumberFormat="1" applyFont="1" applyFill="1" applyAlignment="1"/>
    <xf numFmtId="165" fontId="0" fillId="0" borderId="0" xfId="4" applyNumberFormat="1" applyFont="1" applyFill="1" applyAlignment="1">
      <alignment horizontal="center" wrapText="1"/>
    </xf>
    <xf numFmtId="165" fontId="6" fillId="0" borderId="0" xfId="4" applyNumberFormat="1" applyFont="1" applyFill="1" applyAlignment="1">
      <alignment horizontal="center" wrapText="1"/>
    </xf>
    <xf numFmtId="165" fontId="0" fillId="0" borderId="0" xfId="4" quotePrefix="1" applyNumberFormat="1" applyFont="1" applyFill="1" applyAlignment="1">
      <alignment horizontal="center"/>
    </xf>
    <xf numFmtId="165" fontId="2" fillId="0" borderId="0" xfId="4" applyNumberFormat="1" applyFont="1" applyFill="1" applyAlignment="1">
      <alignment horizontal="center" wrapText="1"/>
    </xf>
    <xf numFmtId="0" fontId="2" fillId="0" borderId="0" xfId="1" quotePrefix="1" applyAlignment="1">
      <alignment horizont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3" fillId="0" borderId="0" xfId="1" applyFont="1" applyFill="1" applyAlignment="1">
      <alignment horizontal="center" vertical="center" wrapText="1"/>
    </xf>
    <xf numFmtId="0" fontId="13" fillId="0" borderId="15" xfId="1" applyFont="1" applyFill="1" applyBorder="1" applyAlignment="1">
      <alignment horizontal="left" vertical="top" wrapText="1"/>
    </xf>
    <xf numFmtId="0" fontId="10" fillId="0" borderId="15" xfId="1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4" fillId="0" borderId="0" xfId="1" applyFont="1" applyFill="1" applyAlignment="1">
      <alignment horizontal="center"/>
    </xf>
    <xf numFmtId="0" fontId="10" fillId="0" borderId="13" xfId="1" applyFont="1" applyFill="1" applyBorder="1" applyAlignment="1">
      <alignment horizontal="center" vertical="top" wrapText="1"/>
    </xf>
    <xf numFmtId="0" fontId="10" fillId="0" borderId="13" xfId="1" applyFont="1" applyFill="1" applyBorder="1" applyAlignment="1">
      <alignment horizontal="center" vertical="top" wrapText="1"/>
    </xf>
    <xf numFmtId="0" fontId="10" fillId="0" borderId="14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vertical="top" wrapText="1"/>
    </xf>
    <xf numFmtId="0" fontId="15" fillId="0" borderId="9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/>
    </xf>
    <xf numFmtId="0" fontId="2" fillId="0" borderId="7" xfId="1" applyFont="1" applyFill="1" applyBorder="1"/>
    <xf numFmtId="0" fontId="12" fillId="0" borderId="3" xfId="1" applyFont="1" applyFill="1" applyBorder="1" applyAlignment="1">
      <alignment horizontal="left" vertical="top" wrapText="1"/>
    </xf>
    <xf numFmtId="0" fontId="11" fillId="0" borderId="3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vertical="top" wrapText="1"/>
    </xf>
    <xf numFmtId="1" fontId="18" fillId="0" borderId="1" xfId="1" applyNumberFormat="1" applyFont="1" applyFill="1" applyBorder="1" applyAlignment="1">
      <alignment horizontal="left" vertical="top" shrinkToFit="1"/>
    </xf>
    <xf numFmtId="0" fontId="17" fillId="0" borderId="0" xfId="1" applyFont="1" applyFill="1" applyAlignment="1">
      <alignment horizontal="left" vertical="top" wrapText="1"/>
    </xf>
    <xf numFmtId="0" fontId="1" fillId="0" borderId="0" xfId="1" applyFont="1" applyFill="1" applyAlignment="1">
      <alignment horizontal="center"/>
    </xf>
    <xf numFmtId="0" fontId="19" fillId="0" borderId="1" xfId="1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left" vertical="top" wrapText="1"/>
    </xf>
    <xf numFmtId="0" fontId="17" fillId="0" borderId="5" xfId="1" applyFont="1" applyFill="1" applyBorder="1" applyAlignment="1">
      <alignment horizontal="left" vertical="top" wrapText="1"/>
    </xf>
    <xf numFmtId="1" fontId="18" fillId="0" borderId="4" xfId="1" applyNumberFormat="1" applyFont="1" applyFill="1" applyBorder="1" applyAlignment="1">
      <alignment horizontal="left" vertical="top" shrinkToFit="1"/>
    </xf>
    <xf numFmtId="0" fontId="19" fillId="0" borderId="4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center" vertical="top" wrapText="1"/>
    </xf>
    <xf numFmtId="0" fontId="20" fillId="0" borderId="0" xfId="3" applyFont="1" applyFill="1" applyAlignment="1">
      <alignment horizontal="left" vertical="center" wrapText="1"/>
    </xf>
    <xf numFmtId="0" fontId="7" fillId="0" borderId="0" xfId="1" applyFont="1" applyFill="1"/>
    <xf numFmtId="0" fontId="8" fillId="0" borderId="0" xfId="1" applyFont="1" applyFill="1"/>
    <xf numFmtId="0" fontId="21" fillId="0" borderId="0" xfId="1" applyFont="1" applyFill="1" applyAlignment="1">
      <alignment horizontal="left" vertical="center" wrapText="1"/>
    </xf>
    <xf numFmtId="0" fontId="22" fillId="0" borderId="0" xfId="3" applyFont="1" applyFill="1"/>
  </cellXfs>
  <cellStyles count="5">
    <cellStyle name="Comma 2" xfId="2" xr:uid="{96D2B1C1-2DE5-B440-9A28-3A176D5D5888}"/>
    <cellStyle name="Hyperlink" xfId="3" builtinId="8"/>
    <cellStyle name="Normal" xfId="0" builtinId="0"/>
    <cellStyle name="Normal 2" xfId="1" xr:uid="{D3566495-970B-234D-A37D-87A849F17395}"/>
    <cellStyle name="Percent 2" xfId="4" xr:uid="{FDDE7D88-CF5D-AC4A-B04C-127936C04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hs.dph.ncdhhs.gov/data/prams/2017/SMK_ECIG.html" TargetMode="External"/><Relationship Id="rId13" Type="http://schemas.openxmlformats.org/officeDocument/2006/relationships/hyperlink" Target="https://schs.dph.ncdhhs.gov/data/prams/2017/BF_INIT.html" TargetMode="External"/><Relationship Id="rId18" Type="http://schemas.openxmlformats.org/officeDocument/2006/relationships/hyperlink" Target="https://schs.dph.ncdhhs.gov/data/prams/2017/BFC5MILK_RAW.html" TargetMode="External"/><Relationship Id="rId26" Type="http://schemas.openxmlformats.org/officeDocument/2006/relationships/hyperlink" Target="https://schs.dph.ncdhhs.gov/data/prams/2017/BFC8WORK_RAW.html" TargetMode="External"/><Relationship Id="rId3" Type="http://schemas.openxmlformats.org/officeDocument/2006/relationships/hyperlink" Target="https://schs.dph.ncdhhs.gov/schs/births/matched/2017/all.html" TargetMode="External"/><Relationship Id="rId21" Type="http://schemas.openxmlformats.org/officeDocument/2006/relationships/hyperlink" Target="https://schs.dph.ncdhhs.gov/data/prams/2017/BFC5ILLM_RAW.html" TargetMode="External"/><Relationship Id="rId7" Type="http://schemas.openxmlformats.org/officeDocument/2006/relationships/hyperlink" Target="https://schs.dph.ncdhhs.gov/data/prams/2017/SMKCONT.html" TargetMode="External"/><Relationship Id="rId12" Type="http://schemas.openxmlformats.org/officeDocument/2006/relationships/hyperlink" Target="https://schs.dph.ncdhhs.gov/data/prams/2017/MHPPDEP.html" TargetMode="External"/><Relationship Id="rId17" Type="http://schemas.openxmlformats.org/officeDocument/2006/relationships/hyperlink" Target="https://schs.dph.ncdhhs.gov/data/prams/2017/BFC5DIFF_RAW.html" TargetMode="External"/><Relationship Id="rId25" Type="http://schemas.openxmlformats.org/officeDocument/2006/relationships/hyperlink" Target="https://schs.dph.ncdhhs.gov/data/prams/2017/BFC8HUSB_RAW.html" TargetMode="External"/><Relationship Id="rId2" Type="http://schemas.openxmlformats.org/officeDocument/2006/relationships/hyperlink" Target="https://schs.dph.ncdhhs.gov/data/preconception/" TargetMode="External"/><Relationship Id="rId16" Type="http://schemas.openxmlformats.org/officeDocument/2006/relationships/hyperlink" Target="https://schs.dph.ncdhhs.gov/data/prams/2017/BFC5SAT_RAW.html" TargetMode="External"/><Relationship Id="rId20" Type="http://schemas.openxmlformats.org/officeDocument/2006/relationships/hyperlink" Target="https://schs.dph.ncdhhs.gov/data/prams/2017/BFC5HOME_RAW.html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schs.dph.ncdhhs.gov/data/databook/CD5%20short%20interval%20births.html" TargetMode="External"/><Relationship Id="rId6" Type="http://schemas.openxmlformats.org/officeDocument/2006/relationships/hyperlink" Target="https://schs.dph.ncdhhs.gov/data/prams/2017/SMK63L_A.html" TargetMode="External"/><Relationship Id="rId11" Type="http://schemas.openxmlformats.org/officeDocument/2006/relationships/hyperlink" Target="https://schs.dph.ncdhhs.gov/data/prams/2017/PPV_CHK.html" TargetMode="External"/><Relationship Id="rId24" Type="http://schemas.openxmlformats.org/officeDocument/2006/relationships/hyperlink" Target="https://schs.dph.ncdhhs.gov/data/prams/2017/BFC5WT_RAW.html" TargetMode="External"/><Relationship Id="rId5" Type="http://schemas.openxmlformats.org/officeDocument/2006/relationships/hyperlink" Target="https://schs.dph.ncdhhs.gov/data/prams/2017/PG_GDB8.html" TargetMode="External"/><Relationship Id="rId15" Type="http://schemas.openxmlformats.org/officeDocument/2006/relationships/hyperlink" Target="https://schs.dph.ncdhhs.gov/data/prams/2017/no_bf.htm" TargetMode="External"/><Relationship Id="rId23" Type="http://schemas.openxmlformats.org/officeDocument/2006/relationships/hyperlink" Target="https://schs.dph.ncdhhs.gov/data/prams/2017/BFC5STOP_RAW.html" TargetMode="External"/><Relationship Id="rId28" Type="http://schemas.openxmlformats.org/officeDocument/2006/relationships/hyperlink" Target="https://schs.dph.ncdhhs.gov/data/prams/2017/BFC5OTH_RAW.html" TargetMode="External"/><Relationship Id="rId10" Type="http://schemas.openxmlformats.org/officeDocument/2006/relationships/hyperlink" Target="https://schs.dph.ncdhhs.gov/data/prams/2017/DRK83L_A.html" TargetMode="External"/><Relationship Id="rId19" Type="http://schemas.openxmlformats.org/officeDocument/2006/relationships/hyperlink" Target="https://schs.dph.ncdhhs.gov/data/prams/2017/BFC5SORE_RAW.html" TargetMode="External"/><Relationship Id="rId4" Type="http://schemas.openxmlformats.org/officeDocument/2006/relationships/hyperlink" Target="https://schs.dph.ncdhhs.gov/data/prams/2017/PNC1TRM.html" TargetMode="External"/><Relationship Id="rId9" Type="http://schemas.openxmlformats.org/officeDocument/2006/relationships/hyperlink" Target="https://schs.dph.ncdhhs.gov/data/prams/2017/ECIG_3L_RAW.html" TargetMode="External"/><Relationship Id="rId14" Type="http://schemas.openxmlformats.org/officeDocument/2006/relationships/hyperlink" Target="https://schs.dph.ncdhhs.gov/data/prams/2017/BF4weeks.html" TargetMode="External"/><Relationship Id="rId22" Type="http://schemas.openxmlformats.org/officeDocument/2006/relationships/hyperlink" Target="https://schs.dph.ncdhhs.gov/data/prams/2017/BFC5JAUN_RAW.html" TargetMode="External"/><Relationship Id="rId27" Type="http://schemas.openxmlformats.org/officeDocument/2006/relationships/hyperlink" Target="https://schs.dph.ncdhhs.gov/data/prams/2017/BFC8SCHL_RAW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dc.gov/breastfeeding/data/nis_data/results.html" TargetMode="External"/><Relationship Id="rId1" Type="http://schemas.openxmlformats.org/officeDocument/2006/relationships/hyperlink" Target="https://www.cdc.gov/breastfeeding/data/NIS_data/survey_method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87625-3D06-6343-BD15-820203405C41}">
  <dimension ref="A1:R58"/>
  <sheetViews>
    <sheetView tabSelected="1" workbookViewId="0"/>
  </sheetViews>
  <sheetFormatPr baseColWidth="10" defaultColWidth="8.83203125" defaultRowHeight="15"/>
  <cols>
    <col min="1" max="1" width="53.5" style="1" customWidth="1"/>
    <col min="2" max="7" width="8.83203125" style="1"/>
    <col min="8" max="8" width="39.6640625" style="10" customWidth="1"/>
    <col min="9" max="13" width="8.83203125" style="1"/>
    <col min="14" max="14" width="21.1640625" style="1" bestFit="1" customWidth="1"/>
    <col min="15" max="16" width="10.5" style="1" bestFit="1" customWidth="1"/>
    <col min="17" max="17" width="9.5" style="1" bestFit="1" customWidth="1"/>
    <col min="18" max="18" width="10.5" style="1" bestFit="1" customWidth="1"/>
    <col min="19" max="19" width="11.5" style="1" bestFit="1" customWidth="1"/>
    <col min="20" max="16384" width="8.83203125" style="1"/>
  </cols>
  <sheetData>
    <row r="1" spans="1:18">
      <c r="A1" s="8" t="s">
        <v>97</v>
      </c>
      <c r="H1" s="11" t="s">
        <v>96</v>
      </c>
      <c r="I1" s="8" t="s">
        <v>0</v>
      </c>
    </row>
    <row r="2" spans="1:18" ht="64">
      <c r="A2" s="8" t="s">
        <v>95</v>
      </c>
      <c r="B2" s="9" t="s">
        <v>82</v>
      </c>
      <c r="C2" s="9" t="s">
        <v>81</v>
      </c>
      <c r="D2" s="9" t="s">
        <v>80</v>
      </c>
      <c r="E2" s="9" t="s">
        <v>94</v>
      </c>
      <c r="F2" s="9" t="s">
        <v>79</v>
      </c>
      <c r="G2" s="9" t="s">
        <v>78</v>
      </c>
    </row>
    <row r="3" spans="1:18" ht="16">
      <c r="A3" s="1" t="s">
        <v>93</v>
      </c>
      <c r="B3" s="4">
        <v>9.4E-2</v>
      </c>
      <c r="C3" s="4">
        <v>7.6999999999999999E-2</v>
      </c>
      <c r="D3" s="4">
        <v>0.14499999999999999</v>
      </c>
      <c r="E3" s="4">
        <v>0.111</v>
      </c>
      <c r="F3" s="4">
        <v>9.0999999999999998E-2</v>
      </c>
      <c r="G3" s="4">
        <v>7.5999999999999998E-2</v>
      </c>
      <c r="H3" s="4"/>
      <c r="I3" s="3" t="s">
        <v>92</v>
      </c>
    </row>
    <row r="4" spans="1:18" ht="16">
      <c r="A4" s="1" t="s">
        <v>91</v>
      </c>
      <c r="B4" s="4">
        <v>0.90600000000000003</v>
      </c>
      <c r="C4" s="4">
        <v>0.92300000000000004</v>
      </c>
      <c r="D4" s="4">
        <v>0.85499999999999998</v>
      </c>
      <c r="E4" s="4">
        <v>0.88900000000000001</v>
      </c>
      <c r="F4" s="4">
        <v>0.90900000000000003</v>
      </c>
      <c r="G4" s="4">
        <v>0.92400000000000004</v>
      </c>
      <c r="H4" s="4"/>
      <c r="I4" s="4"/>
    </row>
    <row r="5" spans="1:18" ht="16">
      <c r="A5" s="1" t="s">
        <v>90</v>
      </c>
      <c r="B5" s="4">
        <v>0.105</v>
      </c>
      <c r="C5" s="4">
        <v>9.6000000000000002E-2</v>
      </c>
      <c r="D5" s="4">
        <v>0.13752774157184627</v>
      </c>
      <c r="E5" s="4">
        <v>0.111</v>
      </c>
      <c r="F5" s="4">
        <v>8.6999999999999994E-2</v>
      </c>
      <c r="G5" s="4">
        <v>9.1999999999999998E-2</v>
      </c>
      <c r="H5" s="4"/>
      <c r="I5" s="4"/>
    </row>
    <row r="6" spans="1:18" ht="32">
      <c r="A6" s="6" t="s">
        <v>89</v>
      </c>
      <c r="B6" s="4">
        <v>0.123</v>
      </c>
      <c r="C6" s="28" t="s">
        <v>5</v>
      </c>
      <c r="D6" s="28" t="s">
        <v>5</v>
      </c>
      <c r="E6" s="28" t="s">
        <v>5</v>
      </c>
      <c r="F6" s="28" t="s">
        <v>5</v>
      </c>
      <c r="G6" s="28" t="s">
        <v>5</v>
      </c>
      <c r="H6" s="10" t="s">
        <v>88</v>
      </c>
      <c r="I6" s="3" t="s">
        <v>87</v>
      </c>
    </row>
    <row r="7" spans="1:18" ht="62.25" customHeight="1">
      <c r="A7" s="6" t="s">
        <v>86</v>
      </c>
      <c r="B7" s="4">
        <v>0.46800000000000003</v>
      </c>
      <c r="C7" s="4">
        <v>0.47899999999999998</v>
      </c>
      <c r="D7" s="4">
        <v>0.50600000000000001</v>
      </c>
      <c r="E7" s="26" t="s">
        <v>5</v>
      </c>
      <c r="F7" s="26" t="s">
        <v>5</v>
      </c>
      <c r="G7" s="4">
        <v>0.378</v>
      </c>
      <c r="H7" s="27" t="s">
        <v>85</v>
      </c>
      <c r="I7" s="3" t="s">
        <v>84</v>
      </c>
    </row>
    <row r="8" spans="1:18" ht="62.25" customHeight="1">
      <c r="A8" s="6"/>
      <c r="B8" s="4"/>
      <c r="C8" s="4"/>
      <c r="D8" s="4"/>
      <c r="E8" s="26"/>
      <c r="F8" s="26"/>
      <c r="G8" s="4"/>
      <c r="H8" s="25"/>
      <c r="I8" s="3"/>
    </row>
    <row r="9" spans="1:18" ht="48">
      <c r="A9" s="8" t="s">
        <v>83</v>
      </c>
      <c r="B9" s="9" t="s">
        <v>82</v>
      </c>
      <c r="C9" s="9" t="s">
        <v>81</v>
      </c>
      <c r="D9" s="9" t="s">
        <v>80</v>
      </c>
      <c r="E9" s="9" t="s">
        <v>79</v>
      </c>
      <c r="F9" s="9" t="s">
        <v>78</v>
      </c>
      <c r="G9" s="4"/>
      <c r="H9" s="4"/>
      <c r="I9" s="4"/>
    </row>
    <row r="10" spans="1:18" ht="16">
      <c r="A10" s="6" t="s">
        <v>77</v>
      </c>
      <c r="B10" s="5">
        <v>0.87</v>
      </c>
      <c r="C10" s="5">
        <v>0.91</v>
      </c>
      <c r="D10" s="5">
        <v>0.86</v>
      </c>
      <c r="E10" s="5">
        <v>0.82</v>
      </c>
      <c r="F10" s="5">
        <v>0.79</v>
      </c>
      <c r="G10" s="4"/>
      <c r="I10" s="3" t="s">
        <v>76</v>
      </c>
    </row>
    <row r="11" spans="1:18" ht="16">
      <c r="A11" s="6" t="s">
        <v>75</v>
      </c>
      <c r="B11" s="5">
        <v>0.1</v>
      </c>
      <c r="C11" s="5">
        <v>0.1</v>
      </c>
      <c r="D11" s="5">
        <v>0.08</v>
      </c>
      <c r="E11" s="7">
        <v>0.28000000000000003</v>
      </c>
      <c r="F11" s="5">
        <v>0.12</v>
      </c>
      <c r="H11" s="4"/>
      <c r="I11" s="3" t="s">
        <v>74</v>
      </c>
      <c r="J11" s="4"/>
      <c r="K11" s="4"/>
      <c r="L11" s="4"/>
      <c r="M11" s="13"/>
      <c r="N11" s="4"/>
      <c r="O11" s="4"/>
    </row>
    <row r="12" spans="1:18" ht="15" customHeight="1">
      <c r="A12" s="6" t="s">
        <v>73</v>
      </c>
      <c r="B12" s="5">
        <v>0.1</v>
      </c>
      <c r="C12" s="5">
        <v>0.12</v>
      </c>
      <c r="D12" s="5">
        <v>0.09</v>
      </c>
      <c r="E12" s="7" t="s">
        <v>5</v>
      </c>
      <c r="F12" s="7" t="s">
        <v>5</v>
      </c>
      <c r="H12" s="4"/>
      <c r="I12" s="3" t="s">
        <v>72</v>
      </c>
      <c r="J12" s="4"/>
      <c r="K12" s="4"/>
      <c r="L12" s="4"/>
      <c r="M12" s="4"/>
      <c r="N12" s="4"/>
      <c r="O12" s="4"/>
    </row>
    <row r="13" spans="1:18" ht="16">
      <c r="A13" s="6" t="s">
        <v>71</v>
      </c>
      <c r="B13" s="7">
        <v>0.09</v>
      </c>
      <c r="C13" s="7">
        <v>0.12</v>
      </c>
      <c r="D13" s="7">
        <v>0.08</v>
      </c>
      <c r="E13" s="7" t="s">
        <v>5</v>
      </c>
      <c r="F13" s="7" t="s">
        <v>5</v>
      </c>
      <c r="H13" s="4"/>
      <c r="I13" s="3" t="s">
        <v>70</v>
      </c>
      <c r="J13" s="4"/>
      <c r="K13" s="4"/>
      <c r="L13" s="4"/>
      <c r="M13" s="4"/>
      <c r="N13" s="4"/>
      <c r="O13" s="4"/>
    </row>
    <row r="14" spans="1:18" ht="34">
      <c r="A14" s="6" t="s">
        <v>69</v>
      </c>
      <c r="B14" s="7">
        <v>0.06</v>
      </c>
      <c r="C14" s="7">
        <v>0.09</v>
      </c>
      <c r="D14" s="7" t="s">
        <v>5</v>
      </c>
      <c r="E14" s="7" t="s">
        <v>5</v>
      </c>
      <c r="F14" s="7" t="s">
        <v>5</v>
      </c>
      <c r="H14" s="4" t="s">
        <v>68</v>
      </c>
      <c r="I14" s="3" t="s">
        <v>67</v>
      </c>
      <c r="J14" s="4"/>
      <c r="K14" s="4"/>
      <c r="L14" s="4"/>
      <c r="M14" s="4"/>
      <c r="N14" s="4"/>
      <c r="O14" s="4"/>
    </row>
    <row r="15" spans="1:18" ht="34">
      <c r="A15" s="22" t="s">
        <v>66</v>
      </c>
      <c r="B15" s="7">
        <v>0.03</v>
      </c>
      <c r="C15" s="7" t="s">
        <v>5</v>
      </c>
      <c r="D15" s="7" t="s">
        <v>5</v>
      </c>
      <c r="E15" s="7" t="s">
        <v>5</v>
      </c>
      <c r="F15" s="7" t="s">
        <v>5</v>
      </c>
      <c r="H15" s="24" t="s">
        <v>65</v>
      </c>
      <c r="I15" s="3" t="s">
        <v>64</v>
      </c>
      <c r="J15" s="4"/>
      <c r="K15" s="4"/>
      <c r="L15" s="4"/>
      <c r="M15" s="4"/>
      <c r="N15" s="4"/>
      <c r="O15" s="4"/>
    </row>
    <row r="16" spans="1:18" ht="16">
      <c r="A16" s="6" t="s">
        <v>63</v>
      </c>
      <c r="B16" s="5">
        <v>0.1</v>
      </c>
      <c r="C16" s="5">
        <v>0.12</v>
      </c>
      <c r="D16" s="7" t="s">
        <v>5</v>
      </c>
      <c r="E16" s="7" t="s">
        <v>5</v>
      </c>
      <c r="F16" s="7">
        <v>0.1</v>
      </c>
      <c r="H16" s="4"/>
      <c r="I16" s="3" t="s">
        <v>62</v>
      </c>
      <c r="J16" s="4"/>
      <c r="K16" s="4"/>
      <c r="L16" s="4"/>
      <c r="M16" s="4"/>
      <c r="N16" s="18"/>
      <c r="O16" s="18"/>
      <c r="P16" s="20"/>
      <c r="Q16" s="20"/>
      <c r="R16" s="20"/>
    </row>
    <row r="17" spans="1:18" ht="32">
      <c r="A17" s="6" t="s">
        <v>61</v>
      </c>
      <c r="B17" s="5">
        <v>0.93</v>
      </c>
      <c r="C17" s="5">
        <v>0.95</v>
      </c>
      <c r="D17" s="5">
        <v>0.93</v>
      </c>
      <c r="E17" s="7">
        <v>0.9</v>
      </c>
      <c r="F17" s="5">
        <v>0.85</v>
      </c>
      <c r="H17" s="4"/>
      <c r="I17" s="3" t="s">
        <v>60</v>
      </c>
      <c r="J17" s="4"/>
      <c r="K17" s="4"/>
      <c r="L17" s="4"/>
      <c r="M17" s="4"/>
      <c r="N17" s="18"/>
      <c r="O17" s="18"/>
      <c r="P17" s="20"/>
      <c r="Q17" s="20"/>
      <c r="R17" s="20"/>
    </row>
    <row r="18" spans="1:18" ht="32">
      <c r="A18" s="6" t="s">
        <v>59</v>
      </c>
      <c r="B18" s="7"/>
      <c r="C18" s="7"/>
      <c r="D18" s="7"/>
      <c r="E18" s="7"/>
      <c r="F18" s="7"/>
      <c r="H18" s="4"/>
      <c r="J18" s="4"/>
      <c r="K18" s="4"/>
      <c r="L18" s="4"/>
      <c r="M18" s="4"/>
      <c r="N18" s="18"/>
      <c r="O18" s="23"/>
      <c r="P18" s="20"/>
      <c r="Q18" s="20"/>
      <c r="R18" s="20"/>
    </row>
    <row r="19" spans="1:18" ht="16">
      <c r="A19" s="22" t="s">
        <v>58</v>
      </c>
      <c r="B19" s="5">
        <v>0.06</v>
      </c>
      <c r="C19" s="5">
        <v>0.08</v>
      </c>
      <c r="D19" s="5">
        <v>0.04</v>
      </c>
      <c r="E19" s="5" t="s">
        <v>5</v>
      </c>
      <c r="F19" s="5" t="s">
        <v>5</v>
      </c>
      <c r="H19" s="4"/>
      <c r="I19" s="3" t="s">
        <v>57</v>
      </c>
      <c r="J19" s="4"/>
      <c r="K19" s="4"/>
      <c r="L19" s="4"/>
      <c r="M19" s="4"/>
      <c r="N19" s="18"/>
      <c r="O19" s="18"/>
      <c r="P19" s="20"/>
      <c r="Q19" s="20"/>
      <c r="R19" s="20"/>
    </row>
    <row r="20" spans="1:18" ht="16">
      <c r="A20" s="22" t="s">
        <v>56</v>
      </c>
      <c r="B20" s="5">
        <v>0.22</v>
      </c>
      <c r="C20" s="5">
        <v>0.21</v>
      </c>
      <c r="D20" s="5">
        <v>0.23</v>
      </c>
      <c r="E20" s="5">
        <v>0.32</v>
      </c>
      <c r="F20" s="5">
        <v>0.22</v>
      </c>
      <c r="H20" s="4"/>
      <c r="J20" s="4"/>
      <c r="K20" s="4"/>
      <c r="L20" s="4"/>
      <c r="M20" s="4"/>
      <c r="N20" s="18"/>
      <c r="O20" s="18"/>
      <c r="P20" s="20"/>
      <c r="Q20" s="20"/>
      <c r="R20" s="20"/>
    </row>
    <row r="21" spans="1:18" ht="16">
      <c r="A21" s="22" t="s">
        <v>55</v>
      </c>
      <c r="B21" s="5">
        <v>0.28999999999999998</v>
      </c>
      <c r="C21" s="5">
        <v>0.34</v>
      </c>
      <c r="D21" s="5">
        <v>0.24</v>
      </c>
      <c r="E21" s="5">
        <v>0.23</v>
      </c>
      <c r="F21" s="5">
        <v>0.16</v>
      </c>
      <c r="H21" s="4"/>
      <c r="J21" s="4"/>
      <c r="K21" s="4"/>
      <c r="L21" s="4"/>
      <c r="M21" s="13"/>
      <c r="N21" s="18"/>
      <c r="O21" s="18"/>
      <c r="P21" s="20"/>
      <c r="Q21" s="20"/>
      <c r="R21" s="20"/>
    </row>
    <row r="22" spans="1:18" ht="16">
      <c r="A22" s="22" t="s">
        <v>54</v>
      </c>
      <c r="B22" s="5">
        <v>0.43</v>
      </c>
      <c r="C22" s="5">
        <v>0.37</v>
      </c>
      <c r="D22" s="5">
        <v>0.49</v>
      </c>
      <c r="E22" s="5">
        <v>0.44</v>
      </c>
      <c r="F22" s="5">
        <v>0.56999999999999995</v>
      </c>
      <c r="H22" s="4"/>
      <c r="J22" s="4"/>
      <c r="K22" s="4"/>
      <c r="L22" s="4"/>
      <c r="M22" s="4"/>
      <c r="N22" s="4"/>
      <c r="O22" s="4"/>
    </row>
    <row r="23" spans="1:18" ht="16">
      <c r="A23" s="6"/>
      <c r="B23" s="7"/>
      <c r="C23" s="7"/>
      <c r="D23" s="7"/>
      <c r="E23" s="7"/>
      <c r="F23" s="7"/>
      <c r="H23" s="4"/>
      <c r="J23" s="4"/>
      <c r="K23" s="4"/>
      <c r="L23" s="4"/>
      <c r="M23" s="4"/>
      <c r="N23" s="18"/>
      <c r="O23" s="18"/>
      <c r="P23" s="18"/>
      <c r="Q23" s="18"/>
      <c r="R23" s="18"/>
    </row>
    <row r="24" spans="1:18" ht="16">
      <c r="A24" s="8" t="s">
        <v>53</v>
      </c>
      <c r="B24" s="7"/>
      <c r="C24" s="7"/>
      <c r="D24" s="7"/>
      <c r="E24" s="7"/>
      <c r="F24" s="7"/>
      <c r="H24" s="4"/>
      <c r="J24" s="4"/>
      <c r="K24" s="4"/>
      <c r="L24" s="4"/>
      <c r="M24" s="4"/>
      <c r="N24" s="4"/>
      <c r="O24" s="4"/>
    </row>
    <row r="25" spans="1:18" ht="16">
      <c r="A25" s="1" t="s">
        <v>52</v>
      </c>
      <c r="B25" s="5">
        <v>0.86</v>
      </c>
      <c r="C25" s="5">
        <v>0.88</v>
      </c>
      <c r="D25" s="5">
        <v>0.72699999999999998</v>
      </c>
      <c r="E25" s="7">
        <v>0.95</v>
      </c>
      <c r="F25" s="5">
        <v>0.95</v>
      </c>
      <c r="I25" s="3" t="s">
        <v>51</v>
      </c>
      <c r="J25" s="4"/>
      <c r="K25" s="4"/>
      <c r="L25" s="4"/>
      <c r="M25" s="13"/>
      <c r="N25" s="4"/>
      <c r="O25" s="4"/>
    </row>
    <row r="26" spans="1:18" ht="16">
      <c r="A26" s="1" t="s">
        <v>50</v>
      </c>
      <c r="B26" s="5">
        <v>0.5</v>
      </c>
      <c r="C26" s="5">
        <v>0.54800000000000004</v>
      </c>
      <c r="D26" s="5">
        <v>0.38300000000000001</v>
      </c>
      <c r="E26" s="5">
        <v>0.52700000000000002</v>
      </c>
      <c r="F26" s="5">
        <v>0.47299999999999998</v>
      </c>
      <c r="H26" s="4" t="s">
        <v>48</v>
      </c>
      <c r="J26" s="4"/>
      <c r="K26" s="4"/>
      <c r="L26" s="4"/>
      <c r="M26" s="18"/>
      <c r="N26" s="18"/>
      <c r="O26" s="18"/>
      <c r="P26" s="20"/>
      <c r="Q26" s="20"/>
      <c r="R26" s="20"/>
    </row>
    <row r="27" spans="1:18" ht="16">
      <c r="A27" s="1" t="s">
        <v>49</v>
      </c>
      <c r="B27" s="5">
        <v>0.41799999999999998</v>
      </c>
      <c r="C27" s="5">
        <v>0.45400000000000001</v>
      </c>
      <c r="D27" s="5">
        <v>0.33500000000000002</v>
      </c>
      <c r="E27" s="5">
        <v>0.45100000000000001</v>
      </c>
      <c r="F27" s="5">
        <v>0.377</v>
      </c>
      <c r="H27" s="4" t="s">
        <v>48</v>
      </c>
      <c r="J27" s="4"/>
      <c r="K27" s="4"/>
      <c r="L27" s="4"/>
      <c r="M27" s="18"/>
      <c r="N27" s="18"/>
      <c r="O27" s="18"/>
      <c r="P27" s="20"/>
      <c r="Q27" s="20"/>
      <c r="R27" s="20"/>
    </row>
    <row r="28" spans="1:18" ht="34">
      <c r="A28" s="6" t="s">
        <v>47</v>
      </c>
      <c r="B28" s="5">
        <v>0.75</v>
      </c>
      <c r="C28" s="5">
        <v>0.76</v>
      </c>
      <c r="D28" s="5">
        <v>0.57999999999999996</v>
      </c>
      <c r="E28" s="5">
        <v>0.9</v>
      </c>
      <c r="F28" s="5">
        <v>0.87</v>
      </c>
      <c r="I28" s="3" t="s">
        <v>46</v>
      </c>
      <c r="J28" s="4"/>
      <c r="K28" s="4"/>
      <c r="L28" s="4"/>
      <c r="M28" s="18"/>
      <c r="N28" s="18"/>
      <c r="O28" s="18"/>
      <c r="P28" s="20"/>
      <c r="Q28" s="20"/>
      <c r="R28" s="20"/>
    </row>
    <row r="29" spans="1:18" ht="34">
      <c r="A29" s="6" t="s">
        <v>45</v>
      </c>
      <c r="B29" s="5">
        <v>0.67</v>
      </c>
      <c r="C29" s="5">
        <v>0.69</v>
      </c>
      <c r="D29" s="5">
        <v>0.48</v>
      </c>
      <c r="E29" s="5">
        <v>0.89</v>
      </c>
      <c r="F29" s="5">
        <v>0.77</v>
      </c>
      <c r="H29" s="4"/>
      <c r="J29" s="4"/>
      <c r="K29" s="4"/>
      <c r="L29" s="4"/>
      <c r="M29" s="18"/>
      <c r="N29" s="18"/>
      <c r="O29" s="18"/>
      <c r="P29" s="20"/>
      <c r="Q29" s="20"/>
      <c r="R29" s="20"/>
    </row>
    <row r="30" spans="1:18" ht="16">
      <c r="A30" s="1" t="s">
        <v>44</v>
      </c>
      <c r="H30" s="14" t="s">
        <v>43</v>
      </c>
      <c r="I30" s="3" t="s">
        <v>42</v>
      </c>
      <c r="J30" s="13"/>
      <c r="K30" s="4"/>
      <c r="L30" s="4"/>
      <c r="M30" s="18"/>
      <c r="N30" s="18"/>
      <c r="O30" s="18"/>
      <c r="P30" s="20"/>
      <c r="Q30" s="20"/>
      <c r="R30" s="20"/>
    </row>
    <row r="31" spans="1:18" ht="30" customHeight="1">
      <c r="A31" s="2" t="s">
        <v>41</v>
      </c>
      <c r="B31" s="5">
        <v>0.22</v>
      </c>
      <c r="H31" s="14"/>
      <c r="J31" s="4"/>
      <c r="K31" s="4"/>
      <c r="L31" s="4"/>
      <c r="M31" s="18"/>
      <c r="N31" s="18"/>
      <c r="O31" s="18"/>
      <c r="P31" s="20"/>
      <c r="Q31" s="20"/>
      <c r="R31" s="20"/>
    </row>
    <row r="32" spans="1:18" ht="30" customHeight="1">
      <c r="A32" s="2" t="s">
        <v>40</v>
      </c>
      <c r="B32" s="5">
        <v>0.14000000000000001</v>
      </c>
      <c r="H32" s="14"/>
      <c r="J32" s="4"/>
      <c r="K32" s="4"/>
      <c r="L32" s="4"/>
      <c r="M32" s="18"/>
      <c r="N32" s="18"/>
      <c r="O32" s="18"/>
      <c r="P32" s="20"/>
      <c r="Q32" s="20"/>
      <c r="R32" s="20"/>
    </row>
    <row r="33" spans="1:18" ht="16">
      <c r="A33" s="2" t="s">
        <v>39</v>
      </c>
      <c r="B33" s="5">
        <v>0.15</v>
      </c>
      <c r="H33" s="14"/>
      <c r="J33" s="4"/>
      <c r="K33" s="4"/>
      <c r="L33" s="4"/>
      <c r="M33" s="21"/>
      <c r="N33" s="18"/>
      <c r="O33" s="18"/>
      <c r="P33" s="20"/>
      <c r="Q33" s="20"/>
      <c r="R33" s="20"/>
    </row>
    <row r="34" spans="1:18" ht="16">
      <c r="A34" s="2" t="s">
        <v>38</v>
      </c>
      <c r="B34" s="5">
        <v>0.19</v>
      </c>
      <c r="H34" s="14"/>
      <c r="J34" s="4"/>
      <c r="K34" s="4"/>
      <c r="L34" s="4"/>
      <c r="M34" s="4"/>
      <c r="N34" s="4"/>
      <c r="O34" s="4"/>
    </row>
    <row r="35" spans="1:18" ht="16">
      <c r="A35" s="16" t="s">
        <v>14</v>
      </c>
      <c r="B35" s="5">
        <v>0.17</v>
      </c>
      <c r="H35" s="14"/>
      <c r="J35" s="4"/>
      <c r="K35" s="4"/>
      <c r="L35" s="4"/>
      <c r="M35" s="4"/>
      <c r="N35" s="4"/>
      <c r="O35" s="4"/>
    </row>
    <row r="36" spans="1:18" ht="16">
      <c r="A36" s="16" t="s">
        <v>12</v>
      </c>
      <c r="B36" s="5">
        <v>1.7999999999999999E-2</v>
      </c>
      <c r="H36" s="14"/>
      <c r="J36" s="4"/>
      <c r="K36" s="4"/>
      <c r="L36" s="4"/>
      <c r="M36" s="4"/>
      <c r="N36" s="4"/>
      <c r="O36" s="4"/>
    </row>
    <row r="37" spans="1:18" ht="16">
      <c r="A37" s="2" t="s">
        <v>37</v>
      </c>
      <c r="B37" s="5">
        <v>0.18</v>
      </c>
      <c r="H37" s="14"/>
      <c r="J37" s="4"/>
      <c r="K37" s="4"/>
      <c r="L37" s="4"/>
      <c r="M37" s="4"/>
      <c r="N37" s="18"/>
      <c r="O37" s="18"/>
      <c r="P37" s="18"/>
      <c r="Q37" s="18"/>
      <c r="R37" s="18"/>
    </row>
    <row r="38" spans="1:18" ht="16">
      <c r="A38" s="2" t="s">
        <v>36</v>
      </c>
      <c r="B38" s="5">
        <v>0.13</v>
      </c>
      <c r="H38" s="14"/>
      <c r="J38" s="4"/>
      <c r="K38" s="4"/>
      <c r="L38" s="4"/>
      <c r="N38" s="4"/>
      <c r="O38" s="4"/>
    </row>
    <row r="39" spans="1:18" ht="16">
      <c r="A39" s="2" t="s">
        <v>35</v>
      </c>
      <c r="B39" s="5">
        <v>0.43</v>
      </c>
      <c r="H39" s="14"/>
      <c r="J39" s="4"/>
      <c r="K39" s="4"/>
      <c r="L39" s="4"/>
      <c r="M39" s="4"/>
      <c r="N39" s="18"/>
      <c r="O39" s="18"/>
      <c r="P39" s="18"/>
      <c r="Q39" s="18"/>
      <c r="R39" s="18"/>
    </row>
    <row r="40" spans="1:18" ht="16">
      <c r="A40" s="2" t="s">
        <v>34</v>
      </c>
      <c r="B40" s="5">
        <v>0.16</v>
      </c>
      <c r="H40" s="14"/>
      <c r="J40" s="4"/>
      <c r="K40" s="4"/>
      <c r="L40" s="4"/>
      <c r="M40" s="4"/>
      <c r="N40" s="18"/>
      <c r="O40" s="18"/>
      <c r="P40" s="18"/>
      <c r="Q40" s="18"/>
      <c r="R40" s="18"/>
    </row>
    <row r="41" spans="1:18" ht="16">
      <c r="A41" s="1" t="s">
        <v>33</v>
      </c>
      <c r="B41" s="19"/>
      <c r="H41" s="4"/>
      <c r="J41" s="4"/>
      <c r="K41" s="4"/>
      <c r="L41" s="4"/>
      <c r="M41" s="4"/>
      <c r="N41" s="18"/>
      <c r="O41" s="18"/>
      <c r="P41" s="18"/>
      <c r="Q41" s="18"/>
      <c r="R41" s="18"/>
    </row>
    <row r="42" spans="1:18" ht="15" customHeight="1">
      <c r="A42" s="2" t="s">
        <v>32</v>
      </c>
      <c r="B42" s="5">
        <v>0.16</v>
      </c>
      <c r="C42" s="7">
        <v>0.11</v>
      </c>
      <c r="D42" s="7">
        <v>0.2</v>
      </c>
      <c r="E42" s="10" t="s">
        <v>5</v>
      </c>
      <c r="F42" s="7">
        <v>0.27</v>
      </c>
      <c r="H42" s="14" t="s">
        <v>31</v>
      </c>
      <c r="I42" s="3" t="s">
        <v>30</v>
      </c>
      <c r="J42" s="4"/>
      <c r="K42" s="4"/>
      <c r="L42" s="4"/>
      <c r="M42" s="4"/>
      <c r="N42" s="4"/>
      <c r="O42" s="4"/>
    </row>
    <row r="43" spans="1:18" ht="16">
      <c r="A43" s="2" t="s">
        <v>29</v>
      </c>
      <c r="B43" s="5">
        <v>0.16</v>
      </c>
      <c r="C43" s="7">
        <v>0.17</v>
      </c>
      <c r="D43" s="7">
        <v>0.19</v>
      </c>
      <c r="E43" s="10" t="s">
        <v>5</v>
      </c>
      <c r="F43" s="10" t="s">
        <v>5</v>
      </c>
      <c r="H43" s="14"/>
      <c r="I43" s="3" t="s">
        <v>28</v>
      </c>
      <c r="J43" s="4"/>
      <c r="K43" s="4"/>
      <c r="L43" s="4"/>
      <c r="M43" s="4"/>
      <c r="N43" s="4"/>
      <c r="O43" s="4"/>
      <c r="P43" s="4"/>
      <c r="Q43" s="4"/>
      <c r="R43" s="4"/>
    </row>
    <row r="44" spans="1:18" ht="16">
      <c r="A44" s="2" t="s">
        <v>27</v>
      </c>
      <c r="B44" s="5">
        <v>0.13</v>
      </c>
      <c r="C44" s="7">
        <v>0.1</v>
      </c>
      <c r="D44" s="10" t="s">
        <v>5</v>
      </c>
      <c r="E44" s="10" t="s">
        <v>5</v>
      </c>
      <c r="F44" s="7">
        <v>0.36</v>
      </c>
      <c r="H44" s="14"/>
      <c r="I44" s="3" t="s">
        <v>26</v>
      </c>
      <c r="J44" s="4"/>
      <c r="K44" s="4"/>
      <c r="L44" s="4"/>
      <c r="M44" s="4"/>
      <c r="N44" s="17"/>
      <c r="O44" s="17"/>
      <c r="P44" s="17"/>
      <c r="Q44" s="17"/>
      <c r="R44" s="17"/>
    </row>
    <row r="45" spans="1:18" ht="16">
      <c r="A45" s="2" t="s">
        <v>25</v>
      </c>
      <c r="B45" s="5">
        <v>0.1</v>
      </c>
      <c r="C45" s="7">
        <v>0.08</v>
      </c>
      <c r="D45" s="7">
        <v>0.11</v>
      </c>
      <c r="E45" s="10" t="s">
        <v>5</v>
      </c>
      <c r="F45" s="10" t="s">
        <v>5</v>
      </c>
      <c r="H45" s="14"/>
      <c r="I45" s="3" t="s">
        <v>24</v>
      </c>
      <c r="J45" s="4"/>
      <c r="K45" s="4"/>
      <c r="L45" s="4"/>
      <c r="M45" s="4"/>
      <c r="N45" s="4"/>
      <c r="O45" s="4"/>
      <c r="P45" s="4"/>
      <c r="Q45" s="4"/>
      <c r="R45" s="4"/>
    </row>
    <row r="46" spans="1:18" ht="16">
      <c r="A46" s="2" t="s">
        <v>23</v>
      </c>
      <c r="B46" s="5">
        <v>0.06</v>
      </c>
      <c r="C46" s="15"/>
      <c r="D46" s="15"/>
      <c r="E46" s="15"/>
      <c r="F46" s="15"/>
      <c r="H46" s="14"/>
      <c r="I46" s="3" t="s">
        <v>22</v>
      </c>
      <c r="J46" s="4"/>
      <c r="K46" s="4"/>
      <c r="L46" s="4"/>
      <c r="M46" s="4"/>
      <c r="N46" s="4"/>
      <c r="O46" s="4"/>
    </row>
    <row r="47" spans="1:18" ht="16">
      <c r="A47" s="2" t="s">
        <v>21</v>
      </c>
      <c r="B47" s="5">
        <v>0.34</v>
      </c>
      <c r="C47" s="7">
        <v>0.34</v>
      </c>
      <c r="D47" s="7">
        <v>0.27</v>
      </c>
      <c r="E47" s="10" t="s">
        <v>5</v>
      </c>
      <c r="F47" s="7">
        <v>0.41</v>
      </c>
      <c r="H47" s="14"/>
      <c r="I47" s="3" t="s">
        <v>20</v>
      </c>
      <c r="J47" s="4"/>
      <c r="K47" s="4"/>
      <c r="L47" s="4"/>
      <c r="M47" s="4"/>
      <c r="N47" s="4"/>
      <c r="O47" s="4"/>
    </row>
    <row r="48" spans="1:18" ht="16">
      <c r="A48" s="2" t="s">
        <v>19</v>
      </c>
      <c r="B48" s="5">
        <v>0.56000000000000005</v>
      </c>
      <c r="C48" s="7">
        <v>0.63</v>
      </c>
      <c r="D48" s="7">
        <v>0.49</v>
      </c>
      <c r="E48" s="10" t="s">
        <v>5</v>
      </c>
      <c r="F48" s="7">
        <v>0.41</v>
      </c>
      <c r="H48" s="14"/>
      <c r="I48" s="3" t="s">
        <v>18</v>
      </c>
      <c r="J48" s="4"/>
      <c r="K48" s="4"/>
      <c r="L48" s="4"/>
      <c r="M48" s="4"/>
      <c r="N48" s="4"/>
      <c r="O48" s="4"/>
    </row>
    <row r="49" spans="1:15" ht="16">
      <c r="A49" s="2" t="s">
        <v>17</v>
      </c>
      <c r="B49" s="5">
        <v>0.36</v>
      </c>
      <c r="C49" s="7">
        <v>0.39</v>
      </c>
      <c r="D49" s="7">
        <v>0.22</v>
      </c>
      <c r="E49" s="10" t="s">
        <v>5</v>
      </c>
      <c r="F49" s="7">
        <v>0.5</v>
      </c>
      <c r="H49" s="14"/>
      <c r="I49" s="3" t="s">
        <v>16</v>
      </c>
      <c r="J49" s="4"/>
      <c r="K49" s="4"/>
      <c r="L49" s="4"/>
      <c r="M49" s="4"/>
      <c r="N49" s="4"/>
      <c r="O49" s="4"/>
    </row>
    <row r="50" spans="1:15" ht="16">
      <c r="A50" s="2" t="s">
        <v>15</v>
      </c>
      <c r="B50" s="5">
        <f>B51+B52</f>
        <v>0.25</v>
      </c>
      <c r="C50" s="15"/>
      <c r="D50" s="15"/>
      <c r="E50" s="15"/>
      <c r="F50" s="15"/>
      <c r="H50" s="14"/>
      <c r="J50" s="4"/>
      <c r="K50" s="4"/>
      <c r="L50" s="4"/>
      <c r="M50" s="4"/>
      <c r="N50" s="4"/>
      <c r="O50" s="4"/>
    </row>
    <row r="51" spans="1:15" ht="16">
      <c r="A51" s="16" t="s">
        <v>14</v>
      </c>
      <c r="B51" s="5">
        <v>0.23</v>
      </c>
      <c r="C51" s="7">
        <v>0.16</v>
      </c>
      <c r="D51" s="7">
        <v>0.36</v>
      </c>
      <c r="E51" s="10" t="s">
        <v>5</v>
      </c>
      <c r="F51" s="7">
        <v>0.21</v>
      </c>
      <c r="H51" s="14"/>
      <c r="I51" s="3" t="s">
        <v>13</v>
      </c>
      <c r="J51" s="4"/>
      <c r="K51" s="4"/>
      <c r="L51" s="4"/>
      <c r="M51" s="4"/>
      <c r="N51" s="4"/>
      <c r="O51" s="4"/>
    </row>
    <row r="52" spans="1:15" ht="16">
      <c r="A52" s="16" t="s">
        <v>12</v>
      </c>
      <c r="B52" s="5">
        <v>0.02</v>
      </c>
      <c r="C52" s="15"/>
      <c r="D52" s="15"/>
      <c r="E52" s="15"/>
      <c r="F52" s="15"/>
      <c r="H52" s="14"/>
      <c r="I52" s="3" t="s">
        <v>11</v>
      </c>
      <c r="J52" s="4"/>
      <c r="K52" s="4"/>
      <c r="L52" s="4"/>
      <c r="M52" s="4"/>
      <c r="N52" s="4"/>
      <c r="O52" s="4"/>
    </row>
    <row r="53" spans="1:15" ht="16">
      <c r="A53" s="2" t="s">
        <v>10</v>
      </c>
      <c r="B53" s="5">
        <v>0.24</v>
      </c>
      <c r="C53" s="7">
        <v>0.23</v>
      </c>
      <c r="D53" s="7">
        <v>0.28000000000000003</v>
      </c>
      <c r="E53" s="10" t="s">
        <v>5</v>
      </c>
      <c r="F53" s="7">
        <v>0.26</v>
      </c>
      <c r="H53" s="14"/>
      <c r="I53" s="3" t="s">
        <v>9</v>
      </c>
      <c r="J53" s="4"/>
      <c r="K53" s="4"/>
      <c r="L53" s="4"/>
      <c r="M53" s="4"/>
      <c r="N53" s="4"/>
      <c r="O53" s="4"/>
    </row>
    <row r="54" spans="1:15" ht="16">
      <c r="A54" s="2" t="s">
        <v>8</v>
      </c>
      <c r="B54" s="5">
        <v>7.0000000000000007E-2</v>
      </c>
      <c r="C54" s="15"/>
      <c r="D54" s="15"/>
      <c r="E54" s="15"/>
      <c r="F54" s="15"/>
      <c r="H54" s="14"/>
      <c r="I54" s="3" t="s">
        <v>7</v>
      </c>
      <c r="J54" s="4"/>
      <c r="K54" s="4"/>
      <c r="L54" s="4"/>
      <c r="M54" s="4"/>
      <c r="N54" s="4"/>
      <c r="O54" s="4"/>
    </row>
    <row r="55" spans="1:15" ht="16">
      <c r="A55" s="2" t="s">
        <v>6</v>
      </c>
      <c r="B55" s="5">
        <v>0.15</v>
      </c>
      <c r="C55" s="7">
        <v>0.22</v>
      </c>
      <c r="D55" s="7">
        <v>0.08</v>
      </c>
      <c r="E55" s="10" t="s">
        <v>5</v>
      </c>
      <c r="F55" s="10" t="s">
        <v>5</v>
      </c>
      <c r="H55" s="14"/>
      <c r="I55" s="3" t="s">
        <v>4</v>
      </c>
      <c r="J55" s="4"/>
      <c r="K55" s="4"/>
      <c r="L55" s="4"/>
      <c r="M55" s="4"/>
      <c r="N55" s="4"/>
      <c r="O55" s="4"/>
    </row>
    <row r="56" spans="1:15" ht="16">
      <c r="A56" s="8" t="s">
        <v>3</v>
      </c>
      <c r="H56" s="4"/>
      <c r="J56" s="13"/>
      <c r="K56" s="13"/>
      <c r="L56" s="13"/>
      <c r="M56" s="4"/>
      <c r="N56" s="4"/>
      <c r="O56" s="4"/>
    </row>
    <row r="57" spans="1:15" ht="32">
      <c r="A57" s="6" t="s">
        <v>2</v>
      </c>
      <c r="B57" s="4">
        <v>3.6999999999999998E-2</v>
      </c>
      <c r="H57" s="4"/>
      <c r="J57" s="4"/>
      <c r="K57" s="4"/>
      <c r="L57" s="4"/>
      <c r="M57" s="4"/>
      <c r="N57" s="4"/>
      <c r="O57" s="4"/>
    </row>
    <row r="58" spans="1:15" ht="32">
      <c r="A58" s="6" t="s">
        <v>1</v>
      </c>
      <c r="B58" s="4">
        <v>3.1E-2</v>
      </c>
      <c r="H58" s="4"/>
      <c r="J58" s="4"/>
      <c r="K58" s="4"/>
      <c r="L58" s="4"/>
      <c r="M58" s="4"/>
      <c r="N58" s="4"/>
      <c r="O58" s="4"/>
    </row>
  </sheetData>
  <mergeCells count="6">
    <mergeCell ref="H30:H40"/>
    <mergeCell ref="H42:H55"/>
    <mergeCell ref="C46:F46"/>
    <mergeCell ref="C54:F54"/>
    <mergeCell ref="C50:F50"/>
    <mergeCell ref="C52:F52"/>
  </mergeCells>
  <hyperlinks>
    <hyperlink ref="I6" r:id="rId1" display="https://schs.dph.ncdhhs.gov/data/databook/CD5 short interval births.html" xr:uid="{1014D786-8B6B-E845-8EFF-9B6BE394B5B2}"/>
    <hyperlink ref="I7" r:id="rId2" xr:uid="{08FC8402-E394-3944-B106-AD6FB34AE401}"/>
    <hyperlink ref="I3" r:id="rId3" xr:uid="{4988C7F7-8E67-404B-BA72-4ADF541CB4CA}"/>
    <hyperlink ref="I10" r:id="rId4" xr:uid="{5CAE1FE4-08CC-574B-AF57-81EA76BA0FB1}"/>
    <hyperlink ref="I11" r:id="rId5" xr:uid="{3CF56EEE-A3D5-694C-8A26-6B5EA4B1BDEA}"/>
    <hyperlink ref="I12" r:id="rId6" xr:uid="{8CA4BDE6-2067-F84B-9466-825EFEF6015E}"/>
    <hyperlink ref="I13" r:id="rId7" xr:uid="{56DDEEBD-104A-894C-9EC1-8F3E2DBD7E79}"/>
    <hyperlink ref="I14" r:id="rId8" xr:uid="{666C256C-9A50-5143-A5EA-62E1D3F31A50}"/>
    <hyperlink ref="I15" r:id="rId9" xr:uid="{7540AFF9-987F-F040-B31B-0BCA0BD3C71A}"/>
    <hyperlink ref="I16" r:id="rId10" xr:uid="{D8DAF84D-DE67-1A4F-9D1F-2082ADE139FF}"/>
    <hyperlink ref="I17" r:id="rId11" xr:uid="{2C0D4CF2-FEB3-BD41-8841-639FB72803F4}"/>
    <hyperlink ref="I19" r:id="rId12" xr:uid="{B7276A82-F31F-4A44-B783-05CE2C173F9E}"/>
    <hyperlink ref="I25" r:id="rId13" xr:uid="{82984CE9-FBB5-3849-B838-D0416B33304F}"/>
    <hyperlink ref="I28" r:id="rId14" xr:uid="{8C56F1EE-7606-8B45-AAE3-0370C2F9C061}"/>
    <hyperlink ref="I30" r:id="rId15" xr:uid="{C5D51144-BC45-DB40-BCD8-A09B11C3B344}"/>
    <hyperlink ref="I49" r:id="rId16" xr:uid="{949009CA-3EE7-A647-8556-D91D2DA6892D}"/>
    <hyperlink ref="I47" r:id="rId17" xr:uid="{AABBC087-6C67-4A4A-B676-41CD0CBB81BD}"/>
    <hyperlink ref="I48" r:id="rId18" xr:uid="{8536F6F0-BE7E-0644-9DF6-1F772BC54989}"/>
    <hyperlink ref="I53" r:id="rId19" xr:uid="{0F935081-39DA-C64D-A073-7D8A1B578408}"/>
    <hyperlink ref="I43" r:id="rId20" xr:uid="{CE4CD73A-D526-BE40-BBBF-0F0DAF8870EC}"/>
    <hyperlink ref="I45" r:id="rId21" xr:uid="{43546DA0-A97B-4049-9EDD-3A795F659975}"/>
    <hyperlink ref="I46" r:id="rId22" xr:uid="{1CB8D0E2-3D4B-1B42-B268-7B173EA00316}"/>
    <hyperlink ref="I44" r:id="rId23" xr:uid="{C764261F-36AE-A940-8236-226FA80BC569}"/>
    <hyperlink ref="I42" r:id="rId24" xr:uid="{FC008973-C1BA-F644-BC0D-047BCF0ED911}"/>
    <hyperlink ref="I54" r:id="rId25" xr:uid="{87A3C0F9-1F55-DD45-AC4F-CF36827290C4}"/>
    <hyperlink ref="I51" r:id="rId26" xr:uid="{6FCB9B98-A233-A34A-8C4F-9E5C169F7C05}"/>
    <hyperlink ref="I52" r:id="rId27" xr:uid="{DA24B626-ADF0-9B42-8F5D-8BA91D53B640}"/>
    <hyperlink ref="I55" r:id="rId28" xr:uid="{CB70F30C-67E6-4E47-83D7-433B5098C508}"/>
  </hyperlinks>
  <pageMargins left="0.7" right="0.7" top="0.75" bottom="0.75" header="0.3" footer="0.3"/>
  <pageSetup orientation="portrait" horizontalDpi="1200" verticalDpi="12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14E64-C55D-2049-89B7-6936334D762D}">
  <dimension ref="A1:W63"/>
  <sheetViews>
    <sheetView workbookViewId="0">
      <selection activeCell="H12" sqref="H12"/>
    </sheetView>
  </sheetViews>
  <sheetFormatPr baseColWidth="10" defaultColWidth="8.83203125" defaultRowHeight="15"/>
  <cols>
    <col min="1" max="1" width="14.5" style="33" customWidth="1"/>
    <col min="2" max="2" width="12.33203125" style="33" bestFit="1" customWidth="1"/>
    <col min="3" max="4" width="10.33203125" style="12" customWidth="1"/>
    <col min="5" max="6" width="9.33203125" style="33" customWidth="1"/>
    <col min="7" max="8" width="10.33203125" style="12" customWidth="1"/>
    <col min="9" max="9" width="9.33203125" style="33" bestFit="1" customWidth="1"/>
    <col min="10" max="11" width="11.1640625" style="12" customWidth="1"/>
    <col min="12" max="13" width="11.6640625" style="33" customWidth="1"/>
    <col min="14" max="14" width="12.33203125" style="33" bestFit="1" customWidth="1"/>
    <col min="15" max="15" width="10.33203125" style="12" bestFit="1" customWidth="1"/>
    <col min="16" max="16" width="9.33203125" style="33" bestFit="1" customWidth="1"/>
    <col min="17" max="17" width="13" style="12" customWidth="1"/>
    <col min="18" max="18" width="14.5" style="33" customWidth="1"/>
    <col min="19" max="23" width="8.83203125" style="32"/>
    <col min="24" max="16384" width="8.83203125" style="33"/>
  </cols>
  <sheetData>
    <row r="1" spans="1:23" ht="42.75" customHeight="1">
      <c r="A1" s="29" t="s">
        <v>172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U1" s="31"/>
      <c r="V1" s="31"/>
    </row>
    <row r="2" spans="1:23" ht="4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1"/>
      <c r="T2" s="31"/>
      <c r="U2" s="31"/>
      <c r="V2" s="31"/>
    </row>
    <row r="3" spans="1:23" ht="15.75" customHeight="1">
      <c r="A3" s="35"/>
      <c r="B3" s="36" t="s">
        <v>171</v>
      </c>
      <c r="C3" s="36"/>
      <c r="D3" s="36"/>
      <c r="E3" s="36"/>
      <c r="F3" s="36"/>
      <c r="G3" s="36"/>
      <c r="H3" s="37"/>
      <c r="I3" s="36" t="s">
        <v>170</v>
      </c>
      <c r="J3" s="36"/>
      <c r="K3" s="36"/>
      <c r="L3" s="38"/>
      <c r="M3" s="38"/>
      <c r="N3" s="39" t="s">
        <v>169</v>
      </c>
      <c r="O3" s="39"/>
      <c r="P3" s="39"/>
      <c r="Q3" s="39"/>
      <c r="R3" s="39"/>
      <c r="S3" s="33"/>
      <c r="T3" s="33"/>
      <c r="U3" s="33"/>
      <c r="V3" s="33"/>
      <c r="W3" s="33"/>
    </row>
    <row r="4" spans="1:23" ht="60">
      <c r="A4" s="40"/>
      <c r="B4" s="40"/>
      <c r="C4" s="41" t="s">
        <v>168</v>
      </c>
      <c r="D4" s="42"/>
      <c r="E4" s="41" t="s">
        <v>167</v>
      </c>
      <c r="F4" s="42"/>
      <c r="G4" s="41" t="s">
        <v>166</v>
      </c>
      <c r="H4" s="42"/>
      <c r="I4" s="40"/>
      <c r="J4" s="41" t="s">
        <v>165</v>
      </c>
      <c r="K4" s="42"/>
      <c r="L4" s="41" t="s">
        <v>164</v>
      </c>
      <c r="M4" s="43"/>
      <c r="N4" s="44" t="s">
        <v>163</v>
      </c>
      <c r="O4" s="44" t="s">
        <v>162</v>
      </c>
      <c r="P4" s="44" t="s">
        <v>161</v>
      </c>
      <c r="Q4" s="44" t="s">
        <v>160</v>
      </c>
      <c r="R4" s="44" t="s">
        <v>159</v>
      </c>
      <c r="S4" s="33"/>
      <c r="T4" s="33"/>
      <c r="U4" s="33"/>
      <c r="V4" s="33"/>
      <c r="W4" s="33"/>
    </row>
    <row r="5" spans="1:23" ht="16" thickBot="1">
      <c r="A5" s="45"/>
      <c r="B5" s="45" t="s">
        <v>158</v>
      </c>
      <c r="C5" s="46" t="s">
        <v>157</v>
      </c>
      <c r="D5" s="46" t="s">
        <v>156</v>
      </c>
      <c r="E5" s="46" t="s">
        <v>157</v>
      </c>
      <c r="F5" s="46" t="s">
        <v>156</v>
      </c>
      <c r="G5" s="46" t="s">
        <v>157</v>
      </c>
      <c r="H5" s="46" t="s">
        <v>156</v>
      </c>
      <c r="I5" s="47" t="s">
        <v>158</v>
      </c>
      <c r="J5" s="46" t="s">
        <v>157</v>
      </c>
      <c r="K5" s="46" t="s">
        <v>156</v>
      </c>
      <c r="L5" s="46" t="s">
        <v>157</v>
      </c>
      <c r="M5" s="48" t="s">
        <v>156</v>
      </c>
      <c r="N5" s="49"/>
      <c r="O5" s="49"/>
      <c r="P5" s="50"/>
      <c r="Q5" s="50"/>
      <c r="R5" s="50"/>
      <c r="S5" s="33"/>
      <c r="T5" s="33"/>
      <c r="U5" s="33"/>
      <c r="V5" s="33"/>
      <c r="W5" s="33"/>
    </row>
    <row r="6" spans="1:23" ht="18" thickBot="1">
      <c r="A6" s="51" t="s">
        <v>155</v>
      </c>
      <c r="B6" s="52">
        <v>17604</v>
      </c>
      <c r="C6" s="53">
        <v>83.8</v>
      </c>
      <c r="D6" s="53">
        <v>1.2</v>
      </c>
      <c r="E6" s="53">
        <v>57.3</v>
      </c>
      <c r="F6" s="53">
        <v>1.6</v>
      </c>
      <c r="G6" s="53">
        <v>36.200000000000003</v>
      </c>
      <c r="H6" s="53">
        <v>1.5</v>
      </c>
      <c r="I6" s="54">
        <v>17059</v>
      </c>
      <c r="J6" s="53">
        <v>47.5</v>
      </c>
      <c r="K6" s="53">
        <v>1.6</v>
      </c>
      <c r="L6" s="55">
        <v>25.4</v>
      </c>
      <c r="M6" s="55">
        <v>1.3</v>
      </c>
      <c r="N6" s="56"/>
      <c r="O6" s="56"/>
      <c r="P6" s="56"/>
      <c r="Q6" s="56"/>
      <c r="R6" s="56"/>
      <c r="S6" s="57"/>
      <c r="T6" s="33"/>
      <c r="U6" s="33"/>
      <c r="V6" s="33"/>
      <c r="W6" s="33"/>
    </row>
    <row r="7" spans="1:23" ht="17" thickBot="1">
      <c r="A7" s="58" t="s">
        <v>154</v>
      </c>
      <c r="B7" s="59">
        <v>338</v>
      </c>
      <c r="C7" s="53">
        <v>74.599999999999994</v>
      </c>
      <c r="D7" s="53">
        <v>5.8</v>
      </c>
      <c r="E7" s="53">
        <v>40.1</v>
      </c>
      <c r="F7" s="53">
        <v>6.4</v>
      </c>
      <c r="G7" s="53">
        <v>23.5</v>
      </c>
      <c r="H7" s="53">
        <v>5.3</v>
      </c>
      <c r="I7" s="54">
        <v>330</v>
      </c>
      <c r="J7" s="53">
        <v>36.700000000000003</v>
      </c>
      <c r="K7" s="53">
        <v>6.1</v>
      </c>
      <c r="L7" s="55">
        <v>20</v>
      </c>
      <c r="M7" s="55">
        <v>5</v>
      </c>
      <c r="N7" s="32">
        <f>RANK(C7,C7:C57)</f>
        <v>47</v>
      </c>
      <c r="O7" s="32">
        <f>RANK(E7,E7:E57)</f>
        <v>48</v>
      </c>
      <c r="P7" s="32">
        <f>RANK(G7,G7:G57)</f>
        <v>50</v>
      </c>
      <c r="Q7" s="32">
        <f>RANK(J7,J7:J57)</f>
        <v>47</v>
      </c>
      <c r="R7" s="32">
        <f>RANK(L7,L7:L57)</f>
        <v>46</v>
      </c>
      <c r="S7" s="57"/>
      <c r="T7" s="33"/>
      <c r="U7" s="33"/>
      <c r="V7" s="33"/>
      <c r="W7" s="33"/>
    </row>
    <row r="8" spans="1:23" ht="17" thickBot="1">
      <c r="A8" s="58" t="s">
        <v>153</v>
      </c>
      <c r="B8" s="59">
        <v>249</v>
      </c>
      <c r="C8" s="53">
        <v>92.5</v>
      </c>
      <c r="D8" s="53">
        <v>3.9</v>
      </c>
      <c r="E8" s="53">
        <v>70.8</v>
      </c>
      <c r="F8" s="53">
        <v>6.4</v>
      </c>
      <c r="G8" s="53">
        <v>50.8</v>
      </c>
      <c r="H8" s="53">
        <v>6.8</v>
      </c>
      <c r="I8" s="54">
        <v>240</v>
      </c>
      <c r="J8" s="53">
        <v>61.9</v>
      </c>
      <c r="K8" s="53">
        <v>6.7</v>
      </c>
      <c r="L8" s="55">
        <v>41.7</v>
      </c>
      <c r="M8" s="55">
        <v>6.8</v>
      </c>
      <c r="N8" s="32">
        <f>RANK(C8,C8:C58)</f>
        <v>2</v>
      </c>
      <c r="O8" s="32">
        <f>RANK(E8,E8:E58)</f>
        <v>5</v>
      </c>
      <c r="P8" s="32">
        <f>RANK(G8,G8:G58)</f>
        <v>3</v>
      </c>
      <c r="Q8" s="32">
        <f>RANK(J8,J8:J58)</f>
        <v>5</v>
      </c>
      <c r="R8" s="32">
        <f>RANK(L8,L8:L58)</f>
        <v>1</v>
      </c>
      <c r="S8" s="57"/>
      <c r="T8" s="33"/>
      <c r="U8" s="33"/>
      <c r="V8" s="33"/>
      <c r="W8" s="33"/>
    </row>
    <row r="9" spans="1:23" ht="17" thickBot="1">
      <c r="A9" s="58" t="s">
        <v>152</v>
      </c>
      <c r="B9" s="59">
        <v>296</v>
      </c>
      <c r="C9" s="53">
        <v>83.2</v>
      </c>
      <c r="D9" s="53">
        <v>5.4</v>
      </c>
      <c r="E9" s="53">
        <v>58.4</v>
      </c>
      <c r="F9" s="53">
        <v>6.7</v>
      </c>
      <c r="G9" s="53">
        <v>33</v>
      </c>
      <c r="H9" s="53">
        <v>5.9</v>
      </c>
      <c r="I9" s="54">
        <v>291</v>
      </c>
      <c r="J9" s="53">
        <v>45.7</v>
      </c>
      <c r="K9" s="53">
        <v>6.6</v>
      </c>
      <c r="L9" s="55">
        <v>25.1</v>
      </c>
      <c r="M9" s="55">
        <v>5.5</v>
      </c>
      <c r="N9" s="32">
        <f>RANK(C9,C9:C59)</f>
        <v>28</v>
      </c>
      <c r="O9" s="32">
        <f>RANK(E9,E9:E59)</f>
        <v>25</v>
      </c>
      <c r="P9" s="32">
        <f>RANK(G9,G9:G59)</f>
        <v>32</v>
      </c>
      <c r="Q9" s="32">
        <f>RANK(J9,J9:J59)</f>
        <v>33</v>
      </c>
      <c r="R9" s="32">
        <f>RANK(L9,L9:L59)</f>
        <v>29</v>
      </c>
      <c r="S9" s="57"/>
      <c r="T9" s="33"/>
      <c r="U9" s="33"/>
      <c r="V9" s="33"/>
      <c r="W9" s="33"/>
    </row>
    <row r="10" spans="1:23" ht="17" thickBot="1">
      <c r="A10" s="58" t="s">
        <v>151</v>
      </c>
      <c r="B10" s="59">
        <v>281</v>
      </c>
      <c r="C10" s="53">
        <v>70.900000000000006</v>
      </c>
      <c r="D10" s="53">
        <v>6.6</v>
      </c>
      <c r="E10" s="53">
        <v>39.799999999999997</v>
      </c>
      <c r="F10" s="53">
        <v>6.6</v>
      </c>
      <c r="G10" s="53">
        <v>23.7</v>
      </c>
      <c r="H10" s="53">
        <v>5.4</v>
      </c>
      <c r="I10" s="54">
        <v>272</v>
      </c>
      <c r="J10" s="53">
        <v>35.9</v>
      </c>
      <c r="K10" s="53">
        <v>6.6</v>
      </c>
      <c r="L10" s="55">
        <v>19.2</v>
      </c>
      <c r="M10" s="55">
        <v>5.0999999999999996</v>
      </c>
      <c r="N10" s="32">
        <f>RANK(C10,C10:C60)</f>
        <v>45</v>
      </c>
      <c r="O10" s="32">
        <f>RANK(E10,E10:E60)</f>
        <v>46</v>
      </c>
      <c r="P10" s="32">
        <f>RANK(G10,G10:G60)</f>
        <v>47</v>
      </c>
      <c r="Q10" s="32">
        <f>RANK(J10,J10:J60)</f>
        <v>45</v>
      </c>
      <c r="R10" s="32">
        <f>RANK(L10,L10:L60)</f>
        <v>45</v>
      </c>
      <c r="S10" s="57"/>
      <c r="T10" s="33"/>
      <c r="U10" s="33"/>
      <c r="V10" s="33"/>
      <c r="W10" s="33"/>
    </row>
    <row r="11" spans="1:23" ht="17" thickBot="1">
      <c r="A11" s="58" t="s">
        <v>150</v>
      </c>
      <c r="B11" s="59">
        <v>374</v>
      </c>
      <c r="C11" s="53">
        <v>88.1</v>
      </c>
      <c r="D11" s="53">
        <v>6.3</v>
      </c>
      <c r="E11" s="53">
        <v>58.5</v>
      </c>
      <c r="F11" s="53">
        <v>9.1999999999999993</v>
      </c>
      <c r="G11" s="53">
        <v>43.5</v>
      </c>
      <c r="H11" s="53">
        <v>9</v>
      </c>
      <c r="I11" s="54">
        <v>365</v>
      </c>
      <c r="J11" s="53">
        <v>50.7</v>
      </c>
      <c r="K11" s="53">
        <v>9.1999999999999993</v>
      </c>
      <c r="L11" s="55">
        <v>25.1</v>
      </c>
      <c r="M11" s="55">
        <v>7.5</v>
      </c>
      <c r="N11" s="32">
        <f>RANK(C11,C11:C61)</f>
        <v>12</v>
      </c>
      <c r="O11" s="32">
        <f>RANK(E11,E11:E61)</f>
        <v>24</v>
      </c>
      <c r="P11" s="32">
        <f>RANK(G11,G11:G61)</f>
        <v>7</v>
      </c>
      <c r="Q11" s="32">
        <f>RANK(J11,J11:J61)</f>
        <v>19</v>
      </c>
      <c r="R11" s="32">
        <f>RANK(L11,L11:L61)</f>
        <v>29</v>
      </c>
      <c r="S11" s="57"/>
      <c r="T11" s="33"/>
      <c r="U11" s="33"/>
      <c r="V11" s="33"/>
      <c r="W11" s="33"/>
    </row>
    <row r="12" spans="1:23" ht="17" thickBot="1">
      <c r="A12" s="58" t="s">
        <v>149</v>
      </c>
      <c r="B12" s="59">
        <v>290</v>
      </c>
      <c r="C12" s="53">
        <v>89.7</v>
      </c>
      <c r="D12" s="53">
        <v>4.8</v>
      </c>
      <c r="E12" s="53">
        <v>67</v>
      </c>
      <c r="F12" s="53">
        <v>7.6</v>
      </c>
      <c r="G12" s="53">
        <v>38.5</v>
      </c>
      <c r="H12" s="53">
        <v>7.5</v>
      </c>
      <c r="I12" s="54">
        <v>287</v>
      </c>
      <c r="J12" s="53">
        <v>61.3</v>
      </c>
      <c r="K12" s="53">
        <v>7.6</v>
      </c>
      <c r="L12" s="55">
        <v>27.3</v>
      </c>
      <c r="M12" s="55">
        <v>6.8</v>
      </c>
      <c r="N12" s="32">
        <f>RANK(C12,C12:C62)</f>
        <v>7</v>
      </c>
      <c r="O12" s="32">
        <f>RANK(E12,E12:E62)</f>
        <v>10</v>
      </c>
      <c r="P12" s="32">
        <f>RANK(G12,G12:G62)</f>
        <v>20</v>
      </c>
      <c r="Q12" s="32">
        <f>RANK(J12,J12:J62)</f>
        <v>6</v>
      </c>
      <c r="R12" s="32">
        <f>RANK(L12,L12:L62)</f>
        <v>22</v>
      </c>
      <c r="S12" s="57"/>
      <c r="T12" s="33"/>
      <c r="U12" s="33"/>
      <c r="V12" s="33"/>
      <c r="W12" s="33"/>
    </row>
    <row r="13" spans="1:23" ht="17" thickBot="1">
      <c r="A13" s="58" t="s">
        <v>148</v>
      </c>
      <c r="B13" s="59">
        <v>218</v>
      </c>
      <c r="C13" s="53">
        <v>87.1</v>
      </c>
      <c r="D13" s="53">
        <v>5.8</v>
      </c>
      <c r="E13" s="53">
        <v>62.6</v>
      </c>
      <c r="F13" s="53">
        <v>8.3000000000000007</v>
      </c>
      <c r="G13" s="53">
        <v>42.3</v>
      </c>
      <c r="H13" s="53">
        <v>8.5</v>
      </c>
      <c r="I13" s="54">
        <v>213</v>
      </c>
      <c r="J13" s="53">
        <v>48.3</v>
      </c>
      <c r="K13" s="60">
        <v>8.6</v>
      </c>
      <c r="L13" s="61">
        <v>22.3</v>
      </c>
      <c r="M13" s="55">
        <v>6.5</v>
      </c>
      <c r="N13" s="32">
        <f>RANK(C13,C13:C63)</f>
        <v>15</v>
      </c>
      <c r="O13" s="32">
        <f>RANK(E13,E13:E63)</f>
        <v>13</v>
      </c>
      <c r="P13" s="32">
        <f>RANK(G13,G13:G63)</f>
        <v>10</v>
      </c>
      <c r="Q13" s="32">
        <f>RANK(J13,J13:J63)</f>
        <v>23</v>
      </c>
      <c r="R13" s="32">
        <f>RANK(L13,L13:L63)</f>
        <v>41</v>
      </c>
      <c r="S13" s="57"/>
      <c r="T13" s="33"/>
      <c r="U13" s="33"/>
      <c r="V13" s="33"/>
      <c r="W13" s="33"/>
    </row>
    <row r="14" spans="1:23" ht="17" thickBot="1">
      <c r="A14" s="58" t="s">
        <v>147</v>
      </c>
      <c r="B14" s="59">
        <v>276</v>
      </c>
      <c r="C14" s="53">
        <v>78.5</v>
      </c>
      <c r="D14" s="53">
        <v>6</v>
      </c>
      <c r="E14" s="53">
        <v>52.8</v>
      </c>
      <c r="F14" s="53">
        <v>6.9</v>
      </c>
      <c r="G14" s="53">
        <v>30.6</v>
      </c>
      <c r="H14" s="53">
        <v>6.5</v>
      </c>
      <c r="I14" s="54">
        <v>274</v>
      </c>
      <c r="J14" s="53">
        <v>40.200000000000003</v>
      </c>
      <c r="K14" s="53">
        <v>6.7</v>
      </c>
      <c r="L14" s="55">
        <v>19.8</v>
      </c>
      <c r="M14" s="55">
        <v>5.0999999999999996</v>
      </c>
      <c r="N14" s="32">
        <f>RANK(C14,C14:C64)</f>
        <v>39</v>
      </c>
      <c r="O14" s="32">
        <f>RANK(E14,E14:E64)</f>
        <v>36</v>
      </c>
      <c r="P14" s="32">
        <f>RANK(G14,G14:G64)</f>
        <v>37</v>
      </c>
      <c r="Q14" s="32">
        <f>RANK(J14,J14:J64)</f>
        <v>41</v>
      </c>
      <c r="R14" s="32">
        <f>RANK(L14,L14:L64)</f>
        <v>41</v>
      </c>
      <c r="S14" s="57"/>
      <c r="T14" s="33"/>
      <c r="U14" s="33"/>
      <c r="V14" s="33"/>
      <c r="W14" s="33"/>
    </row>
    <row r="15" spans="1:23" ht="27" thickBot="1">
      <c r="A15" s="58" t="s">
        <v>146</v>
      </c>
      <c r="B15" s="59">
        <v>347</v>
      </c>
      <c r="C15" s="53">
        <v>76.900000000000006</v>
      </c>
      <c r="D15" s="53">
        <v>6.2</v>
      </c>
      <c r="E15" s="53">
        <v>57.7</v>
      </c>
      <c r="F15" s="53">
        <v>6.9</v>
      </c>
      <c r="G15" s="53">
        <v>38.799999999999997</v>
      </c>
      <c r="H15" s="53">
        <v>6.4</v>
      </c>
      <c r="I15" s="54">
        <v>335</v>
      </c>
      <c r="J15" s="53">
        <v>46.4</v>
      </c>
      <c r="K15" s="53">
        <v>6.7</v>
      </c>
      <c r="L15" s="55">
        <v>23.7</v>
      </c>
      <c r="M15" s="55">
        <v>5.6</v>
      </c>
      <c r="N15" s="32">
        <f>RANK(C15,C15:C65)</f>
        <v>39</v>
      </c>
      <c r="O15" s="32">
        <f>RANK(E15,E15:E65)</f>
        <v>23</v>
      </c>
      <c r="P15" s="32">
        <f>RANK(G15,G15:G65)</f>
        <v>18</v>
      </c>
      <c r="Q15" s="32">
        <f>RANK(J15,J15:J65)</f>
        <v>27</v>
      </c>
      <c r="R15" s="32">
        <f>RANK(L15,L15:L65)</f>
        <v>31</v>
      </c>
      <c r="S15" s="57"/>
      <c r="T15" s="33"/>
      <c r="U15" s="33"/>
      <c r="V15" s="33"/>
      <c r="W15" s="33"/>
    </row>
    <row r="16" spans="1:23" ht="17" thickBot="1">
      <c r="A16" s="58" t="s">
        <v>145</v>
      </c>
      <c r="B16" s="59">
        <v>406</v>
      </c>
      <c r="C16" s="53">
        <v>79.2</v>
      </c>
      <c r="D16" s="53">
        <v>6.4</v>
      </c>
      <c r="E16" s="53">
        <v>54.7</v>
      </c>
      <c r="F16" s="53">
        <v>6.9</v>
      </c>
      <c r="G16" s="53">
        <v>31.9</v>
      </c>
      <c r="H16" s="53">
        <v>6</v>
      </c>
      <c r="I16" s="54">
        <v>399</v>
      </c>
      <c r="J16" s="53">
        <v>44.2</v>
      </c>
      <c r="K16" s="53">
        <v>6.9</v>
      </c>
      <c r="L16" s="55">
        <v>23.4</v>
      </c>
      <c r="M16" s="55">
        <v>5.6</v>
      </c>
      <c r="N16" s="32">
        <f>RANK(C16,C16:C66)</f>
        <v>36</v>
      </c>
      <c r="O16" s="32">
        <f>RANK(E16,E16:E66)</f>
        <v>29</v>
      </c>
      <c r="P16" s="32">
        <f>RANK(G16,G16:G66)</f>
        <v>34</v>
      </c>
      <c r="Q16" s="32">
        <f>RANK(J16,J16:J66)</f>
        <v>32</v>
      </c>
      <c r="R16" s="32">
        <f>RANK(L16,L16:L66)</f>
        <v>33</v>
      </c>
      <c r="S16" s="57"/>
      <c r="T16" s="33"/>
      <c r="U16" s="33"/>
      <c r="V16" s="33"/>
      <c r="W16" s="33"/>
    </row>
    <row r="17" spans="1:23" ht="17" thickBot="1">
      <c r="A17" s="58" t="s">
        <v>144</v>
      </c>
      <c r="B17" s="59">
        <v>400</v>
      </c>
      <c r="C17" s="53">
        <v>84.1</v>
      </c>
      <c r="D17" s="53">
        <v>4.8</v>
      </c>
      <c r="E17" s="53">
        <v>56.7</v>
      </c>
      <c r="F17" s="53">
        <v>6.3</v>
      </c>
      <c r="G17" s="53">
        <v>32.299999999999997</v>
      </c>
      <c r="H17" s="53">
        <v>5.7</v>
      </c>
      <c r="I17" s="54">
        <v>384</v>
      </c>
      <c r="J17" s="53">
        <v>49.6</v>
      </c>
      <c r="K17" s="53">
        <v>6.4</v>
      </c>
      <c r="L17" s="55">
        <v>27</v>
      </c>
      <c r="M17" s="55">
        <v>5.7</v>
      </c>
      <c r="N17" s="32">
        <f>RANK(C17,C17:C67)</f>
        <v>21</v>
      </c>
      <c r="O17" s="32">
        <f>RANK(E17,E17:E67)</f>
        <v>25</v>
      </c>
      <c r="P17" s="32">
        <f>RANK(G17,G17:G67)</f>
        <v>31</v>
      </c>
      <c r="Q17" s="32">
        <f>RANK(J17,J17:J67)</f>
        <v>19</v>
      </c>
      <c r="R17" s="32">
        <f>RANK(L17,L17:L67)</f>
        <v>23</v>
      </c>
      <c r="S17" s="57"/>
      <c r="T17" s="33"/>
      <c r="U17" s="33"/>
      <c r="V17" s="33"/>
      <c r="W17" s="33"/>
    </row>
    <row r="18" spans="1:23" ht="17" thickBot="1">
      <c r="A18" s="58" t="s">
        <v>143</v>
      </c>
      <c r="B18" s="59">
        <v>283</v>
      </c>
      <c r="C18" s="53">
        <v>88.9</v>
      </c>
      <c r="D18" s="53">
        <v>4.7</v>
      </c>
      <c r="E18" s="53">
        <v>70.8</v>
      </c>
      <c r="F18" s="53">
        <v>6.4</v>
      </c>
      <c r="G18" s="53">
        <v>53</v>
      </c>
      <c r="H18" s="53">
        <v>6.7</v>
      </c>
      <c r="I18" s="54">
        <v>269</v>
      </c>
      <c r="J18" s="53">
        <v>55.6</v>
      </c>
      <c r="K18" s="53">
        <v>6.9</v>
      </c>
      <c r="L18" s="55">
        <v>33.200000000000003</v>
      </c>
      <c r="M18" s="55">
        <v>6.3</v>
      </c>
      <c r="N18" s="32">
        <f>RANK(C18,C18:C68)</f>
        <v>9</v>
      </c>
      <c r="O18" s="32">
        <f>RANK(E18,E18:E68)</f>
        <v>5</v>
      </c>
      <c r="P18" s="32">
        <f>RANK(G18,G18:G68)</f>
        <v>1</v>
      </c>
      <c r="Q18" s="32">
        <f>RANK(J18,J18:J68)</f>
        <v>14</v>
      </c>
      <c r="R18" s="32">
        <f>RANK(L18,L18:L68)</f>
        <v>5</v>
      </c>
      <c r="S18" s="57"/>
      <c r="T18" s="33"/>
      <c r="U18" s="33"/>
      <c r="V18" s="33"/>
      <c r="W18" s="33"/>
    </row>
    <row r="19" spans="1:23" ht="17" thickBot="1">
      <c r="A19" s="58" t="s">
        <v>142</v>
      </c>
      <c r="B19" s="59">
        <v>200</v>
      </c>
      <c r="C19" s="53">
        <v>89.4</v>
      </c>
      <c r="D19" s="53">
        <v>5.3</v>
      </c>
      <c r="E19" s="53">
        <v>69</v>
      </c>
      <c r="F19" s="53">
        <v>7.5</v>
      </c>
      <c r="G19" s="53">
        <v>39.5</v>
      </c>
      <c r="H19" s="53">
        <v>7.8</v>
      </c>
      <c r="I19" s="54">
        <v>194</v>
      </c>
      <c r="J19" s="53">
        <v>62.1</v>
      </c>
      <c r="K19" s="53">
        <v>7.9</v>
      </c>
      <c r="L19" s="55">
        <v>32.799999999999997</v>
      </c>
      <c r="M19" s="55">
        <v>7.5</v>
      </c>
      <c r="N19" s="32">
        <f>RANK(C19,C19:C69)</f>
        <v>8</v>
      </c>
      <c r="O19" s="32">
        <f>RANK(E19,E19:E69)</f>
        <v>6</v>
      </c>
      <c r="P19" s="32">
        <f>RANK(G19,G19:G69)</f>
        <v>14</v>
      </c>
      <c r="Q19" s="32">
        <f>RANK(J19,J19:J69)</f>
        <v>4</v>
      </c>
      <c r="R19" s="32">
        <f>RANK(L19,L19:L69)</f>
        <v>5</v>
      </c>
      <c r="S19" s="57"/>
      <c r="T19" s="33"/>
      <c r="U19" s="33"/>
      <c r="V19" s="33"/>
      <c r="W19" s="33"/>
    </row>
    <row r="20" spans="1:23" ht="17" thickBot="1">
      <c r="A20" s="58" t="s">
        <v>141</v>
      </c>
      <c r="B20" s="59">
        <v>561</v>
      </c>
      <c r="C20" s="53">
        <v>82.6</v>
      </c>
      <c r="D20" s="53">
        <v>3.9</v>
      </c>
      <c r="E20" s="53">
        <v>57.3</v>
      </c>
      <c r="F20" s="53">
        <v>5</v>
      </c>
      <c r="G20" s="53">
        <v>33.5</v>
      </c>
      <c r="H20" s="53">
        <v>4.7</v>
      </c>
      <c r="I20" s="54">
        <v>540</v>
      </c>
      <c r="J20" s="53">
        <v>43.6</v>
      </c>
      <c r="K20" s="53">
        <v>5</v>
      </c>
      <c r="L20" s="55">
        <v>24.3</v>
      </c>
      <c r="M20" s="55">
        <v>4.3</v>
      </c>
      <c r="N20" s="32">
        <f>RANK(C20,C20:C70)</f>
        <v>27</v>
      </c>
      <c r="O20" s="32">
        <f>RANK(E20,E20:E70)</f>
        <v>21</v>
      </c>
      <c r="P20" s="32">
        <f>RANK(G20,G20:G70)</f>
        <v>24</v>
      </c>
      <c r="Q20" s="32">
        <f>RANK(J20,J20:J70)</f>
        <v>32</v>
      </c>
      <c r="R20" s="32">
        <f>RANK(L20,L20:L70)</f>
        <v>26</v>
      </c>
      <c r="S20" s="57"/>
      <c r="T20" s="33"/>
      <c r="U20" s="33"/>
      <c r="V20" s="33"/>
      <c r="W20" s="33"/>
    </row>
    <row r="21" spans="1:23" ht="17" thickBot="1">
      <c r="A21" s="58" t="s">
        <v>140</v>
      </c>
      <c r="B21" s="59">
        <v>305</v>
      </c>
      <c r="C21" s="53">
        <v>82.1</v>
      </c>
      <c r="D21" s="53">
        <v>5.3</v>
      </c>
      <c r="E21" s="53">
        <v>48.5</v>
      </c>
      <c r="F21" s="53">
        <v>6.5</v>
      </c>
      <c r="G21" s="53">
        <v>29.3</v>
      </c>
      <c r="H21" s="53">
        <v>5.8</v>
      </c>
      <c r="I21" s="54">
        <v>293</v>
      </c>
      <c r="J21" s="53">
        <v>46</v>
      </c>
      <c r="K21" s="53">
        <v>6.7</v>
      </c>
      <c r="L21" s="55">
        <v>27.4</v>
      </c>
      <c r="M21" s="55">
        <v>5.9</v>
      </c>
      <c r="N21" s="32">
        <f>RANK(C21,C21:C71)</f>
        <v>30</v>
      </c>
      <c r="O21" s="32">
        <f>RANK(E21,E21:E71)</f>
        <v>33</v>
      </c>
      <c r="P21" s="32">
        <f>RANK(G21,G21:G71)</f>
        <v>32</v>
      </c>
      <c r="Q21" s="32">
        <f>RANK(J21,J21:J71)</f>
        <v>25</v>
      </c>
      <c r="R21" s="32">
        <f>RANK(L21,L21:L71)</f>
        <v>19</v>
      </c>
      <c r="S21" s="57"/>
      <c r="T21" s="33"/>
      <c r="U21" s="33"/>
      <c r="V21" s="33"/>
      <c r="W21" s="33"/>
    </row>
    <row r="22" spans="1:23" ht="17" thickBot="1">
      <c r="A22" s="58" t="s">
        <v>139</v>
      </c>
      <c r="B22" s="59">
        <v>196</v>
      </c>
      <c r="C22" s="53">
        <v>84.5</v>
      </c>
      <c r="D22" s="53">
        <v>6.3</v>
      </c>
      <c r="E22" s="53">
        <v>62</v>
      </c>
      <c r="F22" s="53">
        <v>7.9</v>
      </c>
      <c r="G22" s="53">
        <v>42.6</v>
      </c>
      <c r="H22" s="53">
        <v>7.9</v>
      </c>
      <c r="I22" s="54">
        <v>194</v>
      </c>
      <c r="J22" s="53">
        <v>58.5</v>
      </c>
      <c r="K22" s="53">
        <v>7.9</v>
      </c>
      <c r="L22" s="55">
        <v>30.5</v>
      </c>
      <c r="M22" s="55">
        <v>7</v>
      </c>
      <c r="N22" s="32">
        <f>RANK(C22,C22:C72)</f>
        <v>16</v>
      </c>
      <c r="O22" s="32">
        <f>RANK(E22,E22:E72)</f>
        <v>12</v>
      </c>
      <c r="P22" s="32">
        <f>RANK(G22,G22:G72)</f>
        <v>7</v>
      </c>
      <c r="Q22" s="32">
        <f>RANK(J22,J22:J72)</f>
        <v>8</v>
      </c>
      <c r="R22" s="32">
        <f>RANK(L22,L22:L72)</f>
        <v>10</v>
      </c>
      <c r="S22" s="57"/>
      <c r="T22" s="33"/>
      <c r="U22" s="33"/>
      <c r="V22" s="33"/>
      <c r="W22" s="33"/>
    </row>
    <row r="23" spans="1:23" ht="17" thickBot="1">
      <c r="A23" s="58" t="s">
        <v>138</v>
      </c>
      <c r="B23" s="59">
        <v>201</v>
      </c>
      <c r="C23" s="53">
        <v>88</v>
      </c>
      <c r="D23" s="53">
        <v>5.2</v>
      </c>
      <c r="E23" s="53">
        <v>53</v>
      </c>
      <c r="F23" s="53">
        <v>8.4</v>
      </c>
      <c r="G23" s="53">
        <v>34.6</v>
      </c>
      <c r="H23" s="53">
        <v>7.6</v>
      </c>
      <c r="I23" s="54">
        <v>194</v>
      </c>
      <c r="J23" s="53">
        <v>57.3</v>
      </c>
      <c r="K23" s="53">
        <v>8.4</v>
      </c>
      <c r="L23" s="55">
        <v>31.4</v>
      </c>
      <c r="M23" s="55">
        <v>7.5</v>
      </c>
      <c r="N23" s="32">
        <f>RANK(C23,C23:C73)</f>
        <v>9</v>
      </c>
      <c r="O23" s="32">
        <f>RANK(E23,E23:E73)</f>
        <v>28</v>
      </c>
      <c r="P23" s="32">
        <f>RANK(G23,G23:G73)</f>
        <v>20</v>
      </c>
      <c r="Q23" s="32">
        <f>RANK(J23,J23:J73)</f>
        <v>9</v>
      </c>
      <c r="R23" s="32">
        <f>RANK(L23,L23:L73)</f>
        <v>8</v>
      </c>
      <c r="S23" s="57"/>
      <c r="T23" s="33"/>
      <c r="U23" s="33"/>
      <c r="V23" s="33"/>
      <c r="W23" s="33"/>
    </row>
    <row r="24" spans="1:23" ht="17" thickBot="1">
      <c r="A24" s="58" t="s">
        <v>137</v>
      </c>
      <c r="B24" s="59">
        <v>217</v>
      </c>
      <c r="C24" s="53">
        <v>76.7</v>
      </c>
      <c r="D24" s="53">
        <v>6.9</v>
      </c>
      <c r="E24" s="53">
        <v>47</v>
      </c>
      <c r="F24" s="53">
        <v>7.8</v>
      </c>
      <c r="G24" s="53">
        <v>26.5</v>
      </c>
      <c r="H24" s="53">
        <v>6.8</v>
      </c>
      <c r="I24" s="54">
        <v>209</v>
      </c>
      <c r="J24" s="53">
        <v>43.8</v>
      </c>
      <c r="K24" s="53">
        <v>7.8</v>
      </c>
      <c r="L24" s="55">
        <v>25.8</v>
      </c>
      <c r="M24" s="55">
        <v>6.8</v>
      </c>
      <c r="N24" s="32">
        <f>RANK(C24,C24:C74)</f>
        <v>31</v>
      </c>
      <c r="O24" s="32">
        <f>RANK(E24,E24:E74)</f>
        <v>31</v>
      </c>
      <c r="P24" s="32">
        <f>RANK(G24,G24:G74)</f>
        <v>31</v>
      </c>
      <c r="Q24" s="32">
        <f>RANK(J24,J24:J74)</f>
        <v>27</v>
      </c>
      <c r="R24" s="32">
        <f>RANK(L24,L24:L74)</f>
        <v>21</v>
      </c>
      <c r="S24" s="57"/>
      <c r="T24" s="33"/>
      <c r="U24" s="33"/>
      <c r="V24" s="33"/>
      <c r="W24" s="33"/>
    </row>
    <row r="25" spans="1:23" ht="17" thickBot="1">
      <c r="A25" s="58" t="s">
        <v>136</v>
      </c>
      <c r="B25" s="59">
        <v>286</v>
      </c>
      <c r="C25" s="53">
        <v>70.099999999999994</v>
      </c>
      <c r="D25" s="53">
        <v>6.9</v>
      </c>
      <c r="E25" s="53">
        <v>41.9</v>
      </c>
      <c r="F25" s="53">
        <v>6.9</v>
      </c>
      <c r="G25" s="53">
        <v>24.9</v>
      </c>
      <c r="H25" s="53">
        <v>5.7</v>
      </c>
      <c r="I25" s="54">
        <v>281</v>
      </c>
      <c r="J25" s="53">
        <v>29.9</v>
      </c>
      <c r="K25" s="53">
        <v>6.4</v>
      </c>
      <c r="L25" s="55">
        <v>16.100000000000001</v>
      </c>
      <c r="M25" s="55">
        <v>5.3</v>
      </c>
      <c r="N25" s="32">
        <f>RANK(C25,C25:C75)</f>
        <v>31</v>
      </c>
      <c r="O25" s="32">
        <f>RANK(E25,E25:E75)</f>
        <v>31</v>
      </c>
      <c r="P25" s="32">
        <f>RANK(G25,G25:G75)</f>
        <v>32</v>
      </c>
      <c r="Q25" s="32">
        <f>RANK(J25,J25:J75)</f>
        <v>33</v>
      </c>
      <c r="R25" s="32">
        <f>RANK(L25,L25:L75)</f>
        <v>31</v>
      </c>
      <c r="S25" s="57"/>
      <c r="T25" s="33"/>
      <c r="U25" s="33"/>
      <c r="V25" s="33"/>
      <c r="W25" s="33"/>
    </row>
    <row r="26" spans="1:23" ht="17" thickBot="1">
      <c r="A26" s="58" t="s">
        <v>135</v>
      </c>
      <c r="B26" s="59">
        <v>256</v>
      </c>
      <c r="C26" s="53">
        <v>87.3</v>
      </c>
      <c r="D26" s="53">
        <v>4.8</v>
      </c>
      <c r="E26" s="53">
        <v>65.2</v>
      </c>
      <c r="F26" s="53">
        <v>6.9</v>
      </c>
      <c r="G26" s="53">
        <v>43.8</v>
      </c>
      <c r="H26" s="53">
        <v>6.8</v>
      </c>
      <c r="I26" s="62">
        <v>245</v>
      </c>
      <c r="J26" s="53">
        <v>61.5</v>
      </c>
      <c r="K26" s="53">
        <v>7</v>
      </c>
      <c r="L26" s="55">
        <v>32.799999999999997</v>
      </c>
      <c r="M26" s="55">
        <v>6.7</v>
      </c>
      <c r="N26" s="32">
        <f>RANK(C26,C26:C76)</f>
        <v>11</v>
      </c>
      <c r="O26" s="32">
        <f>RANK(E26,E26:E76)</f>
        <v>8</v>
      </c>
      <c r="P26" s="32">
        <f>RANK(G26,G26:G76)</f>
        <v>5</v>
      </c>
      <c r="Q26" s="32">
        <f>RANK(J26,J26:J76)</f>
        <v>4</v>
      </c>
      <c r="R26" s="32">
        <f>RANK(L26,L26:L76)</f>
        <v>5</v>
      </c>
      <c r="S26" s="63"/>
      <c r="T26" s="33"/>
      <c r="U26" s="33"/>
      <c r="V26" s="33"/>
      <c r="W26" s="33"/>
    </row>
    <row r="27" spans="1:23" ht="17" thickBot="1">
      <c r="A27" s="58" t="s">
        <v>134</v>
      </c>
      <c r="B27" s="59">
        <v>418</v>
      </c>
      <c r="C27" s="53">
        <v>84.1</v>
      </c>
      <c r="D27" s="53">
        <v>5.9</v>
      </c>
      <c r="E27" s="53">
        <v>63.4</v>
      </c>
      <c r="F27" s="53">
        <v>7.2</v>
      </c>
      <c r="G27" s="53">
        <v>32.9</v>
      </c>
      <c r="H27" s="53">
        <v>6.4</v>
      </c>
      <c r="I27" s="54">
        <v>406</v>
      </c>
      <c r="J27" s="53">
        <v>47.4</v>
      </c>
      <c r="K27" s="53">
        <v>7.3</v>
      </c>
      <c r="L27" s="55">
        <v>28</v>
      </c>
      <c r="M27" s="55">
        <v>6.3</v>
      </c>
      <c r="N27" s="32">
        <f>RANK(C27,C27:C77)</f>
        <v>16</v>
      </c>
      <c r="O27" s="32">
        <f>RANK(E27,E27:E77)</f>
        <v>9</v>
      </c>
      <c r="P27" s="32">
        <f>RANK(G27,G27:G77)</f>
        <v>23</v>
      </c>
      <c r="Q27" s="32">
        <f>RANK(J27,J27:J77)</f>
        <v>18</v>
      </c>
      <c r="R27" s="32">
        <f>RANK(L27,L27:L77)</f>
        <v>11</v>
      </c>
      <c r="S27" s="57"/>
      <c r="T27" s="33"/>
      <c r="U27" s="33"/>
      <c r="V27" s="33"/>
      <c r="W27" s="33"/>
    </row>
    <row r="28" spans="1:23" ht="17" thickBot="1">
      <c r="A28" s="58" t="s">
        <v>133</v>
      </c>
      <c r="B28" s="59">
        <v>276</v>
      </c>
      <c r="C28" s="53">
        <v>84.3</v>
      </c>
      <c r="D28" s="53">
        <v>6.4</v>
      </c>
      <c r="E28" s="53">
        <v>61.8</v>
      </c>
      <c r="F28" s="53">
        <v>8.1</v>
      </c>
      <c r="G28" s="53">
        <v>44.3</v>
      </c>
      <c r="H28" s="53">
        <v>8.1</v>
      </c>
      <c r="I28" s="54">
        <v>270</v>
      </c>
      <c r="J28" s="53">
        <v>47.7</v>
      </c>
      <c r="K28" s="53">
        <v>8.1999999999999993</v>
      </c>
      <c r="L28" s="55">
        <v>23.2</v>
      </c>
      <c r="M28" s="55">
        <v>6.6</v>
      </c>
      <c r="N28" s="32">
        <f>RANK(C28,C28:C78)</f>
        <v>14</v>
      </c>
      <c r="O28" s="32">
        <f>RANK(E28,E28:E78)</f>
        <v>10</v>
      </c>
      <c r="P28" s="32">
        <f>RANK(G28,G28:G78)</f>
        <v>4</v>
      </c>
      <c r="Q28" s="32">
        <f>RANK(J28,J28:J78)</f>
        <v>17</v>
      </c>
      <c r="R28" s="32">
        <f>RANK(L28,L28:L78)</f>
        <v>24</v>
      </c>
      <c r="S28" s="57"/>
      <c r="T28" s="33"/>
      <c r="U28" s="33"/>
      <c r="V28" s="33"/>
      <c r="W28" s="33"/>
    </row>
    <row r="29" spans="1:23" ht="17" thickBot="1">
      <c r="A29" s="58" t="s">
        <v>132</v>
      </c>
      <c r="B29" s="59">
        <v>321</v>
      </c>
      <c r="C29" s="53">
        <v>83</v>
      </c>
      <c r="D29" s="53">
        <v>5.4</v>
      </c>
      <c r="E29" s="53">
        <v>56.7</v>
      </c>
      <c r="F29" s="53">
        <v>6.7</v>
      </c>
      <c r="G29" s="53">
        <v>34.6</v>
      </c>
      <c r="H29" s="53">
        <v>6</v>
      </c>
      <c r="I29" s="54">
        <v>312</v>
      </c>
      <c r="J29" s="53">
        <v>48.7</v>
      </c>
      <c r="K29" s="53">
        <v>6.7</v>
      </c>
      <c r="L29" s="55">
        <v>28.4</v>
      </c>
      <c r="M29" s="55">
        <v>5.6</v>
      </c>
      <c r="N29" s="32">
        <f>RANK(C29,C29:C79)</f>
        <v>18</v>
      </c>
      <c r="O29" s="32">
        <f>RANK(E29,E29:E79)</f>
        <v>18</v>
      </c>
      <c r="P29" s="32">
        <f>RANK(G29,G29:G79)</f>
        <v>18</v>
      </c>
      <c r="Q29" s="32">
        <f>RANK(J29,J29:J79)</f>
        <v>14</v>
      </c>
      <c r="R29" s="32">
        <f>RANK(L29,L29:L79)</f>
        <v>10</v>
      </c>
      <c r="S29" s="57"/>
      <c r="T29" s="33"/>
      <c r="U29" s="33"/>
      <c r="V29" s="33"/>
      <c r="W29" s="33"/>
    </row>
    <row r="30" spans="1:23" ht="17" thickBot="1">
      <c r="A30" s="58" t="s">
        <v>131</v>
      </c>
      <c r="B30" s="59">
        <v>237</v>
      </c>
      <c r="C30" s="53">
        <v>90.4</v>
      </c>
      <c r="D30" s="53">
        <v>5.2</v>
      </c>
      <c r="E30" s="53">
        <v>71.5</v>
      </c>
      <c r="F30" s="53">
        <v>8.5</v>
      </c>
      <c r="G30" s="53">
        <v>42.2</v>
      </c>
      <c r="H30" s="53">
        <v>8.6999999999999993</v>
      </c>
      <c r="I30" s="54">
        <v>224</v>
      </c>
      <c r="J30" s="53">
        <v>59.4</v>
      </c>
      <c r="K30" s="53">
        <v>9.3000000000000007</v>
      </c>
      <c r="L30" s="55">
        <v>35.299999999999997</v>
      </c>
      <c r="M30" s="55">
        <v>8.9</v>
      </c>
      <c r="N30" s="32">
        <f>RANK(C30,C30:C80)</f>
        <v>5</v>
      </c>
      <c r="O30" s="32">
        <f>RANK(E30,E30:E80)</f>
        <v>3</v>
      </c>
      <c r="P30" s="32">
        <f>RANK(G30,G30:G80)</f>
        <v>6</v>
      </c>
      <c r="Q30" s="32">
        <f>RANK(J30,J30:J80)</f>
        <v>5</v>
      </c>
      <c r="R30" s="32">
        <f>RANK(L30,L30:L80)</f>
        <v>4</v>
      </c>
      <c r="S30" s="57"/>
      <c r="T30" s="33"/>
      <c r="U30" s="33"/>
      <c r="V30" s="33"/>
      <c r="W30" s="33"/>
    </row>
    <row r="31" spans="1:23" ht="17" thickBot="1">
      <c r="A31" s="58" t="s">
        <v>130</v>
      </c>
      <c r="B31" s="59">
        <v>421</v>
      </c>
      <c r="C31" s="53">
        <v>63.4</v>
      </c>
      <c r="D31" s="53">
        <v>5.8</v>
      </c>
      <c r="E31" s="53">
        <v>38.4</v>
      </c>
      <c r="F31" s="53">
        <v>5.6</v>
      </c>
      <c r="G31" s="53">
        <v>18.899999999999999</v>
      </c>
      <c r="H31" s="53">
        <v>4.2</v>
      </c>
      <c r="I31" s="54">
        <v>409</v>
      </c>
      <c r="J31" s="53">
        <v>32.200000000000003</v>
      </c>
      <c r="K31" s="53">
        <v>5.2</v>
      </c>
      <c r="L31" s="55">
        <v>16</v>
      </c>
      <c r="M31" s="55">
        <v>4.0999999999999996</v>
      </c>
      <c r="N31" s="32">
        <f>RANK(C31,C31:C81)</f>
        <v>27</v>
      </c>
      <c r="O31" s="32">
        <f>RANK(E31,E31:E81)</f>
        <v>26</v>
      </c>
      <c r="P31" s="32">
        <f>RANK(G31,G31:G81)</f>
        <v>27</v>
      </c>
      <c r="Q31" s="32">
        <f>RANK(J31,J31:J81)</f>
        <v>27</v>
      </c>
      <c r="R31" s="32">
        <f>RANK(L31,L31:L81)</f>
        <v>26</v>
      </c>
      <c r="S31" s="57"/>
      <c r="T31" s="33"/>
      <c r="U31" s="33"/>
      <c r="V31" s="33"/>
      <c r="W31" s="33"/>
    </row>
    <row r="32" spans="1:23" ht="17" thickBot="1">
      <c r="A32" s="58" t="s">
        <v>129</v>
      </c>
      <c r="B32" s="59">
        <v>245</v>
      </c>
      <c r="C32" s="53">
        <v>79.599999999999994</v>
      </c>
      <c r="D32" s="53">
        <v>6</v>
      </c>
      <c r="E32" s="53">
        <v>56.7</v>
      </c>
      <c r="F32" s="53">
        <v>7.1</v>
      </c>
      <c r="G32" s="53">
        <v>34.5</v>
      </c>
      <c r="H32" s="53">
        <v>6.6</v>
      </c>
      <c r="I32" s="54">
        <v>235</v>
      </c>
      <c r="J32" s="53">
        <v>46.7</v>
      </c>
      <c r="K32" s="53">
        <v>7.2</v>
      </c>
      <c r="L32" s="55">
        <v>27.2</v>
      </c>
      <c r="M32" s="55">
        <v>6.2</v>
      </c>
      <c r="N32" s="32">
        <f>RANK(C32,C32:C82)</f>
        <v>23</v>
      </c>
      <c r="O32" s="32">
        <f>RANK(E32,E32:E82)</f>
        <v>17</v>
      </c>
      <c r="P32" s="32">
        <f>RANK(G32,G32:G82)</f>
        <v>17</v>
      </c>
      <c r="Q32" s="32">
        <f>RANK(J32,J32:J82)</f>
        <v>16</v>
      </c>
      <c r="R32" s="32">
        <f>RANK(L32,L32:L82)</f>
        <v>13</v>
      </c>
      <c r="S32" s="57"/>
      <c r="T32" s="33"/>
      <c r="U32" s="33"/>
      <c r="V32" s="33"/>
      <c r="W32" s="33"/>
    </row>
    <row r="33" spans="1:23" ht="17" thickBot="1">
      <c r="A33" s="58" t="s">
        <v>128</v>
      </c>
      <c r="B33" s="59">
        <v>267</v>
      </c>
      <c r="C33" s="53">
        <v>91.3</v>
      </c>
      <c r="D33" s="53">
        <v>4.0999999999999996</v>
      </c>
      <c r="E33" s="53">
        <v>68.5</v>
      </c>
      <c r="F33" s="53">
        <v>6.9</v>
      </c>
      <c r="G33" s="53">
        <v>38.4</v>
      </c>
      <c r="H33" s="53">
        <v>6.8</v>
      </c>
      <c r="I33" s="54">
        <v>259</v>
      </c>
      <c r="J33" s="53">
        <v>65.599999999999994</v>
      </c>
      <c r="K33" s="53">
        <v>6.8</v>
      </c>
      <c r="L33" s="55">
        <v>35.9</v>
      </c>
      <c r="M33" s="55">
        <v>7</v>
      </c>
      <c r="N33" s="32">
        <f>RANK(C33,C33:C83)</f>
        <v>2</v>
      </c>
      <c r="O33" s="32">
        <f>RANK(E33,E33:E83)</f>
        <v>5</v>
      </c>
      <c r="P33" s="32">
        <f>RANK(G33,G33:G83)</f>
        <v>12</v>
      </c>
      <c r="Q33" s="32">
        <f>RANK(J33,J33:J83)</f>
        <v>1</v>
      </c>
      <c r="R33" s="32">
        <f>RANK(L33,L33:L83)</f>
        <v>3</v>
      </c>
      <c r="S33" s="57"/>
      <c r="T33" s="33"/>
      <c r="U33" s="33"/>
      <c r="V33" s="33"/>
      <c r="W33" s="33"/>
    </row>
    <row r="34" spans="1:23" ht="17" thickBot="1">
      <c r="A34" s="58" t="s">
        <v>127</v>
      </c>
      <c r="B34" s="59">
        <v>225</v>
      </c>
      <c r="C34" s="53">
        <v>87.7</v>
      </c>
      <c r="D34" s="53">
        <v>5.0999999999999996</v>
      </c>
      <c r="E34" s="53">
        <v>58.3</v>
      </c>
      <c r="F34" s="53">
        <v>7.5</v>
      </c>
      <c r="G34" s="53">
        <v>39.1</v>
      </c>
      <c r="H34" s="53">
        <v>7.2</v>
      </c>
      <c r="I34" s="54">
        <v>221</v>
      </c>
      <c r="J34" s="53">
        <v>44.9</v>
      </c>
      <c r="K34" s="53">
        <v>7.4</v>
      </c>
      <c r="L34" s="55">
        <v>27.5</v>
      </c>
      <c r="M34" s="55">
        <v>6.6</v>
      </c>
      <c r="N34" s="32">
        <f>RANK(C34,C34:C84)</f>
        <v>7</v>
      </c>
      <c r="O34" s="32">
        <f>RANK(E34,E34:E84)</f>
        <v>14</v>
      </c>
      <c r="P34" s="32">
        <f>RANK(G34,G34:G84)</f>
        <v>11</v>
      </c>
      <c r="Q34" s="32">
        <f>RANK(J34,J34:J84)</f>
        <v>18</v>
      </c>
      <c r="R34" s="32">
        <f>RANK(L34,L34:L84)</f>
        <v>11</v>
      </c>
      <c r="S34" s="57"/>
      <c r="T34" s="33"/>
      <c r="U34" s="33"/>
      <c r="V34" s="33"/>
      <c r="W34" s="33"/>
    </row>
    <row r="35" spans="1:23" ht="17" thickBot="1">
      <c r="A35" s="58" t="s">
        <v>126</v>
      </c>
      <c r="B35" s="59">
        <v>299</v>
      </c>
      <c r="C35" s="53">
        <v>79</v>
      </c>
      <c r="D35" s="53">
        <v>5.7</v>
      </c>
      <c r="E35" s="53">
        <v>54.1</v>
      </c>
      <c r="F35" s="53">
        <v>6.7</v>
      </c>
      <c r="G35" s="53">
        <v>31.6</v>
      </c>
      <c r="H35" s="53">
        <v>6</v>
      </c>
      <c r="I35" s="54">
        <v>290</v>
      </c>
      <c r="J35" s="53">
        <v>48.6</v>
      </c>
      <c r="K35" s="53">
        <v>6.7</v>
      </c>
      <c r="L35" s="55">
        <v>23.6</v>
      </c>
      <c r="M35" s="55">
        <v>5.8</v>
      </c>
      <c r="N35" s="32">
        <f>RANK(C35,C35:C85)</f>
        <v>21</v>
      </c>
      <c r="O35" s="32">
        <f>RANK(E35,E35:E85)</f>
        <v>17</v>
      </c>
      <c r="P35" s="32">
        <f>RANK(G35,G35:G85)</f>
        <v>20</v>
      </c>
      <c r="Q35" s="32">
        <f>RANK(J35,J35:J85)</f>
        <v>13</v>
      </c>
      <c r="R35" s="32">
        <f>RANK(L35,L35:L85)</f>
        <v>16</v>
      </c>
      <c r="S35" s="57"/>
      <c r="T35" s="33"/>
      <c r="U35" s="33"/>
      <c r="V35" s="33"/>
      <c r="W35" s="33"/>
    </row>
    <row r="36" spans="1:23" ht="17" thickBot="1">
      <c r="A36" s="58" t="s">
        <v>125</v>
      </c>
      <c r="B36" s="59">
        <v>256</v>
      </c>
      <c r="C36" s="53">
        <v>87.6</v>
      </c>
      <c r="D36" s="53">
        <v>4.9000000000000004</v>
      </c>
      <c r="E36" s="53">
        <v>67.2</v>
      </c>
      <c r="F36" s="53">
        <v>6.9</v>
      </c>
      <c r="G36" s="53">
        <v>47.1</v>
      </c>
      <c r="H36" s="53">
        <v>7.2</v>
      </c>
      <c r="I36" s="54">
        <v>248</v>
      </c>
      <c r="J36" s="53">
        <v>60.3</v>
      </c>
      <c r="K36" s="53">
        <v>7.1</v>
      </c>
      <c r="L36" s="55">
        <v>36.700000000000003</v>
      </c>
      <c r="M36" s="55">
        <v>7</v>
      </c>
      <c r="N36" s="32">
        <f>RANK(C36,C36:C86)</f>
        <v>7</v>
      </c>
      <c r="O36" s="32">
        <f>RANK(E36,E36:E86)</f>
        <v>5</v>
      </c>
      <c r="P36" s="32">
        <f>RANK(G36,G36:G86)</f>
        <v>3</v>
      </c>
      <c r="Q36" s="32">
        <f>RANK(J36,J36:J86)</f>
        <v>3</v>
      </c>
      <c r="R36" s="32">
        <f>RANK(L36,L36:L86)</f>
        <v>2</v>
      </c>
      <c r="S36" s="57"/>
      <c r="T36" s="33"/>
      <c r="U36" s="33"/>
      <c r="V36" s="33"/>
      <c r="W36" s="33"/>
    </row>
    <row r="37" spans="1:23" ht="17" thickBot="1">
      <c r="A37" s="58" t="s">
        <v>124</v>
      </c>
      <c r="B37" s="59">
        <v>411</v>
      </c>
      <c r="C37" s="53">
        <v>88.8</v>
      </c>
      <c r="D37" s="53">
        <v>4</v>
      </c>
      <c r="E37" s="53">
        <v>60.2</v>
      </c>
      <c r="F37" s="53">
        <v>6</v>
      </c>
      <c r="G37" s="53">
        <v>38</v>
      </c>
      <c r="H37" s="53">
        <v>5.9</v>
      </c>
      <c r="I37" s="54">
        <v>404</v>
      </c>
      <c r="J37" s="53">
        <v>43.7</v>
      </c>
      <c r="K37" s="53">
        <v>6.1</v>
      </c>
      <c r="L37" s="55">
        <v>22.8</v>
      </c>
      <c r="M37" s="55">
        <v>5.0999999999999996</v>
      </c>
      <c r="N37" s="32">
        <f>RANK(C37,C37:C87)</f>
        <v>6</v>
      </c>
      <c r="O37" s="32">
        <f>RANK(E37,E37:E87)</f>
        <v>8</v>
      </c>
      <c r="P37" s="32">
        <f>RANK(G37,G37:G87)</f>
        <v>10</v>
      </c>
      <c r="Q37" s="32">
        <f>RANK(J37,J37:J87)</f>
        <v>17</v>
      </c>
      <c r="R37" s="32">
        <f>RANK(L37,L37:L87)</f>
        <v>19</v>
      </c>
      <c r="S37" s="57"/>
      <c r="T37" s="33"/>
      <c r="U37" s="33"/>
      <c r="V37" s="33"/>
      <c r="W37" s="33"/>
    </row>
    <row r="38" spans="1:23" ht="17" thickBot="1">
      <c r="A38" s="58" t="s">
        <v>123</v>
      </c>
      <c r="B38" s="59">
        <v>333</v>
      </c>
      <c r="C38" s="53">
        <v>85.4</v>
      </c>
      <c r="D38" s="53">
        <v>4.8</v>
      </c>
      <c r="E38" s="53">
        <v>61.3</v>
      </c>
      <c r="F38" s="53">
        <v>6.6</v>
      </c>
      <c r="G38" s="53">
        <v>28.9</v>
      </c>
      <c r="H38" s="53">
        <v>5.5</v>
      </c>
      <c r="I38" s="54">
        <v>324</v>
      </c>
      <c r="J38" s="53">
        <v>57</v>
      </c>
      <c r="K38" s="53">
        <v>6.7</v>
      </c>
      <c r="L38" s="55">
        <v>27.7</v>
      </c>
      <c r="M38" s="55">
        <v>5.6</v>
      </c>
      <c r="N38" s="32">
        <f>RANK(C38,C38:C88)</f>
        <v>6</v>
      </c>
      <c r="O38" s="32">
        <f>RANK(E38,E38:E88)</f>
        <v>7</v>
      </c>
      <c r="P38" s="32">
        <f>RANK(G38,G38:G88)</f>
        <v>19</v>
      </c>
      <c r="Q38" s="32">
        <f>RANK(J38,J38:J88)</f>
        <v>5</v>
      </c>
      <c r="R38" s="32">
        <f>RANK(L38,L38:L88)</f>
        <v>8</v>
      </c>
      <c r="S38" s="57"/>
      <c r="T38" s="33"/>
      <c r="U38" s="33"/>
      <c r="V38" s="33"/>
      <c r="W38" s="33"/>
    </row>
    <row r="39" spans="1:23" ht="17" thickBot="1">
      <c r="A39" s="58" t="s">
        <v>122</v>
      </c>
      <c r="B39" s="59">
        <v>600</v>
      </c>
      <c r="C39" s="53">
        <v>82.9</v>
      </c>
      <c r="D39" s="53">
        <v>4.0999999999999996</v>
      </c>
      <c r="E39" s="53">
        <v>59.3</v>
      </c>
      <c r="F39" s="53">
        <v>5.0999999999999996</v>
      </c>
      <c r="G39" s="53">
        <v>39.9</v>
      </c>
      <c r="H39" s="53">
        <v>4.9000000000000004</v>
      </c>
      <c r="I39" s="54">
        <v>578</v>
      </c>
      <c r="J39" s="53">
        <v>42.4</v>
      </c>
      <c r="K39" s="53">
        <v>5</v>
      </c>
      <c r="L39" s="55">
        <v>23.2</v>
      </c>
      <c r="M39" s="55">
        <v>4.2</v>
      </c>
      <c r="N39" s="32">
        <f>RANK(C39,C39:C89)</f>
        <v>12</v>
      </c>
      <c r="O39" s="32">
        <f>RANK(E39,E39:E89)</f>
        <v>10</v>
      </c>
      <c r="P39" s="32">
        <f>RANK(G39,G39:G89)</f>
        <v>7</v>
      </c>
      <c r="Q39" s="32">
        <f>RANK(J39,J39:J89)</f>
        <v>17</v>
      </c>
      <c r="R39" s="32">
        <f>RANK(L39,L39:L89)</f>
        <v>16</v>
      </c>
      <c r="S39" s="57"/>
      <c r="T39" s="33"/>
      <c r="U39" s="33"/>
      <c r="V39" s="33"/>
      <c r="W39" s="33"/>
    </row>
    <row r="40" spans="1:23" ht="17" thickBot="1">
      <c r="A40" s="58" t="s">
        <v>121</v>
      </c>
      <c r="B40" s="59">
        <v>376</v>
      </c>
      <c r="C40" s="53">
        <v>82.5</v>
      </c>
      <c r="D40" s="53">
        <v>7</v>
      </c>
      <c r="E40" s="53">
        <v>54.3</v>
      </c>
      <c r="F40" s="53">
        <v>7</v>
      </c>
      <c r="G40" s="53">
        <v>33.200000000000003</v>
      </c>
      <c r="H40" s="53">
        <v>5.9</v>
      </c>
      <c r="I40" s="54">
        <v>360</v>
      </c>
      <c r="J40" s="53">
        <v>46.2</v>
      </c>
      <c r="K40" s="53">
        <v>6.8</v>
      </c>
      <c r="L40" s="55">
        <v>23.4</v>
      </c>
      <c r="M40" s="55">
        <v>5.0999999999999996</v>
      </c>
      <c r="N40" s="32">
        <f>RANK(C40,C40:C90)</f>
        <v>14</v>
      </c>
      <c r="O40" s="32">
        <f>RANK(E40,E40:E90)</f>
        <v>12</v>
      </c>
      <c r="P40" s="32">
        <f>RANK(G40,G40:G90)</f>
        <v>12</v>
      </c>
      <c r="Q40" s="32">
        <f>RANK(J40,J40:J90)</f>
        <v>12</v>
      </c>
      <c r="R40" s="32">
        <f>RANK(L40,L40:L90)</f>
        <v>15</v>
      </c>
      <c r="S40" s="57"/>
      <c r="T40" s="33"/>
      <c r="U40" s="33"/>
      <c r="V40" s="33"/>
      <c r="W40" s="33"/>
    </row>
    <row r="41" spans="1:23" ht="17" thickBot="1">
      <c r="A41" s="58" t="s">
        <v>120</v>
      </c>
      <c r="B41" s="59">
        <v>264</v>
      </c>
      <c r="C41" s="53">
        <v>84.8</v>
      </c>
      <c r="D41" s="53">
        <v>5.5</v>
      </c>
      <c r="E41" s="53">
        <v>57.1</v>
      </c>
      <c r="F41" s="53">
        <v>6.8</v>
      </c>
      <c r="G41" s="53">
        <v>39.700000000000003</v>
      </c>
      <c r="H41" s="53">
        <v>6.7</v>
      </c>
      <c r="I41" s="54">
        <v>255</v>
      </c>
      <c r="J41" s="53">
        <v>54.5</v>
      </c>
      <c r="K41" s="53">
        <v>7</v>
      </c>
      <c r="L41" s="55">
        <v>27.9</v>
      </c>
      <c r="M41" s="55">
        <v>6.3</v>
      </c>
      <c r="N41" s="32">
        <f>RANK(C41,C41:C91)</f>
        <v>7</v>
      </c>
      <c r="O41" s="32">
        <f>RANK(E41,E41:E91)</f>
        <v>10</v>
      </c>
      <c r="P41" s="32">
        <f>RANK(G41,G41:G91)</f>
        <v>7</v>
      </c>
      <c r="Q41" s="32">
        <f>RANK(J41,J41:J91)</f>
        <v>7</v>
      </c>
      <c r="R41" s="32">
        <f>RANK(L41,L41:L91)</f>
        <v>7</v>
      </c>
      <c r="S41" s="57"/>
      <c r="T41" s="33"/>
      <c r="U41" s="33"/>
      <c r="V41" s="33"/>
      <c r="W41" s="33"/>
    </row>
    <row r="42" spans="1:23" ht="17" thickBot="1">
      <c r="A42" s="58" t="s">
        <v>119</v>
      </c>
      <c r="B42" s="59">
        <v>343</v>
      </c>
      <c r="C42" s="53">
        <v>82.8</v>
      </c>
      <c r="D42" s="53">
        <v>5</v>
      </c>
      <c r="E42" s="53">
        <v>53.9</v>
      </c>
      <c r="F42" s="53">
        <v>6.4</v>
      </c>
      <c r="G42" s="53">
        <v>32.700000000000003</v>
      </c>
      <c r="H42" s="53">
        <v>5.7</v>
      </c>
      <c r="I42" s="54">
        <v>330</v>
      </c>
      <c r="J42" s="53">
        <v>49.7</v>
      </c>
      <c r="K42" s="53">
        <v>6.5</v>
      </c>
      <c r="L42" s="55">
        <v>26</v>
      </c>
      <c r="M42" s="55">
        <v>5.4</v>
      </c>
      <c r="N42" s="32">
        <f>RANK(C42,C42:C92)</f>
        <v>12</v>
      </c>
      <c r="O42" s="32">
        <f>RANK(E42,E42:E92)</f>
        <v>11</v>
      </c>
      <c r="P42" s="32">
        <f>RANK(G42,G42:G92)</f>
        <v>12</v>
      </c>
      <c r="Q42" s="32">
        <f>RANK(J42,J42:J92)</f>
        <v>8</v>
      </c>
      <c r="R42" s="32">
        <f>RANK(L42,L42:L92)</f>
        <v>10</v>
      </c>
      <c r="S42" s="57"/>
      <c r="T42" s="33"/>
      <c r="U42" s="33"/>
      <c r="V42" s="33"/>
      <c r="W42" s="33"/>
    </row>
    <row r="43" spans="1:23" ht="17" thickBot="1">
      <c r="A43" s="58" t="s">
        <v>118</v>
      </c>
      <c r="B43" s="59">
        <v>343</v>
      </c>
      <c r="C43" s="53">
        <v>82.2</v>
      </c>
      <c r="D43" s="53">
        <v>4.8</v>
      </c>
      <c r="E43" s="53">
        <v>52.2</v>
      </c>
      <c r="F43" s="53">
        <v>6.2</v>
      </c>
      <c r="G43" s="53">
        <v>33</v>
      </c>
      <c r="H43" s="53">
        <v>5.6</v>
      </c>
      <c r="I43" s="54">
        <v>335</v>
      </c>
      <c r="J43" s="53">
        <v>45.4</v>
      </c>
      <c r="K43" s="53">
        <v>6.2</v>
      </c>
      <c r="L43" s="55">
        <v>29.6</v>
      </c>
      <c r="M43" s="55">
        <v>5.5</v>
      </c>
      <c r="N43" s="32">
        <f>RANK(C43,C43:C93)</f>
        <v>12</v>
      </c>
      <c r="O43" s="32">
        <f>RANK(E43,E43:E93)</f>
        <v>12</v>
      </c>
      <c r="P43" s="32">
        <f>RANK(G43,G43:G93)</f>
        <v>11</v>
      </c>
      <c r="Q43" s="32">
        <f>RANK(J43,J43:J93)</f>
        <v>11</v>
      </c>
      <c r="R43" s="32">
        <f>RANK(L43,L43:L93)</f>
        <v>5</v>
      </c>
      <c r="S43" s="57"/>
      <c r="T43" s="33"/>
      <c r="U43" s="33"/>
      <c r="V43" s="33"/>
      <c r="W43" s="33"/>
    </row>
    <row r="44" spans="1:23" ht="17" thickBot="1">
      <c r="A44" s="58" t="s">
        <v>117</v>
      </c>
      <c r="B44" s="59">
        <v>179</v>
      </c>
      <c r="C44" s="53">
        <v>93.5</v>
      </c>
      <c r="D44" s="53">
        <v>4.4000000000000004</v>
      </c>
      <c r="E44" s="53">
        <v>70.400000000000006</v>
      </c>
      <c r="F44" s="53">
        <v>8.4</v>
      </c>
      <c r="G44" s="53">
        <v>49.8</v>
      </c>
      <c r="H44" s="53">
        <v>9</v>
      </c>
      <c r="I44" s="54">
        <v>173</v>
      </c>
      <c r="J44" s="53">
        <v>65.599999999999994</v>
      </c>
      <c r="K44" s="53">
        <v>8.6999999999999993</v>
      </c>
      <c r="L44" s="55">
        <v>31.6</v>
      </c>
      <c r="M44" s="55">
        <v>8.4</v>
      </c>
      <c r="N44" s="32">
        <f>RANK(C44,C44:C94)</f>
        <v>1</v>
      </c>
      <c r="O44" s="32">
        <f>RANK(E44,E44:E94)</f>
        <v>4</v>
      </c>
      <c r="P44" s="32">
        <f>RANK(G44,G44:G94)</f>
        <v>2</v>
      </c>
      <c r="Q44" s="32">
        <f>RANK(J44,J44:J94)</f>
        <v>1</v>
      </c>
      <c r="R44" s="32">
        <f>RANK(L44,L44:L94)</f>
        <v>3</v>
      </c>
      <c r="S44" s="57"/>
      <c r="T44" s="33"/>
      <c r="U44" s="33"/>
      <c r="V44" s="33"/>
      <c r="W44" s="33"/>
    </row>
    <row r="45" spans="1:23" ht="17" thickBot="1">
      <c r="A45" s="58" t="s">
        <v>116</v>
      </c>
      <c r="B45" s="59">
        <v>672</v>
      </c>
      <c r="C45" s="53">
        <v>84.2</v>
      </c>
      <c r="D45" s="53">
        <v>4.7</v>
      </c>
      <c r="E45" s="53">
        <v>59.4</v>
      </c>
      <c r="F45" s="53">
        <v>6.3</v>
      </c>
      <c r="G45" s="53">
        <v>37.4</v>
      </c>
      <c r="H45" s="53">
        <v>6</v>
      </c>
      <c r="I45" s="54">
        <v>659</v>
      </c>
      <c r="J45" s="53">
        <v>45.5</v>
      </c>
      <c r="K45" s="53">
        <v>6.3</v>
      </c>
      <c r="L45" s="55">
        <v>26.9</v>
      </c>
      <c r="M45" s="55">
        <v>5.4</v>
      </c>
      <c r="N45" s="32">
        <f>RANK(C45,C45:C95)</f>
        <v>6</v>
      </c>
      <c r="O45" s="32">
        <f>RANK(E45,E45:E95)</f>
        <v>8</v>
      </c>
      <c r="P45" s="32">
        <f>RANK(G45,G45:G95)</f>
        <v>7</v>
      </c>
      <c r="Q45" s="32">
        <f>RANK(J45,J45:J95)</f>
        <v>9</v>
      </c>
      <c r="R45" s="32">
        <f>RANK(L45,L45:L95)</f>
        <v>6</v>
      </c>
      <c r="S45" s="57"/>
      <c r="T45" s="33"/>
      <c r="U45" s="33"/>
      <c r="V45" s="33"/>
      <c r="W45" s="33"/>
    </row>
    <row r="46" spans="1:23" ht="17" thickBot="1">
      <c r="A46" s="58" t="s">
        <v>115</v>
      </c>
      <c r="B46" s="59">
        <v>252</v>
      </c>
      <c r="C46" s="53">
        <v>78.8</v>
      </c>
      <c r="D46" s="53">
        <v>5.8</v>
      </c>
      <c r="E46" s="53">
        <v>49.8</v>
      </c>
      <c r="F46" s="53">
        <v>6.7</v>
      </c>
      <c r="G46" s="53">
        <v>30.6</v>
      </c>
      <c r="H46" s="53">
        <v>6</v>
      </c>
      <c r="I46" s="54">
        <v>242</v>
      </c>
      <c r="J46" s="53">
        <v>41.2</v>
      </c>
      <c r="K46" s="53">
        <v>6.7</v>
      </c>
      <c r="L46" s="55">
        <v>23</v>
      </c>
      <c r="M46" s="55">
        <v>5.7</v>
      </c>
      <c r="N46" s="32">
        <f>RANK(C46,C46:C96)</f>
        <v>11</v>
      </c>
      <c r="O46" s="32">
        <f>RANK(E46,E46:E96)</f>
        <v>11</v>
      </c>
      <c r="P46" s="32">
        <f>RANK(G46,G46:G96)</f>
        <v>11</v>
      </c>
      <c r="Q46" s="32">
        <f>RANK(J46,J46:J96)</f>
        <v>11</v>
      </c>
      <c r="R46" s="32">
        <f>RANK(L46,L46:L96)</f>
        <v>10</v>
      </c>
      <c r="S46" s="57"/>
      <c r="T46" s="33"/>
      <c r="U46" s="33"/>
      <c r="V46" s="33"/>
      <c r="W46" s="33"/>
    </row>
    <row r="47" spans="1:23" ht="17" thickBot="1">
      <c r="A47" s="58" t="s">
        <v>114</v>
      </c>
      <c r="B47" s="59">
        <v>347</v>
      </c>
      <c r="C47" s="53">
        <v>83.1</v>
      </c>
      <c r="D47" s="53">
        <v>5</v>
      </c>
      <c r="E47" s="53">
        <v>49.9</v>
      </c>
      <c r="F47" s="53">
        <v>6.6</v>
      </c>
      <c r="G47" s="53">
        <v>34.9</v>
      </c>
      <c r="H47" s="53">
        <v>6.2</v>
      </c>
      <c r="I47" s="54">
        <v>335</v>
      </c>
      <c r="J47" s="53">
        <v>46.8</v>
      </c>
      <c r="K47" s="53">
        <v>6.7</v>
      </c>
      <c r="L47" s="55">
        <v>22.8</v>
      </c>
      <c r="M47" s="55">
        <v>5.2</v>
      </c>
      <c r="N47" s="32">
        <f>RANK(C47,C47:C97)</f>
        <v>8</v>
      </c>
      <c r="O47" s="32">
        <f>RANK(E47,E47:E97)</f>
        <v>10</v>
      </c>
      <c r="P47" s="32">
        <f>RANK(G47,G47:G97)</f>
        <v>8</v>
      </c>
      <c r="Q47" s="32">
        <f>RANK(J47,J47:J97)</f>
        <v>8</v>
      </c>
      <c r="R47" s="32">
        <f>RANK(L47,L47:L97)</f>
        <v>10</v>
      </c>
      <c r="S47" s="57"/>
      <c r="T47" s="33"/>
      <c r="U47" s="33"/>
      <c r="V47" s="33"/>
      <c r="W47" s="33"/>
    </row>
    <row r="48" spans="1:23" ht="17" thickBot="1">
      <c r="A48" s="58" t="s">
        <v>113</v>
      </c>
      <c r="B48" s="59">
        <v>276</v>
      </c>
      <c r="C48" s="53">
        <v>85.2</v>
      </c>
      <c r="D48" s="53">
        <v>5.3</v>
      </c>
      <c r="E48" s="53">
        <v>64.7</v>
      </c>
      <c r="F48" s="53">
        <v>6.6</v>
      </c>
      <c r="G48" s="53">
        <v>41.2</v>
      </c>
      <c r="H48" s="53">
        <v>6.5</v>
      </c>
      <c r="I48" s="54">
        <v>267</v>
      </c>
      <c r="J48" s="53">
        <v>58.8</v>
      </c>
      <c r="K48" s="53">
        <v>6.8</v>
      </c>
      <c r="L48" s="55">
        <v>31.9</v>
      </c>
      <c r="M48" s="55">
        <v>6.3</v>
      </c>
      <c r="N48" s="32">
        <f>RANK(C48,C48:C98)</f>
        <v>5</v>
      </c>
      <c r="O48" s="32">
        <f>RANK(E48,E48:E98)</f>
        <v>4</v>
      </c>
      <c r="P48" s="32">
        <f>RANK(G48,G48:G98)</f>
        <v>5</v>
      </c>
      <c r="Q48" s="32">
        <f>RANK(J48,J48:J98)</f>
        <v>2</v>
      </c>
      <c r="R48" s="32">
        <f>RANK(L48,L48:L98)</f>
        <v>2</v>
      </c>
      <c r="S48" s="57"/>
      <c r="T48" s="33"/>
      <c r="U48" s="33"/>
      <c r="V48" s="33"/>
      <c r="W48" s="33"/>
    </row>
    <row r="49" spans="1:23" ht="17" thickBot="1">
      <c r="A49" s="58" t="s">
        <v>112</v>
      </c>
      <c r="B49" s="59">
        <v>250</v>
      </c>
      <c r="C49" s="53">
        <v>82.2</v>
      </c>
      <c r="D49" s="53">
        <v>6.2</v>
      </c>
      <c r="E49" s="53">
        <v>53.4</v>
      </c>
      <c r="F49" s="53">
        <v>7.9</v>
      </c>
      <c r="G49" s="53">
        <v>32.200000000000003</v>
      </c>
      <c r="H49" s="53">
        <v>7.2</v>
      </c>
      <c r="I49" s="54">
        <v>239</v>
      </c>
      <c r="J49" s="53">
        <v>43.4</v>
      </c>
      <c r="K49" s="53">
        <v>7.9</v>
      </c>
      <c r="L49" s="55">
        <v>24.5</v>
      </c>
      <c r="M49" s="55">
        <v>6.8</v>
      </c>
      <c r="N49" s="32">
        <f>RANK(C49,C49:C99)</f>
        <v>8</v>
      </c>
      <c r="O49" s="32">
        <f>RANK(E49,E49:E99)</f>
        <v>8</v>
      </c>
      <c r="P49" s="32">
        <f>RANK(G49,G49:G99)</f>
        <v>7</v>
      </c>
      <c r="Q49" s="32">
        <f>RANK(J49,J49:J99)</f>
        <v>8</v>
      </c>
      <c r="R49" s="32">
        <f>RANK(L49,L49:L99)</f>
        <v>6</v>
      </c>
      <c r="S49" s="57"/>
      <c r="T49" s="33"/>
      <c r="U49" s="33"/>
      <c r="V49" s="33"/>
      <c r="W49" s="33"/>
    </row>
    <row r="50" spans="1:23" ht="17" thickBot="1">
      <c r="A50" s="58" t="s">
        <v>111</v>
      </c>
      <c r="B50" s="59">
        <v>1966</v>
      </c>
      <c r="C50" s="53">
        <v>83.9</v>
      </c>
      <c r="D50" s="53">
        <v>2.6</v>
      </c>
      <c r="E50" s="53">
        <v>54.9</v>
      </c>
      <c r="F50" s="53">
        <v>3.3</v>
      </c>
      <c r="G50" s="53">
        <v>32.200000000000003</v>
      </c>
      <c r="H50" s="53">
        <v>3.1</v>
      </c>
      <c r="I50" s="54">
        <v>1897</v>
      </c>
      <c r="J50" s="53">
        <v>43.9</v>
      </c>
      <c r="K50" s="53">
        <v>3.3</v>
      </c>
      <c r="L50" s="55">
        <v>24.1</v>
      </c>
      <c r="M50" s="55">
        <v>2.9</v>
      </c>
      <c r="N50" s="32">
        <f>RANK(C50,C50:C100)</f>
        <v>5</v>
      </c>
      <c r="O50" s="32">
        <f>RANK(E50,E50:E100)</f>
        <v>7</v>
      </c>
      <c r="P50" s="32">
        <f>RANK(G50,G50:G100)</f>
        <v>7</v>
      </c>
      <c r="Q50" s="32">
        <f>RANK(J50,J50:J100)</f>
        <v>7</v>
      </c>
      <c r="R50" s="32">
        <f>RANK(L50,L50:L100)</f>
        <v>6</v>
      </c>
      <c r="S50" s="57"/>
      <c r="T50" s="33"/>
      <c r="U50" s="33"/>
      <c r="V50" s="33"/>
      <c r="W50" s="33"/>
    </row>
    <row r="51" spans="1:23" ht="17" thickBot="1">
      <c r="A51" s="58" t="s">
        <v>110</v>
      </c>
      <c r="B51" s="59">
        <v>293</v>
      </c>
      <c r="C51" s="53">
        <v>91.2</v>
      </c>
      <c r="D51" s="53">
        <v>3.9</v>
      </c>
      <c r="E51" s="53">
        <v>71.599999999999994</v>
      </c>
      <c r="F51" s="53">
        <v>6</v>
      </c>
      <c r="G51" s="53">
        <v>42.4</v>
      </c>
      <c r="H51" s="53">
        <v>6.4</v>
      </c>
      <c r="I51" s="62">
        <v>287</v>
      </c>
      <c r="J51" s="53">
        <v>55.5</v>
      </c>
      <c r="K51" s="53">
        <v>6.6</v>
      </c>
      <c r="L51" s="55">
        <v>23.5</v>
      </c>
      <c r="M51" s="55">
        <v>5.6</v>
      </c>
      <c r="N51" s="32">
        <f>RANK(C51,C51:C101)</f>
        <v>1</v>
      </c>
      <c r="O51" s="32">
        <f>RANK(E51,E51:E101)</f>
        <v>2</v>
      </c>
      <c r="P51" s="32">
        <f>RANK(G51,G51:G101)</f>
        <v>3</v>
      </c>
      <c r="Q51" s="32">
        <f>RANK(J51,J51:J101)</f>
        <v>4</v>
      </c>
      <c r="R51" s="32">
        <f>RANK(L51,L51:L101)</f>
        <v>6</v>
      </c>
      <c r="S51" s="63"/>
      <c r="T51" s="33"/>
      <c r="U51" s="33"/>
      <c r="V51" s="33"/>
      <c r="W51" s="33"/>
    </row>
    <row r="52" spans="1:23" ht="17" thickBot="1">
      <c r="A52" s="58" t="s">
        <v>109</v>
      </c>
      <c r="B52" s="59">
        <v>243</v>
      </c>
      <c r="C52" s="53">
        <v>89.9</v>
      </c>
      <c r="D52" s="53">
        <v>5</v>
      </c>
      <c r="E52" s="53">
        <v>72.2</v>
      </c>
      <c r="F52" s="53">
        <v>6.8</v>
      </c>
      <c r="G52" s="53">
        <v>51.7</v>
      </c>
      <c r="H52" s="53">
        <v>7.3</v>
      </c>
      <c r="I52" s="54">
        <v>231</v>
      </c>
      <c r="J52" s="53">
        <v>62.5</v>
      </c>
      <c r="K52" s="53">
        <v>7.5</v>
      </c>
      <c r="L52" s="55">
        <v>37.200000000000003</v>
      </c>
      <c r="M52" s="55">
        <v>7</v>
      </c>
      <c r="N52" s="32">
        <f>RANK(C52,C52:C102)</f>
        <v>2</v>
      </c>
      <c r="O52" s="32">
        <f>RANK(E52,E52:E102)</f>
        <v>1</v>
      </c>
      <c r="P52" s="32">
        <f>RANK(G52,G52:G102)</f>
        <v>1</v>
      </c>
      <c r="Q52" s="32">
        <f>RANK(J52,J52:J102)</f>
        <v>1</v>
      </c>
      <c r="R52" s="32">
        <f>RANK(L52,L52:L102)</f>
        <v>1</v>
      </c>
      <c r="S52" s="33"/>
      <c r="T52" s="33"/>
      <c r="U52" s="33"/>
      <c r="V52" s="33"/>
      <c r="W52" s="33"/>
    </row>
    <row r="53" spans="1:23" ht="17" thickBot="1">
      <c r="A53" s="58" t="s">
        <v>108</v>
      </c>
      <c r="B53" s="59">
        <v>414</v>
      </c>
      <c r="C53" s="53">
        <v>82.9</v>
      </c>
      <c r="D53" s="53">
        <v>7.5</v>
      </c>
      <c r="E53" s="53">
        <v>60</v>
      </c>
      <c r="F53" s="53">
        <v>8.9</v>
      </c>
      <c r="G53" s="53">
        <v>41.9</v>
      </c>
      <c r="H53" s="53">
        <v>8.6</v>
      </c>
      <c r="I53" s="54">
        <v>398</v>
      </c>
      <c r="J53" s="53">
        <v>48.7</v>
      </c>
      <c r="K53" s="53">
        <v>8.9</v>
      </c>
      <c r="L53" s="55">
        <v>26.4</v>
      </c>
      <c r="M53" s="55">
        <v>7.7</v>
      </c>
      <c r="N53" s="32">
        <f>RANK(C53,C53:C103)</f>
        <v>4</v>
      </c>
      <c r="O53" s="32">
        <f>RANK(E53,E53:E103)</f>
        <v>3</v>
      </c>
      <c r="P53" s="32">
        <f>RANK(G53,G53:G103)</f>
        <v>2</v>
      </c>
      <c r="Q53" s="32">
        <f>RANK(J53,J53:J103)</f>
        <v>4</v>
      </c>
      <c r="R53" s="32">
        <f>RANK(L53,L53:L103)</f>
        <v>4</v>
      </c>
      <c r="S53" s="33"/>
      <c r="T53" s="33"/>
      <c r="U53" s="33"/>
      <c r="V53" s="33"/>
      <c r="W53" s="33"/>
    </row>
    <row r="54" spans="1:23" ht="17" thickBot="1">
      <c r="A54" s="58" t="s">
        <v>107</v>
      </c>
      <c r="B54" s="59">
        <v>240</v>
      </c>
      <c r="C54" s="53">
        <v>91</v>
      </c>
      <c r="D54" s="53">
        <v>5.0999999999999996</v>
      </c>
      <c r="E54" s="53">
        <v>71.099999999999994</v>
      </c>
      <c r="F54" s="53">
        <v>8.1</v>
      </c>
      <c r="G54" s="53">
        <v>43.2</v>
      </c>
      <c r="H54" s="53">
        <v>8.5</v>
      </c>
      <c r="I54" s="54">
        <v>228</v>
      </c>
      <c r="J54" s="53">
        <v>52.8</v>
      </c>
      <c r="K54" s="53">
        <v>8.9</v>
      </c>
      <c r="L54" s="55">
        <v>27.6</v>
      </c>
      <c r="M54" s="55">
        <v>7.5</v>
      </c>
      <c r="N54" s="32">
        <f>RANK(C54,C54:C104)</f>
        <v>1</v>
      </c>
      <c r="O54" s="32">
        <f>RANK(E54,E54:E104)</f>
        <v>1</v>
      </c>
      <c r="P54" s="32">
        <f>RANK(G54,G54:G104)</f>
        <v>1</v>
      </c>
      <c r="Q54" s="32">
        <f>RANK(J54,J54:J104)</f>
        <v>3</v>
      </c>
      <c r="R54" s="32">
        <f>RANK(L54,L54:L104)</f>
        <v>3</v>
      </c>
      <c r="S54" s="33"/>
      <c r="T54" s="33"/>
      <c r="U54" s="33"/>
      <c r="V54" s="33"/>
      <c r="W54" s="33"/>
    </row>
    <row r="55" spans="1:23" ht="17" thickBot="1">
      <c r="A55" s="58" t="s">
        <v>106</v>
      </c>
      <c r="B55" s="59">
        <v>348</v>
      </c>
      <c r="C55" s="53">
        <v>68.2</v>
      </c>
      <c r="D55" s="53">
        <v>5.6</v>
      </c>
      <c r="E55" s="53">
        <v>36.5</v>
      </c>
      <c r="F55" s="53">
        <v>5.5</v>
      </c>
      <c r="G55" s="53">
        <v>25.5</v>
      </c>
      <c r="H55" s="53">
        <v>4.9000000000000004</v>
      </c>
      <c r="I55" s="54">
        <v>342</v>
      </c>
      <c r="J55" s="53">
        <v>34.5</v>
      </c>
      <c r="K55" s="53">
        <v>5.5</v>
      </c>
      <c r="L55" s="55">
        <v>15.2</v>
      </c>
      <c r="M55" s="55">
        <v>3.9</v>
      </c>
      <c r="N55" s="32">
        <f>RANK(C55,C55:C105)</f>
        <v>3</v>
      </c>
      <c r="O55" s="32">
        <f>RANK(E55,E55:E105)</f>
        <v>3</v>
      </c>
      <c r="P55" s="32">
        <f>RANK(G55,G55:G105)</f>
        <v>3</v>
      </c>
      <c r="Q55" s="32">
        <f>RANK(J55,J55:J105)</f>
        <v>3</v>
      </c>
      <c r="R55" s="32">
        <f>RANK(L55,L55:L105)</f>
        <v>3</v>
      </c>
      <c r="S55" s="33"/>
      <c r="T55" s="33"/>
      <c r="U55" s="33"/>
      <c r="V55" s="33"/>
      <c r="W55" s="33"/>
    </row>
    <row r="56" spans="1:23" ht="17" thickBot="1">
      <c r="A56" s="58" t="s">
        <v>105</v>
      </c>
      <c r="B56" s="59">
        <v>282</v>
      </c>
      <c r="C56" s="53">
        <v>83.9</v>
      </c>
      <c r="D56" s="53">
        <v>5.5</v>
      </c>
      <c r="E56" s="53">
        <v>59.9</v>
      </c>
      <c r="F56" s="53">
        <v>6.6</v>
      </c>
      <c r="G56" s="53">
        <v>39.299999999999997</v>
      </c>
      <c r="H56" s="53">
        <v>6.4</v>
      </c>
      <c r="I56" s="54">
        <v>274</v>
      </c>
      <c r="J56" s="53">
        <v>55.8</v>
      </c>
      <c r="K56" s="53">
        <v>6.8</v>
      </c>
      <c r="L56" s="55">
        <v>28.9</v>
      </c>
      <c r="M56" s="55">
        <v>5.9</v>
      </c>
      <c r="N56" s="32">
        <f>RANK(C56,C56:C106)</f>
        <v>2</v>
      </c>
      <c r="O56" s="32">
        <f>RANK(E56,E56:E106)</f>
        <v>2</v>
      </c>
      <c r="P56" s="32">
        <f>RANK(G56,G56:G106)</f>
        <v>1</v>
      </c>
      <c r="Q56" s="32">
        <f>RANK(J56,J56:J106)</f>
        <v>2</v>
      </c>
      <c r="R56" s="32">
        <f>RANK(L56,L56:L106)</f>
        <v>2</v>
      </c>
      <c r="S56" s="33"/>
      <c r="T56" s="33"/>
      <c r="U56" s="33"/>
      <c r="V56" s="33"/>
      <c r="W56" s="33"/>
    </row>
    <row r="57" spans="1:23" ht="17" thickBot="1">
      <c r="A57" s="64" t="s">
        <v>104</v>
      </c>
      <c r="B57" s="65">
        <v>227</v>
      </c>
      <c r="C57" s="53">
        <v>89.6</v>
      </c>
      <c r="D57" s="53">
        <v>4.3</v>
      </c>
      <c r="E57" s="53">
        <v>62.4</v>
      </c>
      <c r="F57" s="53">
        <v>7</v>
      </c>
      <c r="G57" s="53">
        <v>37</v>
      </c>
      <c r="H57" s="53">
        <v>6.9</v>
      </c>
      <c r="I57" s="54">
        <v>218</v>
      </c>
      <c r="J57" s="53">
        <v>58.5</v>
      </c>
      <c r="K57" s="53">
        <v>7.3</v>
      </c>
      <c r="L57" s="55">
        <v>31.4</v>
      </c>
      <c r="M57" s="55">
        <v>6.7</v>
      </c>
      <c r="N57" s="32">
        <f>RANK(C57,C57:C107)</f>
        <v>1</v>
      </c>
      <c r="O57" s="32">
        <f>RANK(E57,E57:E107)</f>
        <v>1</v>
      </c>
      <c r="P57" s="32">
        <f>RANK(G57,G57:G107)</f>
        <v>1</v>
      </c>
      <c r="Q57" s="32">
        <f>RANK(J57,J57:J107)</f>
        <v>1</v>
      </c>
      <c r="R57" s="32">
        <f>RANK(L57,L57:L107)</f>
        <v>1</v>
      </c>
      <c r="S57" s="33"/>
      <c r="T57" s="33"/>
      <c r="U57" s="33"/>
      <c r="V57" s="33"/>
      <c r="W57" s="33"/>
    </row>
    <row r="58" spans="1:23" ht="195">
      <c r="A58" s="66" t="s">
        <v>103</v>
      </c>
      <c r="B58" s="67"/>
      <c r="C58" s="53" t="s">
        <v>99</v>
      </c>
      <c r="D58" s="53" t="s">
        <v>99</v>
      </c>
      <c r="E58" s="53" t="s">
        <v>99</v>
      </c>
      <c r="F58" s="53" t="s">
        <v>99</v>
      </c>
      <c r="G58" s="53" t="s">
        <v>99</v>
      </c>
      <c r="H58" s="53" t="s">
        <v>99</v>
      </c>
      <c r="I58" s="67"/>
      <c r="J58" s="53" t="s">
        <v>99</v>
      </c>
      <c r="K58" s="53" t="s">
        <v>99</v>
      </c>
      <c r="L58" s="55" t="s">
        <v>99</v>
      </c>
      <c r="M58" s="55" t="s">
        <v>99</v>
      </c>
      <c r="N58" s="67"/>
      <c r="O58" s="68"/>
      <c r="P58" s="67"/>
      <c r="Q58" s="68"/>
      <c r="R58" s="67"/>
    </row>
    <row r="59" spans="1:23" ht="98">
      <c r="A59" s="69" t="s">
        <v>102</v>
      </c>
      <c r="B59" s="67"/>
      <c r="C59" s="53" t="s">
        <v>99</v>
      </c>
      <c r="D59" s="53" t="s">
        <v>99</v>
      </c>
      <c r="E59" s="53" t="s">
        <v>99</v>
      </c>
      <c r="F59" s="53" t="s">
        <v>99</v>
      </c>
      <c r="G59" s="53" t="s">
        <v>99</v>
      </c>
      <c r="H59" s="53" t="s">
        <v>99</v>
      </c>
      <c r="I59" s="67"/>
      <c r="J59" s="53" t="s">
        <v>99</v>
      </c>
      <c r="K59" s="53" t="s">
        <v>99</v>
      </c>
      <c r="L59" s="55" t="s">
        <v>99</v>
      </c>
      <c r="M59" s="55" t="s">
        <v>99</v>
      </c>
      <c r="N59" s="67"/>
      <c r="O59" s="68"/>
      <c r="P59" s="67"/>
      <c r="Q59" s="68"/>
      <c r="R59" s="67"/>
    </row>
    <row r="60" spans="1:23" s="67" customFormat="1" ht="98">
      <c r="A60" s="69" t="s">
        <v>101</v>
      </c>
      <c r="C60" s="53" t="s">
        <v>99</v>
      </c>
      <c r="D60" s="53" t="s">
        <v>99</v>
      </c>
      <c r="E60" s="53" t="s">
        <v>99</v>
      </c>
      <c r="F60" s="53" t="s">
        <v>99</v>
      </c>
      <c r="G60" s="53" t="s">
        <v>99</v>
      </c>
      <c r="H60" s="53" t="s">
        <v>99</v>
      </c>
      <c r="J60" s="53" t="s">
        <v>99</v>
      </c>
      <c r="K60" s="53" t="s">
        <v>99</v>
      </c>
      <c r="L60" s="55" t="s">
        <v>99</v>
      </c>
      <c r="M60" s="55" t="s">
        <v>99</v>
      </c>
      <c r="O60" s="68"/>
      <c r="Q60" s="68"/>
      <c r="S60" s="32"/>
      <c r="T60" s="32"/>
      <c r="U60" s="32"/>
      <c r="V60" s="32"/>
      <c r="W60" s="32"/>
    </row>
    <row r="61" spans="1:23" s="67" customFormat="1" ht="112">
      <c r="A61" s="69" t="s">
        <v>100</v>
      </c>
      <c r="C61" s="53" t="s">
        <v>99</v>
      </c>
      <c r="D61" s="53" t="s">
        <v>99</v>
      </c>
      <c r="E61" s="53" t="s">
        <v>99</v>
      </c>
      <c r="F61" s="53" t="s">
        <v>99</v>
      </c>
      <c r="G61" s="53" t="s">
        <v>99</v>
      </c>
      <c r="H61" s="53" t="s">
        <v>99</v>
      </c>
      <c r="J61" s="53" t="s">
        <v>99</v>
      </c>
      <c r="K61" s="53" t="s">
        <v>99</v>
      </c>
      <c r="L61" s="55" t="s">
        <v>99</v>
      </c>
      <c r="M61" s="55" t="s">
        <v>99</v>
      </c>
      <c r="O61" s="68"/>
      <c r="Q61" s="68"/>
      <c r="S61" s="32"/>
      <c r="T61" s="32"/>
      <c r="U61" s="32"/>
      <c r="V61" s="32"/>
      <c r="W61" s="32"/>
    </row>
    <row r="62" spans="1:23" s="67" customFormat="1">
      <c r="A62" s="70" t="s">
        <v>98</v>
      </c>
      <c r="B62" s="33"/>
      <c r="C62" s="12"/>
      <c r="D62" s="12"/>
      <c r="E62" s="33"/>
      <c r="F62" s="33"/>
      <c r="G62" s="12"/>
      <c r="H62" s="12"/>
      <c r="I62" s="33"/>
      <c r="J62" s="12"/>
      <c r="K62" s="12"/>
      <c r="L62" s="33"/>
      <c r="M62" s="33"/>
      <c r="N62" s="33"/>
      <c r="O62" s="12"/>
      <c r="P62" s="33"/>
      <c r="Q62" s="12"/>
      <c r="R62" s="33"/>
      <c r="S62" s="32"/>
      <c r="T62" s="32"/>
      <c r="U62" s="32"/>
      <c r="V62" s="32"/>
      <c r="W62" s="32"/>
    </row>
    <row r="63" spans="1:23" s="67" customFormat="1">
      <c r="A63" s="33"/>
      <c r="B63" s="33"/>
      <c r="C63" s="12"/>
      <c r="D63" s="12"/>
      <c r="E63" s="33"/>
      <c r="F63" s="33"/>
      <c r="G63" s="12"/>
      <c r="H63" s="12"/>
      <c r="I63" s="33"/>
      <c r="J63" s="12"/>
      <c r="K63" s="12"/>
      <c r="L63" s="33"/>
      <c r="M63" s="33"/>
      <c r="N63" s="33"/>
      <c r="O63" s="12"/>
      <c r="P63" s="33"/>
      <c r="Q63" s="12"/>
      <c r="R63" s="33"/>
      <c r="S63" s="32"/>
      <c r="T63" s="32"/>
      <c r="U63" s="32"/>
      <c r="V63" s="32"/>
      <c r="W63" s="32"/>
    </row>
  </sheetData>
  <mergeCells count="9">
    <mergeCell ref="A1:R1"/>
    <mergeCell ref="C4:D4"/>
    <mergeCell ref="E4:F4"/>
    <mergeCell ref="G4:H4"/>
    <mergeCell ref="J4:K4"/>
    <mergeCell ref="L4:M4"/>
    <mergeCell ref="N3:R3"/>
    <mergeCell ref="B3:H3"/>
    <mergeCell ref="I3:M3"/>
  </mergeCells>
  <hyperlinks>
    <hyperlink ref="A58" r:id="rId1" display="https://www.cdc.gov/breastfeeding/data/NIS_data/survey_methods.htm" xr:uid="{7903B6C4-E1A8-B743-9EE8-42F99E43DB04}"/>
    <hyperlink ref="A62" r:id="rId2" xr:uid="{E300052E-6E1F-D345-963B-E4C45966C285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Perinatal Health</vt:lpstr>
      <vt:lpstr>Breastfeeding by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2020-07-17T18:31:46Z</dcterms:created>
  <dcterms:modified xsi:type="dcterms:W3CDTF">2020-07-17T18:33:00Z</dcterms:modified>
</cp:coreProperties>
</file>