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Spreadsheets/"/>
    </mc:Choice>
  </mc:AlternateContent>
  <xr:revisionPtr revIDLastSave="0" documentId="8_{46FEBF4C-080E-BF47-A25E-9D0A847DD8C0}" xr6:coauthVersionLast="47" xr6:coauthVersionMax="47" xr10:uidLastSave="{00000000-0000-0000-0000-000000000000}"/>
  <bookViews>
    <workbookView xWindow="11980" yWindow="5960" windowWidth="28920" windowHeight="21620" xr2:uid="{ECC7987B-4E2B-4844-8CB5-C5CA5C84B915}"/>
  </bookViews>
  <sheets>
    <sheet name="Low Birth Weight" sheetId="4" r:id="rId1"/>
    <sheet name="Smoking During Pregnancy" sheetId="3" r:id="rId2"/>
    <sheet name="Gestational Age" sheetId="2" r:id="rId3"/>
    <sheet name="Short Interval Births" sheetId="1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4" l="1"/>
  <c r="I7" i="4"/>
  <c r="K7" i="4"/>
  <c r="M7" i="4"/>
  <c r="Q7" i="4"/>
  <c r="S7" i="4"/>
  <c r="U7" i="4"/>
  <c r="W7" i="4"/>
  <c r="C8" i="4"/>
  <c r="E8" i="4"/>
  <c r="G8" i="4"/>
  <c r="I8" i="4"/>
  <c r="K8" i="4"/>
  <c r="M8" i="4"/>
  <c r="O8" i="4"/>
  <c r="Q8" i="4"/>
  <c r="S8" i="4"/>
  <c r="U8" i="4"/>
  <c r="W8" i="4"/>
  <c r="C9" i="4"/>
  <c r="E9" i="4"/>
  <c r="G9" i="4"/>
  <c r="I9" i="4"/>
  <c r="K9" i="4"/>
  <c r="M9" i="4"/>
  <c r="O9" i="4"/>
  <c r="Q9" i="4"/>
  <c r="S9" i="4"/>
  <c r="U9" i="4"/>
  <c r="W9" i="4"/>
  <c r="C10" i="4"/>
  <c r="E10" i="4"/>
  <c r="G10" i="4"/>
  <c r="I10" i="4"/>
  <c r="K10" i="4"/>
  <c r="M10" i="4"/>
  <c r="O10" i="4"/>
  <c r="C11" i="4"/>
  <c r="E11" i="4"/>
  <c r="G11" i="4"/>
  <c r="I11" i="4"/>
  <c r="K11" i="4"/>
  <c r="M11" i="4"/>
  <c r="O11" i="4"/>
  <c r="Q11" i="4"/>
  <c r="S11" i="4"/>
  <c r="U11" i="4"/>
  <c r="W11" i="4"/>
  <c r="C12" i="4"/>
  <c r="E12" i="4"/>
  <c r="G12" i="4"/>
  <c r="I12" i="4"/>
  <c r="K12" i="4"/>
  <c r="M12" i="4"/>
  <c r="O12" i="4"/>
  <c r="Q12" i="4"/>
  <c r="S12" i="4"/>
  <c r="U12" i="4"/>
  <c r="W12" i="4"/>
  <c r="C13" i="4"/>
  <c r="E13" i="4"/>
  <c r="G13" i="4"/>
  <c r="I13" i="4"/>
  <c r="K13" i="4"/>
  <c r="M13" i="4"/>
  <c r="O13" i="4"/>
  <c r="Q13" i="4"/>
  <c r="S13" i="4"/>
  <c r="U13" i="4"/>
  <c r="W13" i="4"/>
  <c r="C14" i="4"/>
  <c r="E14" i="4"/>
  <c r="G14" i="4"/>
  <c r="I14" i="4"/>
  <c r="K14" i="4"/>
  <c r="M14" i="4"/>
  <c r="O14" i="4"/>
  <c r="Q14" i="4"/>
  <c r="S14" i="4"/>
  <c r="U14" i="4"/>
  <c r="W14" i="4"/>
  <c r="C15" i="4"/>
  <c r="E15" i="4"/>
  <c r="G15" i="4"/>
  <c r="I15" i="4"/>
  <c r="K15" i="4"/>
  <c r="M15" i="4"/>
  <c r="O15" i="4"/>
  <c r="Q15" i="4"/>
  <c r="S15" i="4"/>
  <c r="U15" i="4"/>
  <c r="W15" i="4"/>
  <c r="C16" i="4"/>
  <c r="E16" i="4"/>
  <c r="G16" i="4"/>
  <c r="I16" i="4"/>
  <c r="K16" i="4"/>
  <c r="M16" i="4"/>
  <c r="O16" i="4"/>
  <c r="Q16" i="4"/>
  <c r="S16" i="4"/>
  <c r="U16" i="4"/>
  <c r="W16" i="4"/>
  <c r="C17" i="4"/>
  <c r="E17" i="4"/>
  <c r="G17" i="4"/>
  <c r="I17" i="4"/>
  <c r="K17" i="4"/>
  <c r="M17" i="4"/>
  <c r="O17" i="4"/>
  <c r="Q17" i="4"/>
  <c r="S17" i="4"/>
  <c r="U17" i="4"/>
  <c r="W17" i="4"/>
  <c r="C18" i="4"/>
  <c r="E18" i="4"/>
  <c r="G18" i="4"/>
  <c r="I18" i="4"/>
  <c r="K18" i="4"/>
  <c r="M18" i="4"/>
  <c r="O18" i="4"/>
  <c r="Q18" i="4"/>
  <c r="S18" i="4"/>
  <c r="U18" i="4"/>
  <c r="W18" i="4"/>
  <c r="C19" i="4"/>
  <c r="E19" i="4"/>
  <c r="G19" i="4"/>
  <c r="I19" i="4"/>
  <c r="K19" i="4"/>
  <c r="M19" i="4"/>
  <c r="O19" i="4"/>
  <c r="Q19" i="4"/>
  <c r="S19" i="4"/>
  <c r="U19" i="4"/>
  <c r="W19" i="4"/>
  <c r="C20" i="4"/>
  <c r="E20" i="4"/>
  <c r="G20" i="4"/>
  <c r="I20" i="4"/>
  <c r="K20" i="4"/>
  <c r="M20" i="4"/>
  <c r="O20" i="4"/>
  <c r="Q20" i="4"/>
  <c r="S20" i="4"/>
  <c r="U20" i="4"/>
  <c r="W20" i="4"/>
  <c r="C21" i="4"/>
  <c r="E21" i="4"/>
  <c r="G21" i="4"/>
  <c r="I21" i="4"/>
  <c r="K21" i="4"/>
  <c r="M21" i="4"/>
  <c r="O21" i="4"/>
  <c r="Q21" i="4"/>
  <c r="S21" i="4"/>
  <c r="U21" i="4"/>
  <c r="W21" i="4"/>
  <c r="C22" i="4"/>
  <c r="E22" i="4"/>
  <c r="G22" i="4"/>
  <c r="I22" i="4"/>
  <c r="K22" i="4"/>
  <c r="M22" i="4"/>
  <c r="O22" i="4"/>
  <c r="Q22" i="4"/>
  <c r="S22" i="4"/>
  <c r="U22" i="4"/>
  <c r="W22" i="4"/>
  <c r="C23" i="4"/>
  <c r="E23" i="4"/>
  <c r="G23" i="4"/>
  <c r="I23" i="4"/>
  <c r="K23" i="4"/>
  <c r="M23" i="4"/>
  <c r="O23" i="4"/>
  <c r="Q23" i="4"/>
  <c r="S23" i="4"/>
  <c r="U23" i="4"/>
  <c r="W23" i="4"/>
  <c r="C24" i="4"/>
  <c r="E24" i="4"/>
  <c r="G24" i="4"/>
  <c r="I24" i="4"/>
  <c r="K24" i="4"/>
  <c r="M24" i="4"/>
  <c r="O24" i="4"/>
  <c r="Q24" i="4"/>
  <c r="S24" i="4"/>
  <c r="U24" i="4"/>
  <c r="W24" i="4"/>
  <c r="C25" i="4"/>
  <c r="E25" i="4"/>
  <c r="G25" i="4"/>
  <c r="I25" i="4"/>
  <c r="K25" i="4"/>
  <c r="M25" i="4"/>
  <c r="O25" i="4"/>
  <c r="Q25" i="4"/>
  <c r="S25" i="4"/>
  <c r="U25" i="4"/>
  <c r="W25" i="4"/>
  <c r="C26" i="4"/>
  <c r="E26" i="4"/>
  <c r="G26" i="4"/>
  <c r="I26" i="4"/>
  <c r="K26" i="4"/>
  <c r="M26" i="4"/>
  <c r="O26" i="4"/>
  <c r="Q26" i="4"/>
  <c r="S26" i="4"/>
  <c r="U26" i="4"/>
  <c r="W26" i="4"/>
  <c r="C27" i="4"/>
  <c r="E27" i="4"/>
  <c r="G27" i="4"/>
  <c r="I27" i="4"/>
  <c r="K27" i="4"/>
  <c r="M27" i="4"/>
  <c r="O27" i="4"/>
  <c r="Q27" i="4"/>
  <c r="S27" i="4"/>
  <c r="U27" i="4"/>
  <c r="W27" i="4"/>
  <c r="C28" i="4"/>
  <c r="E28" i="4"/>
  <c r="G28" i="4"/>
  <c r="I28" i="4"/>
  <c r="K28" i="4"/>
  <c r="M28" i="4"/>
  <c r="O28" i="4"/>
  <c r="Q28" i="4"/>
  <c r="S28" i="4"/>
  <c r="U28" i="4"/>
  <c r="W28" i="4"/>
  <c r="C29" i="4"/>
  <c r="E29" i="4"/>
  <c r="G29" i="4"/>
  <c r="I29" i="4"/>
  <c r="K29" i="4"/>
  <c r="M29" i="4"/>
  <c r="O29" i="4"/>
  <c r="C30" i="4"/>
  <c r="E30" i="4"/>
  <c r="G30" i="4"/>
  <c r="I30" i="4"/>
  <c r="K30" i="4"/>
  <c r="M30" i="4"/>
  <c r="O30" i="4"/>
  <c r="Q30" i="4"/>
  <c r="S30" i="4"/>
  <c r="U30" i="4"/>
  <c r="W30" i="4"/>
  <c r="C31" i="4"/>
  <c r="E31" i="4"/>
  <c r="G31" i="4"/>
  <c r="I31" i="4"/>
  <c r="K31" i="4"/>
  <c r="M31" i="4"/>
  <c r="O31" i="4"/>
  <c r="Q31" i="4"/>
  <c r="S31" i="4"/>
  <c r="U31" i="4"/>
  <c r="W31" i="4"/>
  <c r="C32" i="4"/>
  <c r="E32" i="4"/>
  <c r="G32" i="4"/>
  <c r="I32" i="4"/>
  <c r="K32" i="4"/>
  <c r="M32" i="4"/>
  <c r="O32" i="4"/>
  <c r="Q32" i="4"/>
  <c r="S32" i="4"/>
  <c r="U32" i="4"/>
  <c r="W32" i="4"/>
  <c r="C33" i="4"/>
  <c r="E33" i="4"/>
  <c r="G33" i="4"/>
  <c r="I33" i="4"/>
  <c r="K33" i="4"/>
  <c r="M33" i="4"/>
  <c r="O33" i="4"/>
  <c r="Q33" i="4"/>
  <c r="S33" i="4"/>
  <c r="U33" i="4"/>
  <c r="W33" i="4"/>
  <c r="C34" i="4"/>
  <c r="E34" i="4"/>
  <c r="G34" i="4"/>
  <c r="I34" i="4"/>
  <c r="K34" i="4"/>
  <c r="M34" i="4"/>
  <c r="O34" i="4"/>
  <c r="Q34" i="4"/>
  <c r="S34" i="4"/>
  <c r="U34" i="4"/>
  <c r="W34" i="4"/>
  <c r="C35" i="4"/>
  <c r="E35" i="4"/>
  <c r="G35" i="4"/>
  <c r="I35" i="4"/>
  <c r="K35" i="4"/>
  <c r="M35" i="4"/>
  <c r="O35" i="4"/>
  <c r="Q35" i="4"/>
  <c r="S35" i="4"/>
  <c r="U35" i="4"/>
  <c r="W35" i="4"/>
  <c r="C36" i="4"/>
  <c r="E36" i="4"/>
  <c r="G36" i="4"/>
  <c r="I36" i="4"/>
  <c r="K36" i="4"/>
  <c r="M36" i="4"/>
  <c r="O36" i="4"/>
  <c r="Q36" i="4"/>
  <c r="S36" i="4"/>
  <c r="U36" i="4"/>
  <c r="W36" i="4"/>
  <c r="C37" i="4"/>
  <c r="E37" i="4"/>
  <c r="G37" i="4"/>
  <c r="I37" i="4"/>
  <c r="K37" i="4"/>
  <c r="M37" i="4"/>
  <c r="O37" i="4"/>
  <c r="Q37" i="4"/>
  <c r="S37" i="4"/>
  <c r="U37" i="4"/>
  <c r="W37" i="4"/>
  <c r="C38" i="4"/>
  <c r="E38" i="4"/>
  <c r="G38" i="4"/>
  <c r="I38" i="4"/>
  <c r="K38" i="4"/>
  <c r="M38" i="4"/>
  <c r="O38" i="4"/>
  <c r="Q38" i="4"/>
  <c r="S38" i="4"/>
  <c r="U38" i="4"/>
  <c r="W38" i="4"/>
  <c r="C39" i="4"/>
  <c r="E39" i="4"/>
  <c r="G39" i="4"/>
  <c r="I39" i="4"/>
  <c r="K39" i="4"/>
  <c r="M39" i="4"/>
  <c r="O39" i="4"/>
  <c r="Q39" i="4"/>
  <c r="S39" i="4"/>
  <c r="U39" i="4"/>
  <c r="W39" i="4"/>
  <c r="C40" i="4"/>
  <c r="E40" i="4"/>
  <c r="G40" i="4"/>
  <c r="I40" i="4"/>
  <c r="K40" i="4"/>
  <c r="M40" i="4"/>
  <c r="O40" i="4"/>
  <c r="Q40" i="4"/>
  <c r="S40" i="4"/>
  <c r="U40" i="4"/>
  <c r="W40" i="4"/>
  <c r="C41" i="4"/>
  <c r="E41" i="4"/>
  <c r="G41" i="4"/>
  <c r="I41" i="4"/>
  <c r="K41" i="4"/>
  <c r="M41" i="4"/>
  <c r="O41" i="4"/>
  <c r="Q41" i="4"/>
  <c r="S41" i="4"/>
  <c r="U41" i="4"/>
  <c r="W41" i="4"/>
  <c r="C42" i="4"/>
  <c r="E42" i="4"/>
  <c r="G42" i="4"/>
  <c r="I42" i="4"/>
  <c r="K42" i="4"/>
  <c r="M42" i="4"/>
  <c r="O42" i="4"/>
  <c r="Q42" i="4"/>
  <c r="S42" i="4"/>
  <c r="U42" i="4"/>
  <c r="W42" i="4"/>
  <c r="C43" i="4"/>
  <c r="E43" i="4"/>
  <c r="G43" i="4"/>
  <c r="I43" i="4"/>
  <c r="K43" i="4"/>
  <c r="M43" i="4"/>
  <c r="O43" i="4"/>
  <c r="Q43" i="4"/>
  <c r="S43" i="4"/>
  <c r="U43" i="4"/>
  <c r="W43" i="4"/>
  <c r="C44" i="4"/>
  <c r="E44" i="4"/>
  <c r="G44" i="4"/>
  <c r="I44" i="4"/>
  <c r="K44" i="4"/>
  <c r="M44" i="4"/>
  <c r="O44" i="4"/>
  <c r="Q44" i="4"/>
  <c r="S44" i="4"/>
  <c r="U44" i="4"/>
  <c r="W44" i="4"/>
  <c r="C45" i="4"/>
  <c r="E45" i="4"/>
  <c r="G45" i="4"/>
  <c r="I45" i="4"/>
  <c r="K45" i="4"/>
  <c r="M45" i="4"/>
  <c r="O45" i="4"/>
  <c r="Q45" i="4"/>
  <c r="S45" i="4"/>
  <c r="U45" i="4"/>
  <c r="W45" i="4"/>
  <c r="C46" i="4"/>
  <c r="E46" i="4"/>
  <c r="G46" i="4"/>
  <c r="I46" i="4"/>
  <c r="K46" i="4"/>
  <c r="M46" i="4"/>
  <c r="O46" i="4"/>
  <c r="Q46" i="4"/>
  <c r="S46" i="4"/>
  <c r="U46" i="4"/>
  <c r="W46" i="4"/>
  <c r="C47" i="4"/>
  <c r="E47" i="4"/>
  <c r="G47" i="4"/>
  <c r="I47" i="4"/>
  <c r="K47" i="4"/>
  <c r="M47" i="4"/>
  <c r="O47" i="4"/>
  <c r="Q47" i="4"/>
  <c r="S47" i="4"/>
  <c r="U47" i="4"/>
  <c r="W47" i="4"/>
  <c r="C48" i="4"/>
  <c r="E48" i="4"/>
  <c r="G48" i="4"/>
  <c r="I48" i="4"/>
  <c r="K48" i="4"/>
  <c r="M48" i="4"/>
  <c r="O48" i="4"/>
  <c r="Q48" i="4"/>
  <c r="S48" i="4"/>
  <c r="U48" i="4"/>
  <c r="W48" i="4"/>
  <c r="C49" i="4"/>
  <c r="E49" i="4"/>
  <c r="G49" i="4"/>
  <c r="I49" i="4"/>
  <c r="K49" i="4"/>
  <c r="M49" i="4"/>
  <c r="O49" i="4"/>
  <c r="Q49" i="4"/>
  <c r="S49" i="4"/>
  <c r="U49" i="4"/>
  <c r="W49" i="4"/>
  <c r="C50" i="4"/>
  <c r="E50" i="4"/>
  <c r="G50" i="4"/>
  <c r="I50" i="4"/>
  <c r="K50" i="4"/>
  <c r="M50" i="4"/>
  <c r="O50" i="4"/>
  <c r="Q50" i="4"/>
  <c r="S50" i="4"/>
  <c r="U50" i="4"/>
  <c r="W50" i="4"/>
  <c r="C51" i="4"/>
  <c r="E51" i="4"/>
  <c r="G51" i="4"/>
  <c r="I51" i="4"/>
  <c r="K51" i="4"/>
  <c r="M51" i="4"/>
  <c r="O51" i="4"/>
  <c r="Q51" i="4"/>
  <c r="S51" i="4"/>
  <c r="U51" i="4"/>
  <c r="W51" i="4"/>
  <c r="C52" i="4"/>
  <c r="E52" i="4"/>
  <c r="G52" i="4"/>
  <c r="I52" i="4"/>
  <c r="K52" i="4"/>
  <c r="M52" i="4"/>
  <c r="O52" i="4"/>
  <c r="Q52" i="4"/>
  <c r="S52" i="4"/>
  <c r="U52" i="4"/>
  <c r="W52" i="4"/>
  <c r="C53" i="4"/>
  <c r="E53" i="4"/>
  <c r="G53" i="4"/>
  <c r="I53" i="4"/>
  <c r="K53" i="4"/>
  <c r="M53" i="4"/>
  <c r="O53" i="4"/>
  <c r="Q53" i="4"/>
  <c r="S53" i="4"/>
  <c r="U53" i="4"/>
  <c r="W53" i="4"/>
  <c r="C54" i="4"/>
  <c r="E54" i="4"/>
  <c r="G54" i="4"/>
  <c r="I54" i="4"/>
  <c r="K54" i="4"/>
  <c r="M54" i="4"/>
  <c r="O54" i="4"/>
  <c r="Q54" i="4"/>
  <c r="S54" i="4"/>
  <c r="U54" i="4"/>
  <c r="W54" i="4"/>
  <c r="C55" i="4"/>
  <c r="E55" i="4"/>
  <c r="G55" i="4"/>
  <c r="I55" i="4"/>
  <c r="K55" i="4"/>
  <c r="M55" i="4"/>
  <c r="O55" i="4"/>
  <c r="C56" i="4"/>
  <c r="E56" i="4"/>
  <c r="G56" i="4"/>
  <c r="I56" i="4"/>
  <c r="K56" i="4"/>
  <c r="M56" i="4"/>
  <c r="O56" i="4"/>
  <c r="Q56" i="4"/>
  <c r="S56" i="4"/>
  <c r="U56" i="4"/>
  <c r="W56" i="4"/>
  <c r="C57" i="4"/>
  <c r="E57" i="4"/>
  <c r="G57" i="4"/>
  <c r="I57" i="4"/>
  <c r="K57" i="4"/>
  <c r="M57" i="4"/>
  <c r="O57" i="4"/>
  <c r="Q57" i="4"/>
  <c r="S57" i="4"/>
  <c r="U57" i="4"/>
  <c r="W57" i="4"/>
  <c r="C58" i="4"/>
  <c r="E58" i="4"/>
  <c r="G58" i="4"/>
  <c r="I58" i="4"/>
  <c r="K58" i="4"/>
  <c r="M58" i="4"/>
  <c r="O58" i="4"/>
  <c r="Q58" i="4"/>
  <c r="S58" i="4"/>
  <c r="U58" i="4"/>
  <c r="W58" i="4"/>
  <c r="C59" i="4"/>
  <c r="E59" i="4"/>
  <c r="G59" i="4"/>
  <c r="I59" i="4"/>
  <c r="K59" i="4"/>
  <c r="M59" i="4"/>
  <c r="O59" i="4"/>
  <c r="C60" i="4"/>
  <c r="E60" i="4"/>
  <c r="G60" i="4"/>
  <c r="I60" i="4"/>
  <c r="K60" i="4"/>
  <c r="M60" i="4"/>
  <c r="O60" i="4"/>
  <c r="Q60" i="4"/>
  <c r="S60" i="4"/>
  <c r="U60" i="4"/>
  <c r="W60" i="4"/>
  <c r="C61" i="4"/>
  <c r="E61" i="4"/>
  <c r="G61" i="4"/>
  <c r="I61" i="4"/>
  <c r="K61" i="4"/>
  <c r="M61" i="4"/>
  <c r="O61" i="4"/>
  <c r="Q61" i="4"/>
  <c r="S61" i="4"/>
  <c r="U61" i="4"/>
  <c r="W61" i="4"/>
  <c r="C62" i="4"/>
  <c r="E62" i="4"/>
  <c r="G62" i="4"/>
  <c r="I62" i="4"/>
  <c r="K62" i="4"/>
  <c r="M62" i="4"/>
  <c r="O62" i="4"/>
  <c r="Q62" i="4"/>
  <c r="S62" i="4"/>
  <c r="U62" i="4"/>
  <c r="W62" i="4"/>
  <c r="C63" i="4"/>
  <c r="E63" i="4"/>
  <c r="G63" i="4"/>
  <c r="I63" i="4"/>
  <c r="K63" i="4"/>
  <c r="M63" i="4"/>
  <c r="O63" i="4"/>
  <c r="Q63" i="4"/>
  <c r="S63" i="4"/>
  <c r="U63" i="4"/>
  <c r="W63" i="4"/>
  <c r="C64" i="4"/>
  <c r="E64" i="4"/>
  <c r="G64" i="4"/>
  <c r="I64" i="4"/>
  <c r="K64" i="4"/>
  <c r="M64" i="4"/>
  <c r="O64" i="4"/>
  <c r="Q64" i="4"/>
  <c r="S64" i="4"/>
  <c r="U64" i="4"/>
  <c r="W64" i="4"/>
  <c r="C65" i="4"/>
  <c r="E65" i="4"/>
  <c r="G65" i="4"/>
  <c r="I65" i="4"/>
  <c r="K65" i="4"/>
  <c r="M65" i="4"/>
  <c r="O65" i="4"/>
  <c r="Q65" i="4"/>
  <c r="S65" i="4"/>
  <c r="U65" i="4"/>
  <c r="W65" i="4"/>
  <c r="C66" i="4"/>
  <c r="E66" i="4"/>
  <c r="G66" i="4"/>
  <c r="I66" i="4"/>
  <c r="K66" i="4"/>
  <c r="M66" i="4"/>
  <c r="O66" i="4"/>
  <c r="Q66" i="4"/>
  <c r="S66" i="4"/>
  <c r="U66" i="4"/>
  <c r="W66" i="4"/>
  <c r="C67" i="4"/>
  <c r="E67" i="4"/>
  <c r="G67" i="4"/>
  <c r="I67" i="4"/>
  <c r="K67" i="4"/>
  <c r="M67" i="4"/>
  <c r="O67" i="4"/>
  <c r="Q67" i="4"/>
  <c r="S67" i="4"/>
  <c r="U67" i="4"/>
  <c r="W67" i="4"/>
  <c r="C68" i="4"/>
  <c r="E68" i="4"/>
  <c r="G68" i="4"/>
  <c r="I68" i="4"/>
  <c r="K68" i="4"/>
  <c r="M68" i="4"/>
  <c r="O68" i="4"/>
  <c r="C69" i="4"/>
  <c r="E69" i="4"/>
  <c r="G69" i="4"/>
  <c r="I69" i="4"/>
  <c r="K69" i="4"/>
  <c r="M69" i="4"/>
  <c r="O69" i="4"/>
  <c r="Q69" i="4"/>
  <c r="S69" i="4"/>
  <c r="U69" i="4"/>
  <c r="W69" i="4"/>
  <c r="C70" i="4"/>
  <c r="E70" i="4"/>
  <c r="G70" i="4"/>
  <c r="I70" i="4"/>
  <c r="K70" i="4"/>
  <c r="M70" i="4"/>
  <c r="O70" i="4"/>
  <c r="Q70" i="4"/>
  <c r="S70" i="4"/>
  <c r="U70" i="4"/>
  <c r="W70" i="4"/>
  <c r="C71" i="4"/>
  <c r="E71" i="4"/>
  <c r="G71" i="4"/>
  <c r="I71" i="4"/>
  <c r="K71" i="4"/>
  <c r="M71" i="4"/>
  <c r="O71" i="4"/>
  <c r="Q71" i="4"/>
  <c r="S71" i="4"/>
  <c r="U71" i="4"/>
  <c r="W71" i="4"/>
  <c r="C72" i="4"/>
  <c r="E72" i="4"/>
  <c r="G72" i="4"/>
  <c r="I72" i="4"/>
  <c r="K72" i="4"/>
  <c r="M72" i="4"/>
  <c r="O72" i="4"/>
  <c r="Q72" i="4"/>
  <c r="S72" i="4"/>
  <c r="U72" i="4"/>
  <c r="W72" i="4"/>
  <c r="C73" i="4"/>
  <c r="E73" i="4"/>
  <c r="G73" i="4"/>
  <c r="I73" i="4"/>
  <c r="K73" i="4"/>
  <c r="M73" i="4"/>
  <c r="O73" i="4"/>
  <c r="Q73" i="4"/>
  <c r="S73" i="4"/>
  <c r="U73" i="4"/>
  <c r="W73" i="4"/>
  <c r="C74" i="4"/>
  <c r="E74" i="4"/>
  <c r="G74" i="4"/>
  <c r="I74" i="4"/>
  <c r="K74" i="4"/>
  <c r="M74" i="4"/>
  <c r="O74" i="4"/>
  <c r="Q74" i="4"/>
  <c r="S74" i="4"/>
  <c r="U74" i="4"/>
  <c r="W74" i="4"/>
  <c r="C75" i="4"/>
  <c r="E75" i="4"/>
  <c r="G75" i="4"/>
  <c r="I75" i="4"/>
  <c r="K75" i="4"/>
  <c r="M75" i="4"/>
  <c r="O75" i="4"/>
  <c r="Q75" i="4"/>
  <c r="S75" i="4"/>
  <c r="U75" i="4"/>
  <c r="W75" i="4"/>
  <c r="C76" i="4"/>
  <c r="E76" i="4"/>
  <c r="G76" i="4"/>
  <c r="I76" i="4"/>
  <c r="K76" i="4"/>
  <c r="M76" i="4"/>
  <c r="O76" i="4"/>
  <c r="Q76" i="4"/>
  <c r="S76" i="4"/>
  <c r="U76" i="4"/>
  <c r="W76" i="4"/>
  <c r="C77" i="4"/>
  <c r="E77" i="4"/>
  <c r="G77" i="4"/>
  <c r="I77" i="4"/>
  <c r="K77" i="4"/>
  <c r="M77" i="4"/>
  <c r="O77" i="4"/>
  <c r="Q77" i="4"/>
  <c r="S77" i="4"/>
  <c r="U77" i="4"/>
  <c r="W77" i="4"/>
  <c r="C78" i="4"/>
  <c r="E78" i="4"/>
  <c r="G78" i="4"/>
  <c r="I78" i="4"/>
  <c r="K78" i="4"/>
  <c r="M78" i="4"/>
  <c r="O78" i="4"/>
  <c r="Q78" i="4"/>
  <c r="S78" i="4"/>
  <c r="U78" i="4"/>
  <c r="W78" i="4"/>
  <c r="C79" i="4"/>
  <c r="E79" i="4"/>
  <c r="G79" i="4"/>
  <c r="I79" i="4"/>
  <c r="K79" i="4"/>
  <c r="M79" i="4"/>
  <c r="O79" i="4"/>
  <c r="C80" i="4"/>
  <c r="E80" i="4"/>
  <c r="G80" i="4"/>
  <c r="I80" i="4"/>
  <c r="K80" i="4"/>
  <c r="M80" i="4"/>
  <c r="O80" i="4"/>
  <c r="Q80" i="4"/>
  <c r="S80" i="4"/>
  <c r="U80" i="4"/>
  <c r="W80" i="4"/>
  <c r="C81" i="4"/>
  <c r="E81" i="4"/>
  <c r="G81" i="4"/>
  <c r="I81" i="4"/>
  <c r="K81" i="4"/>
  <c r="M81" i="4"/>
  <c r="O81" i="4"/>
  <c r="Q81" i="4"/>
  <c r="S81" i="4"/>
  <c r="U81" i="4"/>
  <c r="W81" i="4"/>
  <c r="C82" i="4"/>
  <c r="E82" i="4"/>
  <c r="G82" i="4"/>
  <c r="I82" i="4"/>
  <c r="K82" i="4"/>
  <c r="M82" i="4"/>
  <c r="O82" i="4"/>
  <c r="Q82" i="4"/>
  <c r="S82" i="4"/>
  <c r="U82" i="4"/>
  <c r="W82" i="4"/>
  <c r="C83" i="4"/>
  <c r="E83" i="4"/>
  <c r="G83" i="4"/>
  <c r="I83" i="4"/>
  <c r="K83" i="4"/>
  <c r="M83" i="4"/>
  <c r="O83" i="4"/>
  <c r="Q83" i="4"/>
  <c r="S83" i="4"/>
  <c r="U83" i="4"/>
  <c r="W83" i="4"/>
  <c r="C84" i="4"/>
  <c r="E84" i="4"/>
  <c r="G84" i="4"/>
  <c r="I84" i="4"/>
  <c r="K84" i="4"/>
  <c r="M84" i="4"/>
  <c r="O84" i="4"/>
  <c r="Q84" i="4"/>
  <c r="S84" i="4"/>
  <c r="U84" i="4"/>
  <c r="W84" i="4"/>
  <c r="C85" i="4"/>
  <c r="E85" i="4"/>
  <c r="G85" i="4"/>
  <c r="I85" i="4"/>
  <c r="K85" i="4"/>
  <c r="M85" i="4"/>
  <c r="O85" i="4"/>
  <c r="Q85" i="4"/>
  <c r="S85" i="4"/>
  <c r="U85" i="4"/>
  <c r="W85" i="4"/>
  <c r="C86" i="4"/>
  <c r="E86" i="4"/>
  <c r="G86" i="4"/>
  <c r="I86" i="4"/>
  <c r="K86" i="4"/>
  <c r="M86" i="4"/>
  <c r="O86" i="4"/>
  <c r="Q86" i="4"/>
  <c r="S86" i="4"/>
  <c r="U86" i="4"/>
  <c r="W86" i="4"/>
  <c r="C87" i="4"/>
  <c r="E87" i="4"/>
  <c r="G87" i="4"/>
  <c r="I87" i="4"/>
  <c r="K87" i="4"/>
  <c r="M87" i="4"/>
  <c r="O87" i="4"/>
  <c r="Q87" i="4"/>
  <c r="S87" i="4"/>
  <c r="U87" i="4"/>
  <c r="W87" i="4"/>
  <c r="C88" i="4"/>
  <c r="E88" i="4"/>
  <c r="G88" i="4"/>
  <c r="I88" i="4"/>
  <c r="K88" i="4"/>
  <c r="M88" i="4"/>
  <c r="O88" i="4"/>
  <c r="Q88" i="4"/>
  <c r="S88" i="4"/>
  <c r="U88" i="4"/>
  <c r="W88" i="4"/>
  <c r="C89" i="4"/>
  <c r="E89" i="4"/>
  <c r="G89" i="4"/>
  <c r="I89" i="4"/>
  <c r="K89" i="4"/>
  <c r="M89" i="4"/>
  <c r="O89" i="4"/>
  <c r="Q89" i="4"/>
  <c r="S89" i="4"/>
  <c r="U89" i="4"/>
  <c r="W89" i="4"/>
  <c r="C90" i="4"/>
  <c r="E90" i="4"/>
  <c r="G90" i="4"/>
  <c r="I90" i="4"/>
  <c r="K90" i="4"/>
  <c r="M90" i="4"/>
  <c r="O90" i="4"/>
  <c r="Q90" i="4"/>
  <c r="S90" i="4"/>
  <c r="U90" i="4"/>
  <c r="W90" i="4"/>
  <c r="C91" i="4"/>
  <c r="E91" i="4"/>
  <c r="G91" i="4"/>
  <c r="I91" i="4"/>
  <c r="K91" i="4"/>
  <c r="M91" i="4"/>
  <c r="O91" i="4"/>
  <c r="Q91" i="4"/>
  <c r="S91" i="4"/>
  <c r="U91" i="4"/>
  <c r="W91" i="4"/>
  <c r="C92" i="4"/>
  <c r="E92" i="4"/>
  <c r="G92" i="4"/>
  <c r="I92" i="4"/>
  <c r="K92" i="4"/>
  <c r="M92" i="4"/>
  <c r="O92" i="4"/>
  <c r="Q92" i="4"/>
  <c r="S92" i="4"/>
  <c r="U92" i="4"/>
  <c r="W92" i="4"/>
  <c r="C93" i="4"/>
  <c r="E93" i="4"/>
  <c r="G93" i="4"/>
  <c r="I93" i="4"/>
  <c r="K93" i="4"/>
  <c r="M93" i="4"/>
  <c r="O93" i="4"/>
  <c r="Q93" i="4"/>
  <c r="S93" i="4"/>
  <c r="U93" i="4"/>
  <c r="W93" i="4"/>
  <c r="C94" i="4"/>
  <c r="E94" i="4"/>
  <c r="G94" i="4"/>
  <c r="I94" i="4"/>
  <c r="K94" i="4"/>
  <c r="M94" i="4"/>
  <c r="O94" i="4"/>
  <c r="Q94" i="4"/>
  <c r="S94" i="4"/>
  <c r="U94" i="4"/>
  <c r="W94" i="4"/>
  <c r="C95" i="4"/>
  <c r="E95" i="4"/>
  <c r="G95" i="4"/>
  <c r="I95" i="4"/>
  <c r="K95" i="4"/>
  <c r="M95" i="4"/>
  <c r="O95" i="4"/>
  <c r="Q95" i="4"/>
  <c r="S95" i="4"/>
  <c r="U95" i="4"/>
  <c r="W95" i="4"/>
  <c r="C96" i="4"/>
  <c r="E96" i="4"/>
  <c r="G96" i="4"/>
  <c r="I96" i="4"/>
  <c r="K96" i="4"/>
  <c r="M96" i="4"/>
  <c r="O96" i="4"/>
  <c r="C97" i="4"/>
  <c r="E97" i="4"/>
  <c r="G97" i="4"/>
  <c r="I97" i="4"/>
  <c r="K97" i="4"/>
  <c r="M97" i="4"/>
  <c r="O97" i="4"/>
  <c r="Q97" i="4"/>
  <c r="S97" i="4"/>
  <c r="U97" i="4"/>
  <c r="W97" i="4"/>
  <c r="C98" i="4"/>
  <c r="E98" i="4"/>
  <c r="G98" i="4"/>
  <c r="I98" i="4"/>
  <c r="K98" i="4"/>
  <c r="M98" i="4"/>
  <c r="O98" i="4"/>
  <c r="Q98" i="4"/>
  <c r="S98" i="4"/>
  <c r="U98" i="4"/>
  <c r="W98" i="4"/>
  <c r="C99" i="4"/>
  <c r="E99" i="4"/>
  <c r="G99" i="4"/>
  <c r="I99" i="4"/>
  <c r="K99" i="4"/>
  <c r="M99" i="4"/>
  <c r="O99" i="4"/>
  <c r="Q99" i="4"/>
  <c r="S99" i="4"/>
  <c r="U99" i="4"/>
  <c r="W99" i="4"/>
  <c r="C100" i="4"/>
  <c r="E100" i="4"/>
  <c r="G100" i="4"/>
  <c r="I100" i="4"/>
  <c r="K100" i="4"/>
  <c r="M100" i="4"/>
  <c r="O100" i="4"/>
  <c r="Q100" i="4"/>
  <c r="S100" i="4"/>
  <c r="U100" i="4"/>
  <c r="W100" i="4"/>
  <c r="C101" i="4"/>
  <c r="E101" i="4"/>
  <c r="G101" i="4"/>
  <c r="I101" i="4"/>
  <c r="K101" i="4"/>
  <c r="M101" i="4"/>
  <c r="O101" i="4"/>
  <c r="Q101" i="4"/>
  <c r="S101" i="4"/>
  <c r="U101" i="4"/>
  <c r="W101" i="4"/>
  <c r="C102" i="4"/>
  <c r="E102" i="4"/>
  <c r="G102" i="4"/>
  <c r="I102" i="4"/>
  <c r="K102" i="4"/>
  <c r="M102" i="4"/>
  <c r="O102" i="4"/>
  <c r="Q102" i="4"/>
  <c r="S102" i="4"/>
  <c r="U102" i="4"/>
  <c r="W102" i="4"/>
  <c r="C103" i="4"/>
  <c r="E103" i="4"/>
  <c r="G103" i="4"/>
  <c r="I103" i="4"/>
  <c r="K103" i="4"/>
  <c r="M103" i="4"/>
  <c r="O103" i="4"/>
  <c r="Q103" i="4"/>
  <c r="S103" i="4"/>
  <c r="U103" i="4"/>
  <c r="W103" i="4"/>
  <c r="C104" i="4"/>
  <c r="E104" i="4"/>
  <c r="G104" i="4"/>
  <c r="I104" i="4"/>
  <c r="K104" i="4"/>
  <c r="M104" i="4"/>
  <c r="O104" i="4"/>
  <c r="Q104" i="4"/>
  <c r="S104" i="4"/>
  <c r="U104" i="4"/>
  <c r="W104" i="4"/>
  <c r="C105" i="4"/>
  <c r="E105" i="4"/>
  <c r="G105" i="4"/>
  <c r="I105" i="4"/>
  <c r="K105" i="4"/>
  <c r="M105" i="4"/>
  <c r="O105" i="4"/>
  <c r="Q105" i="4"/>
  <c r="S105" i="4"/>
  <c r="U105" i="4"/>
  <c r="W105" i="4"/>
  <c r="C106" i="4"/>
  <c r="E106" i="4"/>
  <c r="G106" i="4"/>
  <c r="I106" i="4"/>
  <c r="K106" i="4"/>
  <c r="M106" i="4"/>
  <c r="O106" i="4"/>
  <c r="Q106" i="4"/>
  <c r="S106" i="4"/>
  <c r="U106" i="4"/>
  <c r="W106" i="4"/>
  <c r="C107" i="4"/>
  <c r="E107" i="4"/>
  <c r="G107" i="4"/>
  <c r="I107" i="4"/>
  <c r="K107" i="4"/>
  <c r="M107" i="4"/>
  <c r="O107" i="4"/>
</calcChain>
</file>

<file path=xl/sharedStrings.xml><?xml version="1.0" encoding="utf-8"?>
<sst xmlns="http://schemas.openxmlformats.org/spreadsheetml/2006/main" count="473" uniqueCount="238">
  <si>
    <t>YANCEY</t>
  </si>
  <si>
    <t>YADKIN</t>
  </si>
  <si>
    <t>WILSON</t>
  </si>
  <si>
    <t>WILKES</t>
  </si>
  <si>
    <t>WAYNE</t>
  </si>
  <si>
    <t>WATAUGA</t>
  </si>
  <si>
    <t>WASHINGTON</t>
  </si>
  <si>
    <t>WARREN</t>
  </si>
  <si>
    <t>WAKE</t>
  </si>
  <si>
    <t>VANCE</t>
  </si>
  <si>
    <t>UNION</t>
  </si>
  <si>
    <t>TYRRELL</t>
  </si>
  <si>
    <t>TRANSYLVANIA</t>
  </si>
  <si>
    <t>SWAIN</t>
  </si>
  <si>
    <t>SURRY</t>
  </si>
  <si>
    <t>STOKES</t>
  </si>
  <si>
    <t>STANLY</t>
  </si>
  <si>
    <t>SCOTLAND</t>
  </si>
  <si>
    <t>SAMPSON</t>
  </si>
  <si>
    <t>RUTHERFORD</t>
  </si>
  <si>
    <t>ROWAN</t>
  </si>
  <si>
    <t>ROCKINGHAM</t>
  </si>
  <si>
    <t>ROBESON</t>
  </si>
  <si>
    <t>RICHMOND</t>
  </si>
  <si>
    <t>RANDOLPH</t>
  </si>
  <si>
    <t>POLK</t>
  </si>
  <si>
    <t>PITT</t>
  </si>
  <si>
    <t>PERSON</t>
  </si>
  <si>
    <t>PERQUIMANS</t>
  </si>
  <si>
    <t>PENDER</t>
  </si>
  <si>
    <t>PASQUOTANK</t>
  </si>
  <si>
    <t>PAMLICO</t>
  </si>
  <si>
    <t>ORANGE</t>
  </si>
  <si>
    <t>ONSLOW</t>
  </si>
  <si>
    <t>NORTHAMPTON</t>
  </si>
  <si>
    <t>NEW HANOVER</t>
  </si>
  <si>
    <t>NASH</t>
  </si>
  <si>
    <t>MOORE</t>
  </si>
  <si>
    <t>MONTGOMERY</t>
  </si>
  <si>
    <t>MITCHELL</t>
  </si>
  <si>
    <t>MECKLENBURG</t>
  </si>
  <si>
    <t>MARTIN</t>
  </si>
  <si>
    <t>MADISON</t>
  </si>
  <si>
    <t>MACON</t>
  </si>
  <si>
    <t>MCDOWELL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</si>
  <si>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</si>
  <si>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</si>
  <si>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</si>
  <si>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</si>
  <si>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</si>
  <si>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</si>
  <si>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</si>
  <si>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</si>
  <si>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HOKE</t>
  </si>
  <si>
    <t>HERTFORD</t>
  </si>
  <si>
    <t>HENDERSON</t>
  </si>
  <si>
    <t>HAYWOOD</t>
  </si>
  <si>
    <t>HARNETT</t>
  </si>
  <si>
    <t>HALIFAX</t>
  </si>
  <si>
    <t>GUILFORD</t>
  </si>
  <si>
    <t>GREENE</t>
  </si>
  <si>
    <t>GRANVILLE</t>
  </si>
  <si>
    <t>GRAHAM</t>
  </si>
  <si>
    <t>GATES</t>
  </si>
  <si>
    <t>GASTON</t>
  </si>
  <si>
    <t>FRANKLIN</t>
  </si>
  <si>
    <t>FORSYTH</t>
  </si>
  <si>
    <t>EDGECOMBE</t>
  </si>
  <si>
    <t>DURHAM</t>
  </si>
  <si>
    <t>DUPLIN</t>
  </si>
  <si>
    <t>DAVIE</t>
  </si>
  <si>
    <t>DAVIDSON</t>
  </si>
  <si>
    <t>DARE</t>
  </si>
  <si>
    <t>CURRITUCK</t>
  </si>
  <si>
    <t>CUMBERLAND</t>
  </si>
  <si>
    <t>CRAVEN</t>
  </si>
  <si>
    <t>COLUMBUS</t>
  </si>
  <si>
    <t>CLEVELAND</t>
  </si>
  <si>
    <t>CLAY</t>
  </si>
  <si>
    <t>CHOWAN</t>
  </si>
  <si>
    <t>CHEROKEE</t>
  </si>
  <si>
    <t>CHATHAM</t>
  </si>
  <si>
    <t>CATAWBA</t>
  </si>
  <si>
    <t>CASWELL</t>
  </si>
  <si>
    <t>CARTERET</t>
  </si>
  <si>
    <t>CAMDEN</t>
  </si>
  <si>
    <t>CALDWELL</t>
  </si>
  <si>
    <t>CABARRUS</t>
  </si>
  <si>
    <t>BURKE</t>
  </si>
  <si>
    <t>BUNCOMBE</t>
  </si>
  <si>
    <t>BRUNSWICK</t>
  </si>
  <si>
    <t>BLADEN</t>
  </si>
  <si>
    <t>BERTIE</t>
  </si>
  <si>
    <t>BEAUFORT</t>
  </si>
  <si>
    <t>AVERY</t>
  </si>
  <si>
    <t>ASHE</t>
  </si>
  <si>
    <t>ANSON</t>
  </si>
  <si>
    <t>ALLEGHANY</t>
  </si>
  <si>
    <t>ALEXANDER</t>
  </si>
  <si>
    <t>ALAMANCE</t>
  </si>
  <si>
    <t>NORTH CAROLINA</t>
  </si>
  <si>
    <t>Percent Short Interval Births (Of all births excluding 1st Pregnancies)</t>
  </si>
  <si>
    <t>Short Interval Births</t>
  </si>
  <si>
    <t>RESIDENCE</t>
  </si>
  <si>
    <t>https://schs.dph.ncdhhs.gov/data/databook/CD5-ShortIntervalBirths.html</t>
  </si>
  <si>
    <t>Seen as indicator of need for Family Planning Services</t>
  </si>
  <si>
    <t>2015-2019 NC Live Births by County of Residence: Number with interval from last delivery to conception of six months or less and percent of all births excluding 1st pregnancies</t>
  </si>
  <si>
    <t>COUNTY OF RESIDENCE:</t>
  </si>
  <si>
    <t>N</t>
  </si>
  <si>
    <t>PERCENT</t>
  </si>
  <si>
    <t>Unknown</t>
  </si>
  <si>
    <t>37+ Weeks</t>
  </si>
  <si>
    <t>Less than 37 weeks (Preterm)</t>
  </si>
  <si>
    <t>TOTAL</t>
  </si>
  <si>
    <t>GESTATIONAL AGE</t>
  </si>
  <si>
    <t xml:space="preserve"> </t>
  </si>
  <si>
    <t>https://schs.dph.ncdhhs.gov/data/databook/CD7B-PretermBirths.html</t>
  </si>
  <si>
    <t xml:space="preserve">Number and Percent of NC Resident Births delivered by Gestation, 2015-2019 </t>
  </si>
  <si>
    <t>NUMBER</t>
  </si>
  <si>
    <t>NUMBER AND % SMOKING</t>
  </si>
  <si>
    <t>https://schs.dph.ncdhhs.gov/data/databook/CD7C-Smoking.html</t>
  </si>
  <si>
    <t>Number and Percent of NC Resident Births where Mother Smoked During Pregnancy, 2015-2019</t>
  </si>
  <si>
    <t>NOTES: Removed percent from overall percent column since in prior deliverable, it was not clear what this was a percentage of</t>
  </si>
  <si>
    <t>Yancey</t>
  </si>
  <si>
    <t>Yadkin</t>
  </si>
  <si>
    <t>Wilson</t>
  </si>
  <si>
    <t>Wilkes</t>
  </si>
  <si>
    <t>Wayne</t>
  </si>
  <si>
    <t>Watauga</t>
  </si>
  <si>
    <t>Washington</t>
  </si>
  <si>
    <t>Warren</t>
  </si>
  <si>
    <t>Wake</t>
  </si>
  <si>
    <t>Vance</t>
  </si>
  <si>
    <t>Union</t>
  </si>
  <si>
    <t>Tyrrell</t>
  </si>
  <si>
    <t>Transylvania</t>
  </si>
  <si>
    <t>Swain</t>
  </si>
  <si>
    <t>Surry</t>
  </si>
  <si>
    <t>Stokes</t>
  </si>
  <si>
    <t>Stanly</t>
  </si>
  <si>
    <t>Scotland</t>
  </si>
  <si>
    <t>Sampson</t>
  </si>
  <si>
    <t>Rutherford</t>
  </si>
  <si>
    <t>Rowan</t>
  </si>
  <si>
    <t>Rockingham</t>
  </si>
  <si>
    <t>Robeson</t>
  </si>
  <si>
    <t>Richmond</t>
  </si>
  <si>
    <t>Randolph</t>
  </si>
  <si>
    <t>Polk</t>
  </si>
  <si>
    <t>Pitt</t>
  </si>
  <si>
    <t>Person</t>
  </si>
  <si>
    <t>Perquimans</t>
  </si>
  <si>
    <t>Pender</t>
  </si>
  <si>
    <t>Pasquotank</t>
  </si>
  <si>
    <t>Pamlico</t>
  </si>
  <si>
    <t>Orange</t>
  </si>
  <si>
    <t>Onslow</t>
  </si>
  <si>
    <t>Northampton</t>
  </si>
  <si>
    <t>New Hanover</t>
  </si>
  <si>
    <t>Nash</t>
  </si>
  <si>
    <t>Moore</t>
  </si>
  <si>
    <t>Montgomery</t>
  </si>
  <si>
    <t>Mitchell</t>
  </si>
  <si>
    <t>Mecklenburg</t>
  </si>
  <si>
    <t>Martin</t>
  </si>
  <si>
    <t>Madison</t>
  </si>
  <si>
    <t>Macon</t>
  </si>
  <si>
    <t>McDowell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</si>
  <si>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</si>
  <si>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</si>
  <si>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</si>
  <si>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</si>
  <si>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</si>
  <si>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</si>
  <si>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</si>
  <si>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</si>
  <si>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Hoke</t>
  </si>
  <si>
    <t>Hertford</t>
  </si>
  <si>
    <t>Henderson</t>
  </si>
  <si>
    <t>Haywood</t>
  </si>
  <si>
    <t>Harnett</t>
  </si>
  <si>
    <t>Halifax</t>
  </si>
  <si>
    <t>Guilford</t>
  </si>
  <si>
    <t>Greene</t>
  </si>
  <si>
    <t>Granville</t>
  </si>
  <si>
    <t>Graham</t>
  </si>
  <si>
    <t>Gates</t>
  </si>
  <si>
    <t>Gaston</t>
  </si>
  <si>
    <t>Franklin</t>
  </si>
  <si>
    <t>Forsyth</t>
  </si>
  <si>
    <t>Edgecombe</t>
  </si>
  <si>
    <t>Durham</t>
  </si>
  <si>
    <t>Duplin</t>
  </si>
  <si>
    <t>Davie</t>
  </si>
  <si>
    <t>Davidson</t>
  </si>
  <si>
    <t>Dare</t>
  </si>
  <si>
    <t>Currituck</t>
  </si>
  <si>
    <t>Cumberland</t>
  </si>
  <si>
    <t>Craven</t>
  </si>
  <si>
    <t>Colombus</t>
  </si>
  <si>
    <t>Cleveland</t>
  </si>
  <si>
    <t>Clay</t>
  </si>
  <si>
    <t>Chowan</t>
  </si>
  <si>
    <t>Cherokee</t>
  </si>
  <si>
    <t>Chatham</t>
  </si>
  <si>
    <t>Catawba</t>
  </si>
  <si>
    <t>Caswell</t>
  </si>
  <si>
    <t>Carteret</t>
  </si>
  <si>
    <t>Camden</t>
  </si>
  <si>
    <t>Caldwell</t>
  </si>
  <si>
    <t>Cabarrus</t>
  </si>
  <si>
    <t>Burke</t>
  </si>
  <si>
    <t>Buncombe</t>
  </si>
  <si>
    <t>Brunswick</t>
  </si>
  <si>
    <t>Bladen</t>
  </si>
  <si>
    <t>Bertie</t>
  </si>
  <si>
    <t>Beaufort</t>
  </si>
  <si>
    <t>Avery</t>
  </si>
  <si>
    <t>Ashe</t>
  </si>
  <si>
    <t>Anson</t>
  </si>
  <si>
    <t>Alleghany</t>
  </si>
  <si>
    <t>Alexander</t>
  </si>
  <si>
    <t>Alamance</t>
  </si>
  <si>
    <t>North Carolina</t>
  </si>
  <si>
    <t>Pct.</t>
  </si>
  <si>
    <t>Births</t>
  </si>
  <si>
    <t>County of Residence</t>
  </si>
  <si>
    <t>Other</t>
  </si>
  <si>
    <t>Black</t>
  </si>
  <si>
    <t>White</t>
  </si>
  <si>
    <t>Total</t>
  </si>
  <si>
    <t>Hispanic (all races)</t>
  </si>
  <si>
    <t>Non-Hispanic</t>
  </si>
  <si>
    <t>Total - All Weights</t>
  </si>
  <si>
    <t>Very Low Birthweight (&lt;=1,499)</t>
  </si>
  <si>
    <t>Low Birth Weight (&lt;=2,500 grams)</t>
  </si>
  <si>
    <t>NC SCHS: Interactive Health Data: Query System: North Carolina Live Birth Data (ncdhhs.gov)</t>
  </si>
  <si>
    <t>2019 NC Resident Live Births by County of Residence: Number and Percent of Low and Very Low Weight Births by Race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</si>
</sst>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0" xfId="1"/>
    <xf numFmtId="0" fontId="5" fillId="0" borderId="0" xfId="0" applyFont="1"/>
    <xf numFmtId="3" fontId="0" fillId="0" borderId="0" xfId="0" applyNumberFormat="1"/>
    <xf numFmtId="3" fontId="5" fillId="0" borderId="0" xfId="0" applyNumberFormat="1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3" fontId="2" fillId="0" borderId="5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 wrapText="1"/>
    </xf>
    <xf numFmtId="164" fontId="0" fillId="0" borderId="0" xfId="2" applyNumberFormat="1" applyFont="1"/>
    <xf numFmtId="165" fontId="0" fillId="0" borderId="0" xfId="0" applyNumberFormat="1"/>
    <xf numFmtId="164" fontId="0" fillId="0" borderId="0" xfId="2" applyNumberFormat="1" applyFont="1" applyBorder="1"/>
    <xf numFmtId="164" fontId="0" fillId="0" borderId="17" xfId="2" applyNumberFormat="1" applyFont="1" applyBorder="1"/>
    <xf numFmtId="3" fontId="6" fillId="2" borderId="17" xfId="0" applyNumberFormat="1" applyFont="1" applyFill="1" applyBorder="1" applyAlignment="1">
      <alignment horizontal="right" wrapText="1"/>
    </xf>
    <xf numFmtId="165" fontId="5" fillId="0" borderId="0" xfId="0" applyNumberFormat="1" applyFont="1"/>
    <xf numFmtId="164" fontId="5" fillId="0" borderId="0" xfId="2" applyNumberFormat="1" applyFont="1" applyFill="1" applyBorder="1"/>
    <xf numFmtId="164" fontId="5" fillId="0" borderId="17" xfId="2" applyNumberFormat="1" applyFont="1" applyFill="1" applyBorder="1"/>
    <xf numFmtId="164" fontId="5" fillId="0" borderId="0" xfId="2" applyNumberFormat="1" applyFont="1" applyFill="1"/>
    <xf numFmtId="3" fontId="7" fillId="0" borderId="1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Comma 2" xfId="2" xr:uid="{7AAA684F-21EA-4E44-B1DC-074464345B7F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chs.dph.ncdhhs.gov/interactive/query/births/bd_2016andlater.cf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chs.dph.ncdhhs.gov/data/databook/CD5-ShortIntervalBirth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6F89-96AE-1E46-A1FC-D671FE049E64}">
  <dimension ref="A1:W109"/>
  <sheetViews>
    <sheetView tabSelected="1" zoomScale="125" zoomScaleNormal="12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8.83203125" defaultRowHeight="15" x14ac:dyDescent="0.2"/>
  <cols>
    <col min="1" max="1" width="17.33203125" customWidth="1"/>
    <col min="2" max="2" width="10.5" style="37" bestFit="1" customWidth="1"/>
    <col min="4" max="4" width="10.5" style="37" bestFit="1" customWidth="1"/>
    <col min="5" max="5" width="8.83203125" style="38"/>
    <col min="6" max="6" width="10.5" style="37" bestFit="1" customWidth="1"/>
    <col min="8" max="8" width="10.5" style="37" bestFit="1" customWidth="1"/>
    <col min="10" max="10" width="9.5" style="37" bestFit="1" customWidth="1"/>
    <col min="12" max="12" width="9.5" style="37" bestFit="1" customWidth="1"/>
    <col min="14" max="14" width="9.5" style="37" bestFit="1" customWidth="1"/>
    <col min="16" max="16" width="9.5" style="37" bestFit="1" customWidth="1"/>
    <col min="18" max="18" width="9.5" style="37" bestFit="1" customWidth="1"/>
    <col min="20" max="20" width="8.83203125" style="37"/>
    <col min="21" max="21" width="8.83203125" style="38"/>
    <col min="22" max="22" width="9.5" style="37" bestFit="1" customWidth="1"/>
  </cols>
  <sheetData>
    <row r="1" spans="1:23" x14ac:dyDescent="0.2">
      <c r="A1" s="15" t="s">
        <v>237</v>
      </c>
      <c r="B1" s="39"/>
      <c r="D1" s="39"/>
      <c r="F1" s="39"/>
      <c r="H1" s="39"/>
      <c r="J1" s="39"/>
      <c r="L1" s="39"/>
    </row>
    <row r="2" spans="1:23" x14ac:dyDescent="0.2">
      <c r="A2" s="14" t="s">
        <v>236</v>
      </c>
      <c r="B2" s="39"/>
      <c r="D2" s="39"/>
      <c r="F2" s="39"/>
      <c r="H2" s="39"/>
      <c r="J2" s="39"/>
      <c r="L2" s="39"/>
    </row>
    <row r="3" spans="1:23" x14ac:dyDescent="0.2">
      <c r="B3" s="53" t="s">
        <v>235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 t="s">
        <v>234</v>
      </c>
      <c r="O3" s="53"/>
      <c r="P3" s="53"/>
      <c r="Q3" s="53"/>
      <c r="R3" s="53"/>
      <c r="S3" s="53"/>
      <c r="T3" s="53"/>
      <c r="U3" s="53"/>
      <c r="V3" s="53"/>
      <c r="W3" s="53"/>
    </row>
    <row r="4" spans="1:23" x14ac:dyDescent="0.2">
      <c r="B4" s="52" t="s">
        <v>233</v>
      </c>
      <c r="C4" s="51"/>
      <c r="D4" s="20" t="s">
        <v>232</v>
      </c>
      <c r="E4" s="20"/>
      <c r="F4" s="20"/>
      <c r="G4" s="20"/>
      <c r="H4" s="20"/>
      <c r="I4" s="20"/>
      <c r="J4" s="20"/>
      <c r="K4" s="20"/>
      <c r="L4" s="48" t="s">
        <v>231</v>
      </c>
      <c r="M4" s="48"/>
      <c r="N4" s="20" t="s">
        <v>232</v>
      </c>
      <c r="O4" s="20"/>
      <c r="P4" s="20"/>
      <c r="Q4" s="20"/>
      <c r="R4" s="20"/>
      <c r="S4" s="20"/>
      <c r="T4" s="20"/>
      <c r="U4" s="20"/>
      <c r="V4" s="48" t="s">
        <v>231</v>
      </c>
      <c r="W4" s="48"/>
    </row>
    <row r="5" spans="1:23" x14ac:dyDescent="0.2">
      <c r="B5" s="50"/>
      <c r="C5" s="49"/>
      <c r="D5" s="20" t="s">
        <v>230</v>
      </c>
      <c r="E5" s="20"/>
      <c r="F5" s="20" t="s">
        <v>229</v>
      </c>
      <c r="G5" s="20"/>
      <c r="H5" s="20" t="s">
        <v>228</v>
      </c>
      <c r="I5" s="20"/>
      <c r="J5" s="20" t="s">
        <v>227</v>
      </c>
      <c r="K5" s="20"/>
      <c r="L5" s="48"/>
      <c r="M5" s="48"/>
      <c r="N5" s="20" t="s">
        <v>230</v>
      </c>
      <c r="O5" s="20"/>
      <c r="P5" s="20" t="s">
        <v>229</v>
      </c>
      <c r="Q5" s="20"/>
      <c r="R5" s="20" t="s">
        <v>228</v>
      </c>
      <c r="S5" s="20"/>
      <c r="T5" s="20" t="s">
        <v>227</v>
      </c>
      <c r="U5" s="20"/>
      <c r="V5" s="48"/>
      <c r="W5" s="48"/>
    </row>
    <row r="6" spans="1:23" x14ac:dyDescent="0.2">
      <c r="A6" s="15" t="s">
        <v>226</v>
      </c>
      <c r="B6" s="37" t="s">
        <v>225</v>
      </c>
      <c r="C6" t="s">
        <v>224</v>
      </c>
      <c r="D6" s="40" t="s">
        <v>225</v>
      </c>
      <c r="E6" s="38" t="s">
        <v>224</v>
      </c>
      <c r="F6" s="37" t="s">
        <v>225</v>
      </c>
      <c r="G6" t="s">
        <v>224</v>
      </c>
      <c r="H6" s="37" t="s">
        <v>225</v>
      </c>
      <c r="I6" t="s">
        <v>224</v>
      </c>
      <c r="J6" s="37" t="s">
        <v>225</v>
      </c>
      <c r="K6" t="s">
        <v>224</v>
      </c>
      <c r="L6" s="37" t="s">
        <v>225</v>
      </c>
      <c r="M6" t="s">
        <v>224</v>
      </c>
      <c r="N6" s="40" t="s">
        <v>225</v>
      </c>
      <c r="O6" t="s">
        <v>224</v>
      </c>
      <c r="P6" s="39" t="s">
        <v>225</v>
      </c>
      <c r="Q6" t="s">
        <v>224</v>
      </c>
      <c r="R6" s="39" t="s">
        <v>225</v>
      </c>
      <c r="S6" t="s">
        <v>224</v>
      </c>
      <c r="T6" s="39" t="s">
        <v>225</v>
      </c>
      <c r="U6" s="38" t="s">
        <v>224</v>
      </c>
      <c r="V6" s="39" t="s">
        <v>225</v>
      </c>
      <c r="W6" t="s">
        <v>224</v>
      </c>
    </row>
    <row r="7" spans="1:23" s="15" customFormat="1" x14ac:dyDescent="0.2">
      <c r="A7" s="15" t="s">
        <v>223</v>
      </c>
      <c r="B7" s="47">
        <v>118725</v>
      </c>
      <c r="D7" s="46">
        <v>9070</v>
      </c>
      <c r="E7" s="38"/>
      <c r="F7" s="45">
        <v>3297</v>
      </c>
      <c r="G7" s="42">
        <f>F7/D7</f>
        <v>0.3635060639470783</v>
      </c>
      <c r="H7" s="45">
        <v>3451</v>
      </c>
      <c r="I7" s="42">
        <f>H7/D7</f>
        <v>0.38048511576626243</v>
      </c>
      <c r="J7" s="45">
        <v>563</v>
      </c>
      <c r="K7" s="42">
        <f>J7/D7</f>
        <v>6.2072767364939357E-2</v>
      </c>
      <c r="L7" s="45">
        <v>1129</v>
      </c>
      <c r="M7" s="42">
        <f>L7/D7</f>
        <v>0.12447629547960309</v>
      </c>
      <c r="N7" s="44">
        <v>1751</v>
      </c>
      <c r="P7" s="43">
        <v>674</v>
      </c>
      <c r="Q7" s="42">
        <f>P7/N7</f>
        <v>0.38492290119931466</v>
      </c>
      <c r="R7" s="43">
        <v>755</v>
      </c>
      <c r="S7" s="42">
        <f>R7/N7</f>
        <v>0.43118218161050831</v>
      </c>
      <c r="T7" s="43">
        <v>89</v>
      </c>
      <c r="U7" s="42">
        <f>T7/N7</f>
        <v>5.0828098229583098E-2</v>
      </c>
      <c r="V7" s="43">
        <v>233</v>
      </c>
      <c r="W7" s="42">
        <f>V7/N7</f>
        <v>0.13306681896059394</v>
      </c>
    </row>
    <row r="8" spans="1:23" x14ac:dyDescent="0.2">
      <c r="A8" t="s">
        <v>222</v>
      </c>
      <c r="B8" s="41">
        <v>1863</v>
      </c>
      <c r="C8" s="38">
        <f>B8/118725</f>
        <v>1.569172457359444E-2</v>
      </c>
      <c r="D8" s="40">
        <v>142</v>
      </c>
      <c r="E8" s="38">
        <f>D8/118725</f>
        <v>1.1960412718467046E-3</v>
      </c>
      <c r="F8" s="37">
        <v>69</v>
      </c>
      <c r="G8" s="38">
        <f>F8/9070</f>
        <v>7.6074972436604186E-3</v>
      </c>
      <c r="H8" s="37">
        <v>46</v>
      </c>
      <c r="I8" s="38">
        <f>H8/D8</f>
        <v>0.323943661971831</v>
      </c>
      <c r="J8" s="37">
        <v>3</v>
      </c>
      <c r="K8" s="38">
        <f>J8/D8</f>
        <v>2.1126760563380281E-2</v>
      </c>
      <c r="L8" s="37">
        <v>24</v>
      </c>
      <c r="M8" s="38">
        <f>L8/D8</f>
        <v>0.16901408450704225</v>
      </c>
      <c r="N8" s="40">
        <v>26</v>
      </c>
      <c r="O8" s="38">
        <f>N8/118725</f>
        <v>2.1899347230996E-4</v>
      </c>
      <c r="P8" s="39">
        <v>15</v>
      </c>
      <c r="Q8" s="42">
        <f>P8/N8</f>
        <v>0.57692307692307687</v>
      </c>
      <c r="R8" s="39">
        <v>8</v>
      </c>
      <c r="S8" s="42">
        <f>R8/N8</f>
        <v>0.30769230769230771</v>
      </c>
      <c r="T8" s="39">
        <v>0</v>
      </c>
      <c r="U8" s="42">
        <f>T8/N8</f>
        <v>0</v>
      </c>
      <c r="V8" s="39">
        <v>3</v>
      </c>
      <c r="W8" s="42">
        <f>V8/N8</f>
        <v>0.11538461538461539</v>
      </c>
    </row>
    <row r="9" spans="1:23" x14ac:dyDescent="0.2">
      <c r="A9" t="s">
        <v>221</v>
      </c>
      <c r="B9" s="41">
        <v>357</v>
      </c>
      <c r="C9" s="38">
        <f>B9/118725</f>
        <v>3.0069488313329124E-3</v>
      </c>
      <c r="D9" s="40">
        <v>27</v>
      </c>
      <c r="E9" s="38">
        <f>D9/118725</f>
        <v>2.2741629816803538E-4</v>
      </c>
      <c r="F9" s="37">
        <v>23</v>
      </c>
      <c r="G9" s="38">
        <f>F9/9070</f>
        <v>2.5358324145534732E-3</v>
      </c>
      <c r="H9" s="37">
        <v>4</v>
      </c>
      <c r="I9" s="38">
        <f>H9/D9</f>
        <v>0.14814814814814814</v>
      </c>
      <c r="J9" s="37">
        <v>0</v>
      </c>
      <c r="K9" s="38">
        <f>J9/D9</f>
        <v>0</v>
      </c>
      <c r="L9" s="37">
        <v>0</v>
      </c>
      <c r="M9" s="38">
        <f>L9/D9</f>
        <v>0</v>
      </c>
      <c r="N9" s="40">
        <v>3</v>
      </c>
      <c r="O9" s="38">
        <f>N9/118725</f>
        <v>2.5268477574226153E-5</v>
      </c>
      <c r="P9" s="39">
        <v>3</v>
      </c>
      <c r="Q9" s="42">
        <f>P9/N9</f>
        <v>1</v>
      </c>
      <c r="R9" s="39">
        <v>0</v>
      </c>
      <c r="S9" s="42">
        <f>R9/N9</f>
        <v>0</v>
      </c>
      <c r="T9" s="39">
        <v>0</v>
      </c>
      <c r="U9" s="42">
        <f>T9/N9</f>
        <v>0</v>
      </c>
      <c r="V9" s="39">
        <v>0</v>
      </c>
      <c r="W9" s="42">
        <f>V9/N9</f>
        <v>0</v>
      </c>
    </row>
    <row r="10" spans="1:23" x14ac:dyDescent="0.2">
      <c r="A10" t="s">
        <v>220</v>
      </c>
      <c r="B10" s="41">
        <v>79</v>
      </c>
      <c r="C10" s="38">
        <f>B10/118725</f>
        <v>6.6540324278795539E-4</v>
      </c>
      <c r="D10" s="40">
        <v>8</v>
      </c>
      <c r="E10" s="38">
        <f>D10/118725</f>
        <v>6.7382606864603071E-5</v>
      </c>
      <c r="F10" s="37">
        <v>6</v>
      </c>
      <c r="G10" s="38">
        <f>F10/9070</f>
        <v>6.6152149944873203E-4</v>
      </c>
      <c r="H10" s="37">
        <v>0</v>
      </c>
      <c r="I10" s="38">
        <f>H10/D10</f>
        <v>0</v>
      </c>
      <c r="J10" s="37">
        <v>1</v>
      </c>
      <c r="K10" s="38">
        <f>J10/D10</f>
        <v>0.125</v>
      </c>
      <c r="L10" s="37">
        <v>1</v>
      </c>
      <c r="M10" s="38">
        <f>L10/D10</f>
        <v>0.125</v>
      </c>
      <c r="N10" s="40">
        <v>0</v>
      </c>
      <c r="O10" s="38">
        <f>N10/118725</f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  <row r="11" spans="1:23" x14ac:dyDescent="0.2">
      <c r="A11" t="s">
        <v>219</v>
      </c>
      <c r="B11" s="41">
        <v>254</v>
      </c>
      <c r="C11" s="38">
        <f>B11/118725</f>
        <v>2.1393977679511475E-3</v>
      </c>
      <c r="D11" s="40">
        <v>34</v>
      </c>
      <c r="E11" s="38">
        <f>D11/118725</f>
        <v>2.8637607917456309E-4</v>
      </c>
      <c r="F11" s="37">
        <v>11</v>
      </c>
      <c r="G11" s="38">
        <f>F11/9070</f>
        <v>1.2127894156560089E-3</v>
      </c>
      <c r="H11" s="37">
        <v>20</v>
      </c>
      <c r="I11" s="38">
        <f>H11/D11</f>
        <v>0.58823529411764708</v>
      </c>
      <c r="J11" s="37">
        <v>1</v>
      </c>
      <c r="K11" s="38">
        <f>J11/D11</f>
        <v>2.9411764705882353E-2</v>
      </c>
      <c r="L11" s="37">
        <v>2</v>
      </c>
      <c r="M11" s="38">
        <f>L11/D11</f>
        <v>5.8823529411764705E-2</v>
      </c>
      <c r="N11" s="40">
        <v>5</v>
      </c>
      <c r="O11" s="38">
        <f>N11/118725</f>
        <v>4.2114129290376924E-5</v>
      </c>
      <c r="P11" s="39">
        <v>0</v>
      </c>
      <c r="Q11" s="42">
        <f>P11/N11</f>
        <v>0</v>
      </c>
      <c r="R11" s="39">
        <v>4</v>
      </c>
      <c r="S11" s="42">
        <f>R11/N11</f>
        <v>0.8</v>
      </c>
      <c r="T11" s="39">
        <v>0</v>
      </c>
      <c r="U11" s="42">
        <f>T11/N11</f>
        <v>0</v>
      </c>
      <c r="V11" s="39">
        <v>1</v>
      </c>
      <c r="W11" s="42">
        <f>V11/N11</f>
        <v>0.2</v>
      </c>
    </row>
    <row r="12" spans="1:23" x14ac:dyDescent="0.2">
      <c r="A12" t="s">
        <v>218</v>
      </c>
      <c r="B12" s="41">
        <v>204</v>
      </c>
      <c r="C12" s="38">
        <f>B12/118725</f>
        <v>1.7182564750473784E-3</v>
      </c>
      <c r="D12" s="40">
        <v>20</v>
      </c>
      <c r="E12" s="38">
        <f>D12/118725</f>
        <v>1.684565171615077E-4</v>
      </c>
      <c r="F12" s="37">
        <v>19</v>
      </c>
      <c r="G12" s="38">
        <f>F12/9070</f>
        <v>2.0948180815876516E-3</v>
      </c>
      <c r="H12" s="37">
        <v>0</v>
      </c>
      <c r="I12" s="38">
        <f>H12/D12</f>
        <v>0</v>
      </c>
      <c r="J12" s="37">
        <v>0</v>
      </c>
      <c r="K12" s="38">
        <f>J12/D12</f>
        <v>0</v>
      </c>
      <c r="L12" s="37">
        <v>1</v>
      </c>
      <c r="M12" s="38">
        <f>L12/D12</f>
        <v>0.05</v>
      </c>
      <c r="N12" s="40">
        <v>2</v>
      </c>
      <c r="O12" s="38">
        <f>N12/118725</f>
        <v>1.6845651716150768E-5</v>
      </c>
      <c r="P12" s="39">
        <v>2</v>
      </c>
      <c r="Q12" s="42">
        <f>P12/N12</f>
        <v>1</v>
      </c>
      <c r="R12" s="39">
        <v>0</v>
      </c>
      <c r="S12" s="42">
        <f>R12/N12</f>
        <v>0</v>
      </c>
      <c r="T12" s="39">
        <v>0</v>
      </c>
      <c r="U12" s="42">
        <f>T12/N12</f>
        <v>0</v>
      </c>
      <c r="V12" s="39">
        <v>0</v>
      </c>
      <c r="W12" s="42">
        <f>V12/N12</f>
        <v>0</v>
      </c>
    </row>
    <row r="13" spans="1:23" x14ac:dyDescent="0.2">
      <c r="A13" t="s">
        <v>217</v>
      </c>
      <c r="B13" s="41">
        <v>135</v>
      </c>
      <c r="C13" s="38">
        <f>B13/118725</f>
        <v>1.137081490840177E-3</v>
      </c>
      <c r="D13" s="40">
        <v>6</v>
      </c>
      <c r="E13" s="38">
        <f>D13/118725</f>
        <v>5.0536955148452307E-5</v>
      </c>
      <c r="F13" s="37">
        <v>6</v>
      </c>
      <c r="G13" s="38">
        <f>F13/9070</f>
        <v>6.6152149944873203E-4</v>
      </c>
      <c r="H13" s="37">
        <v>0</v>
      </c>
      <c r="I13" s="38">
        <f>H13/D13</f>
        <v>0</v>
      </c>
      <c r="J13" s="37">
        <v>0</v>
      </c>
      <c r="K13" s="38">
        <f>J13/D13</f>
        <v>0</v>
      </c>
      <c r="L13" s="37">
        <v>0</v>
      </c>
      <c r="M13" s="38">
        <f>L13/D13</f>
        <v>0</v>
      </c>
      <c r="N13" s="40">
        <v>2</v>
      </c>
      <c r="O13" s="38">
        <f>N13/118725</f>
        <v>1.6845651716150768E-5</v>
      </c>
      <c r="P13" s="39">
        <v>2</v>
      </c>
      <c r="Q13" s="42">
        <f>P13/N13</f>
        <v>1</v>
      </c>
      <c r="R13" s="39">
        <v>0</v>
      </c>
      <c r="S13" s="42">
        <f>R13/N13</f>
        <v>0</v>
      </c>
      <c r="T13" s="39">
        <v>0</v>
      </c>
      <c r="U13" s="42">
        <f>T13/N13</f>
        <v>0</v>
      </c>
      <c r="V13" s="39">
        <v>0</v>
      </c>
      <c r="W13" s="42">
        <f>V13/N13</f>
        <v>0</v>
      </c>
    </row>
    <row r="14" spans="1:23" x14ac:dyDescent="0.2">
      <c r="A14" t="s">
        <v>216</v>
      </c>
      <c r="B14" s="41">
        <v>433</v>
      </c>
      <c r="C14" s="38">
        <f>B14/118725</f>
        <v>3.6470835965466413E-3</v>
      </c>
      <c r="D14" s="40">
        <v>42</v>
      </c>
      <c r="E14" s="38">
        <f>D14/118725</f>
        <v>3.5375868603916615E-4</v>
      </c>
      <c r="F14" s="37">
        <v>20</v>
      </c>
      <c r="G14" s="38">
        <f>F14/9070</f>
        <v>2.205071664829107E-3</v>
      </c>
      <c r="H14" s="37">
        <v>15</v>
      </c>
      <c r="I14" s="38">
        <f>H14/D14</f>
        <v>0.35714285714285715</v>
      </c>
      <c r="J14" s="37">
        <v>0</v>
      </c>
      <c r="K14" s="38">
        <f>J14/D14</f>
        <v>0</v>
      </c>
      <c r="L14" s="37">
        <v>7</v>
      </c>
      <c r="M14" s="38">
        <f>L14/D14</f>
        <v>0.16666666666666666</v>
      </c>
      <c r="N14" s="40">
        <v>10</v>
      </c>
      <c r="O14" s="38">
        <f>N14/118725</f>
        <v>8.4228258580753849E-5</v>
      </c>
      <c r="P14" s="39">
        <v>6</v>
      </c>
      <c r="Q14" s="42">
        <f>P14/N14</f>
        <v>0.6</v>
      </c>
      <c r="R14" s="39">
        <v>3</v>
      </c>
      <c r="S14" s="42">
        <f>R14/N14</f>
        <v>0.3</v>
      </c>
      <c r="T14" s="39">
        <v>0</v>
      </c>
      <c r="U14" s="42">
        <f>T14/N14</f>
        <v>0</v>
      </c>
      <c r="V14" s="39">
        <v>1</v>
      </c>
      <c r="W14" s="42">
        <f>V14/N14</f>
        <v>0.1</v>
      </c>
    </row>
    <row r="15" spans="1:23" x14ac:dyDescent="0.2">
      <c r="A15" t="s">
        <v>215</v>
      </c>
      <c r="B15" s="41">
        <v>161</v>
      </c>
      <c r="C15" s="38">
        <f>B15/118725</f>
        <v>1.3560749631501368E-3</v>
      </c>
      <c r="D15" s="40">
        <v>17</v>
      </c>
      <c r="E15" s="38">
        <f>D15/118725</f>
        <v>1.4318803958728154E-4</v>
      </c>
      <c r="F15" s="37">
        <v>1</v>
      </c>
      <c r="G15" s="38">
        <f>F15/9070</f>
        <v>1.1025358324145535E-4</v>
      </c>
      <c r="H15" s="37">
        <v>16</v>
      </c>
      <c r="I15" s="38">
        <f>H15/D15</f>
        <v>0.94117647058823528</v>
      </c>
      <c r="J15" s="37">
        <v>0</v>
      </c>
      <c r="K15" s="38">
        <f>J15/D15</f>
        <v>0</v>
      </c>
      <c r="L15" s="37">
        <v>0</v>
      </c>
      <c r="M15" s="38">
        <f>L15/D15</f>
        <v>0</v>
      </c>
      <c r="N15" s="40">
        <v>1</v>
      </c>
      <c r="O15" s="38">
        <f>N15/118725</f>
        <v>8.4228258580753839E-6</v>
      </c>
      <c r="P15" s="39">
        <v>0</v>
      </c>
      <c r="Q15" s="42">
        <f>P15/N15</f>
        <v>0</v>
      </c>
      <c r="R15" s="39">
        <v>1</v>
      </c>
      <c r="S15" s="42">
        <f>R15/N15</f>
        <v>1</v>
      </c>
      <c r="T15" s="39">
        <v>0</v>
      </c>
      <c r="U15" s="42">
        <f>T15/N15</f>
        <v>0</v>
      </c>
      <c r="V15" s="39">
        <v>0</v>
      </c>
      <c r="W15" s="42">
        <f>V15/N15</f>
        <v>0</v>
      </c>
    </row>
    <row r="16" spans="1:23" x14ac:dyDescent="0.2">
      <c r="A16" t="s">
        <v>214</v>
      </c>
      <c r="B16" s="41">
        <v>344</v>
      </c>
      <c r="C16" s="38">
        <f>B16/118725</f>
        <v>2.8974520951779324E-3</v>
      </c>
      <c r="D16" s="40">
        <v>20</v>
      </c>
      <c r="E16" s="38">
        <f>D16/118725</f>
        <v>1.684565171615077E-4</v>
      </c>
      <c r="F16" s="37">
        <v>10</v>
      </c>
      <c r="G16" s="38">
        <f>F16/9070</f>
        <v>1.1025358324145535E-3</v>
      </c>
      <c r="H16" s="37">
        <v>7</v>
      </c>
      <c r="I16" s="38">
        <f>H16/D16</f>
        <v>0.35</v>
      </c>
      <c r="J16" s="37">
        <v>2</v>
      </c>
      <c r="K16" s="38">
        <f>J16/D16</f>
        <v>0.1</v>
      </c>
      <c r="L16" s="37">
        <v>1</v>
      </c>
      <c r="M16" s="38">
        <f>L16/D16</f>
        <v>0.05</v>
      </c>
      <c r="N16" s="40">
        <v>5</v>
      </c>
      <c r="O16" s="38">
        <f>N16/118725</f>
        <v>4.2114129290376924E-5</v>
      </c>
      <c r="P16" s="39">
        <v>2</v>
      </c>
      <c r="Q16" s="42">
        <f>P16/N16</f>
        <v>0.4</v>
      </c>
      <c r="R16" s="39">
        <v>2</v>
      </c>
      <c r="S16" s="42">
        <f>R16/N16</f>
        <v>0.4</v>
      </c>
      <c r="T16" s="39">
        <v>0</v>
      </c>
      <c r="U16" s="42">
        <f>T16/N16</f>
        <v>0</v>
      </c>
      <c r="V16" s="39">
        <v>1</v>
      </c>
      <c r="W16" s="42">
        <f>V16/N16</f>
        <v>0.2</v>
      </c>
    </row>
    <row r="17" spans="1:23" x14ac:dyDescent="0.2">
      <c r="A17" t="s">
        <v>213</v>
      </c>
      <c r="B17" s="41">
        <v>1026</v>
      </c>
      <c r="C17" s="38">
        <f>B17/118725</f>
        <v>8.6418193303853443E-3</v>
      </c>
      <c r="D17" s="40">
        <v>75</v>
      </c>
      <c r="E17" s="38">
        <f>D17/118725</f>
        <v>6.3171193935565378E-4</v>
      </c>
      <c r="F17" s="37">
        <v>44</v>
      </c>
      <c r="G17" s="38">
        <f>F17/9070</f>
        <v>4.8511576626240355E-3</v>
      </c>
      <c r="H17" s="37">
        <v>16</v>
      </c>
      <c r="I17" s="38">
        <f>H17/D17</f>
        <v>0.21333333333333335</v>
      </c>
      <c r="J17" s="37">
        <v>2</v>
      </c>
      <c r="K17" s="38">
        <f>J17/D17</f>
        <v>2.6666666666666668E-2</v>
      </c>
      <c r="L17" s="37">
        <v>13</v>
      </c>
      <c r="M17" s="38">
        <f>L17/D17</f>
        <v>0.17333333333333334</v>
      </c>
      <c r="N17" s="40">
        <v>6</v>
      </c>
      <c r="O17" s="38">
        <f>N17/118725</f>
        <v>5.0536955148452307E-5</v>
      </c>
      <c r="P17" s="39">
        <v>1</v>
      </c>
      <c r="Q17" s="42">
        <f>P17/N17</f>
        <v>0.16666666666666666</v>
      </c>
      <c r="R17" s="39">
        <v>2</v>
      </c>
      <c r="S17" s="42">
        <f>R17/N17</f>
        <v>0.33333333333333331</v>
      </c>
      <c r="T17" s="39">
        <v>1</v>
      </c>
      <c r="U17" s="42">
        <f>T17/N17</f>
        <v>0.16666666666666666</v>
      </c>
      <c r="V17" s="39">
        <v>2</v>
      </c>
      <c r="W17" s="42">
        <f>V17/N17</f>
        <v>0.33333333333333331</v>
      </c>
    </row>
    <row r="18" spans="1:23" x14ac:dyDescent="0.2">
      <c r="A18" t="s">
        <v>212</v>
      </c>
      <c r="B18" s="41">
        <v>2464</v>
      </c>
      <c r="C18" s="38">
        <f>B18/118725</f>
        <v>2.0753842914297747E-2</v>
      </c>
      <c r="D18" s="40">
        <v>165</v>
      </c>
      <c r="E18" s="38">
        <f>D18/118725</f>
        <v>1.3897662665824384E-3</v>
      </c>
      <c r="F18" s="37">
        <v>110</v>
      </c>
      <c r="G18" s="38">
        <f>F18/9070</f>
        <v>1.2127894156560088E-2</v>
      </c>
      <c r="H18" s="37">
        <v>24</v>
      </c>
      <c r="I18" s="38">
        <f>H18/D18</f>
        <v>0.14545454545454545</v>
      </c>
      <c r="J18" s="37">
        <v>5</v>
      </c>
      <c r="K18" s="38">
        <f>J18/D18</f>
        <v>3.0303030303030304E-2</v>
      </c>
      <c r="L18" s="37">
        <v>26</v>
      </c>
      <c r="M18" s="38">
        <f>L18/D18</f>
        <v>0.15757575757575756</v>
      </c>
      <c r="N18" s="40">
        <v>28</v>
      </c>
      <c r="O18" s="38">
        <f>N18/118725</f>
        <v>2.3583912402611076E-4</v>
      </c>
      <c r="P18" s="39">
        <v>21</v>
      </c>
      <c r="Q18" s="42">
        <f>P18/N18</f>
        <v>0.75</v>
      </c>
      <c r="R18" s="39">
        <v>4</v>
      </c>
      <c r="S18" s="42">
        <f>R18/N18</f>
        <v>0.14285714285714285</v>
      </c>
      <c r="T18" s="39">
        <v>0</v>
      </c>
      <c r="U18" s="42">
        <f>T18/N18</f>
        <v>0</v>
      </c>
      <c r="V18" s="39">
        <v>3</v>
      </c>
      <c r="W18" s="42">
        <f>V18/N18</f>
        <v>0.10714285714285714</v>
      </c>
    </row>
    <row r="19" spans="1:23" x14ac:dyDescent="0.2">
      <c r="A19" t="s">
        <v>211</v>
      </c>
      <c r="B19" s="41">
        <v>890</v>
      </c>
      <c r="C19" s="38">
        <f>B19/118725</f>
        <v>7.4963150136870922E-3</v>
      </c>
      <c r="D19" s="40">
        <v>65</v>
      </c>
      <c r="E19" s="38">
        <f>D19/118725</f>
        <v>5.4748368077489997E-4</v>
      </c>
      <c r="F19" s="37">
        <v>46</v>
      </c>
      <c r="G19" s="38">
        <f>F19/9070</f>
        <v>5.0716648291069463E-3</v>
      </c>
      <c r="H19" s="37">
        <v>5</v>
      </c>
      <c r="I19" s="38">
        <f>H19/D19</f>
        <v>7.6923076923076927E-2</v>
      </c>
      <c r="J19" s="37">
        <v>7</v>
      </c>
      <c r="K19" s="38">
        <f>J19/D19</f>
        <v>0.1076923076923077</v>
      </c>
      <c r="L19" s="37">
        <v>7</v>
      </c>
      <c r="M19" s="38">
        <f>L19/D19</f>
        <v>0.1076923076923077</v>
      </c>
      <c r="N19" s="40">
        <v>11</v>
      </c>
      <c r="O19" s="38">
        <f>N19/118725</f>
        <v>9.2651084438829224E-5</v>
      </c>
      <c r="P19" s="39">
        <v>9</v>
      </c>
      <c r="Q19" s="42">
        <f>P19/N19</f>
        <v>0.81818181818181823</v>
      </c>
      <c r="R19" s="39">
        <v>0</v>
      </c>
      <c r="S19" s="42">
        <f>R19/N19</f>
        <v>0</v>
      </c>
      <c r="T19" s="39">
        <v>1</v>
      </c>
      <c r="U19" s="42">
        <f>T19/N19</f>
        <v>9.0909090909090912E-2</v>
      </c>
      <c r="V19" s="39">
        <v>1</v>
      </c>
      <c r="W19" s="42">
        <f>V19/N19</f>
        <v>9.0909090909090912E-2</v>
      </c>
    </row>
    <row r="20" spans="1:23" x14ac:dyDescent="0.2">
      <c r="A20" t="s">
        <v>210</v>
      </c>
      <c r="B20" s="41">
        <v>2537</v>
      </c>
      <c r="C20" s="38">
        <f>B20/118725</f>
        <v>2.1368709201937251E-2</v>
      </c>
      <c r="D20" s="40">
        <v>168</v>
      </c>
      <c r="E20" s="38">
        <f>D20/118725</f>
        <v>1.4150347441566646E-3</v>
      </c>
      <c r="F20" s="37">
        <v>70</v>
      </c>
      <c r="G20" s="38">
        <f>F20/9070</f>
        <v>7.717750826901874E-3</v>
      </c>
      <c r="H20" s="37">
        <v>52</v>
      </c>
      <c r="I20" s="38">
        <f>H20/D20</f>
        <v>0.30952380952380953</v>
      </c>
      <c r="J20" s="37">
        <v>17</v>
      </c>
      <c r="K20" s="38">
        <f>J20/D20</f>
        <v>0.10119047619047619</v>
      </c>
      <c r="L20" s="37">
        <v>29</v>
      </c>
      <c r="M20" s="38">
        <f>L20/D20</f>
        <v>0.17261904761904762</v>
      </c>
      <c r="N20" s="40">
        <v>28</v>
      </c>
      <c r="O20" s="38">
        <f>N20/118725</f>
        <v>2.3583912402611076E-4</v>
      </c>
      <c r="P20" s="39">
        <v>10</v>
      </c>
      <c r="Q20" s="42">
        <f>P20/N20</f>
        <v>0.35714285714285715</v>
      </c>
      <c r="R20" s="39">
        <v>9</v>
      </c>
      <c r="S20" s="42">
        <f>R20/N20</f>
        <v>0.32142857142857145</v>
      </c>
      <c r="T20" s="39">
        <v>3</v>
      </c>
      <c r="U20" s="42">
        <f>T20/N20</f>
        <v>0.10714285714285714</v>
      </c>
      <c r="V20" s="39">
        <v>6</v>
      </c>
      <c r="W20" s="42">
        <f>V20/N20</f>
        <v>0.21428571428571427</v>
      </c>
    </row>
    <row r="21" spans="1:23" x14ac:dyDescent="0.2">
      <c r="A21" t="s">
        <v>209</v>
      </c>
      <c r="B21" s="41">
        <v>882</v>
      </c>
      <c r="C21" s="38">
        <f>B21/118725</f>
        <v>7.428932406822489E-3</v>
      </c>
      <c r="D21" s="40">
        <v>77</v>
      </c>
      <c r="E21" s="38">
        <f>D21/118725</f>
        <v>6.4855759107180458E-4</v>
      </c>
      <c r="F21" s="37">
        <v>64</v>
      </c>
      <c r="G21" s="38">
        <f>F21/9070</f>
        <v>7.0562293274531425E-3</v>
      </c>
      <c r="H21" s="37">
        <v>7</v>
      </c>
      <c r="I21" s="38">
        <f>H21/D21</f>
        <v>9.0909090909090912E-2</v>
      </c>
      <c r="J21" s="37">
        <v>2</v>
      </c>
      <c r="K21" s="38">
        <f>J21/D21</f>
        <v>2.5974025974025976E-2</v>
      </c>
      <c r="L21" s="37">
        <v>4</v>
      </c>
      <c r="M21" s="38">
        <f>L21/D21</f>
        <v>5.1948051948051951E-2</v>
      </c>
      <c r="N21" s="40">
        <v>12</v>
      </c>
      <c r="O21" s="38">
        <f>N21/118725</f>
        <v>1.0107391029690461E-4</v>
      </c>
      <c r="P21" s="39">
        <v>10</v>
      </c>
      <c r="Q21" s="42">
        <f>P21/N21</f>
        <v>0.83333333333333337</v>
      </c>
      <c r="R21" s="39">
        <v>2</v>
      </c>
      <c r="S21" s="42">
        <f>R21/N21</f>
        <v>0.16666666666666666</v>
      </c>
      <c r="T21" s="39">
        <v>0</v>
      </c>
      <c r="U21" s="42">
        <f>T21/N21</f>
        <v>0</v>
      </c>
      <c r="V21" s="39">
        <v>0</v>
      </c>
      <c r="W21" s="42">
        <f>V21/N21</f>
        <v>0</v>
      </c>
    </row>
    <row r="22" spans="1:23" x14ac:dyDescent="0.2">
      <c r="A22" t="s">
        <v>208</v>
      </c>
      <c r="B22" s="41">
        <v>104</v>
      </c>
      <c r="C22" s="38">
        <f>B22/118725</f>
        <v>8.7597388923984002E-4</v>
      </c>
      <c r="D22" s="40">
        <v>13</v>
      </c>
      <c r="E22" s="38">
        <f>D22/118725</f>
        <v>1.0949673615498E-4</v>
      </c>
      <c r="F22" s="37">
        <v>11</v>
      </c>
      <c r="G22" s="38">
        <f>F22/9070</f>
        <v>1.2127894156560089E-3</v>
      </c>
      <c r="H22" s="37">
        <v>2</v>
      </c>
      <c r="I22" s="38">
        <f>H22/D22</f>
        <v>0.15384615384615385</v>
      </c>
      <c r="J22" s="37">
        <v>0</v>
      </c>
      <c r="K22" s="38">
        <f>J22/D22</f>
        <v>0</v>
      </c>
      <c r="L22" s="37">
        <v>0</v>
      </c>
      <c r="M22" s="38">
        <f>L22/D22</f>
        <v>0</v>
      </c>
      <c r="N22" s="40">
        <v>1</v>
      </c>
      <c r="O22" s="38">
        <f>N22/118725</f>
        <v>8.4228258580753839E-6</v>
      </c>
      <c r="P22" s="39">
        <v>1</v>
      </c>
      <c r="Q22" s="42">
        <f>P22/N22</f>
        <v>1</v>
      </c>
      <c r="R22" s="39">
        <v>0</v>
      </c>
      <c r="S22" s="42">
        <f>R22/N22</f>
        <v>0</v>
      </c>
      <c r="T22" s="39">
        <v>0</v>
      </c>
      <c r="U22" s="42">
        <f>T22/N22</f>
        <v>0</v>
      </c>
      <c r="V22" s="39">
        <v>0</v>
      </c>
      <c r="W22" s="42">
        <f>V22/N22</f>
        <v>0</v>
      </c>
    </row>
    <row r="23" spans="1:23" x14ac:dyDescent="0.2">
      <c r="A23" t="s">
        <v>207</v>
      </c>
      <c r="B23" s="41">
        <v>521</v>
      </c>
      <c r="C23" s="38">
        <f>B23/118725</f>
        <v>4.3882922720572754E-3</v>
      </c>
      <c r="D23" s="40">
        <v>31</v>
      </c>
      <c r="E23" s="38">
        <f>D23/118725</f>
        <v>2.6110760160033694E-4</v>
      </c>
      <c r="F23" s="37">
        <v>28</v>
      </c>
      <c r="G23" s="38">
        <f>F23/9070</f>
        <v>3.0871003307607497E-3</v>
      </c>
      <c r="H23" s="37">
        <v>1</v>
      </c>
      <c r="I23" s="38">
        <f>H23/D23</f>
        <v>3.2258064516129031E-2</v>
      </c>
      <c r="J23" s="37">
        <v>0</v>
      </c>
      <c r="K23" s="38">
        <f>J23/D23</f>
        <v>0</v>
      </c>
      <c r="L23" s="37">
        <v>2</v>
      </c>
      <c r="M23" s="38">
        <f>L23/D23</f>
        <v>6.4516129032258063E-2</v>
      </c>
      <c r="N23" s="40">
        <v>3</v>
      </c>
      <c r="O23" s="38">
        <f>N23/118725</f>
        <v>2.5268477574226153E-5</v>
      </c>
      <c r="P23" s="39">
        <v>3</v>
      </c>
      <c r="Q23" s="42">
        <f>P23/N23</f>
        <v>1</v>
      </c>
      <c r="R23" s="39">
        <v>0</v>
      </c>
      <c r="S23" s="42">
        <f>R23/N23</f>
        <v>0</v>
      </c>
      <c r="T23" s="39">
        <v>0</v>
      </c>
      <c r="U23" s="42">
        <f>T23/N23</f>
        <v>0</v>
      </c>
      <c r="V23" s="39">
        <v>0</v>
      </c>
      <c r="W23" s="42">
        <f>V23/N23</f>
        <v>0</v>
      </c>
    </row>
    <row r="24" spans="1:23" x14ac:dyDescent="0.2">
      <c r="A24" t="s">
        <v>206</v>
      </c>
      <c r="B24" s="41">
        <v>209</v>
      </c>
      <c r="C24" s="38">
        <f>B24/118725</f>
        <v>1.7603706043377552E-3</v>
      </c>
      <c r="D24" s="40">
        <v>12</v>
      </c>
      <c r="E24" s="38">
        <f>D24/118725</f>
        <v>1.0107391029690461E-4</v>
      </c>
      <c r="F24" s="37">
        <v>8</v>
      </c>
      <c r="G24" s="38">
        <f>F24/9070</f>
        <v>8.8202866593164282E-4</v>
      </c>
      <c r="H24" s="37">
        <v>4</v>
      </c>
      <c r="I24" s="38">
        <f>H24/D24</f>
        <v>0.33333333333333331</v>
      </c>
      <c r="J24" s="37">
        <v>0</v>
      </c>
      <c r="K24" s="38">
        <f>J24/D24</f>
        <v>0</v>
      </c>
      <c r="L24" s="37">
        <v>0</v>
      </c>
      <c r="M24" s="38">
        <f>L24/D24</f>
        <v>0</v>
      </c>
      <c r="N24" s="40">
        <v>4</v>
      </c>
      <c r="O24" s="38">
        <f>N24/118725</f>
        <v>3.3691303432301535E-5</v>
      </c>
      <c r="P24" s="39">
        <v>1</v>
      </c>
      <c r="Q24" s="42">
        <f>P24/N24</f>
        <v>0.25</v>
      </c>
      <c r="R24" s="39">
        <v>3</v>
      </c>
      <c r="S24" s="42">
        <f>R24/N24</f>
        <v>0.75</v>
      </c>
      <c r="T24" s="39">
        <v>0</v>
      </c>
      <c r="U24" s="42">
        <f>T24/N24</f>
        <v>0</v>
      </c>
      <c r="V24" s="39">
        <v>0</v>
      </c>
      <c r="W24" s="42">
        <f>V24/N24</f>
        <v>0</v>
      </c>
    </row>
    <row r="25" spans="1:23" x14ac:dyDescent="0.2">
      <c r="A25" t="s">
        <v>205</v>
      </c>
      <c r="B25" s="41">
        <v>1687</v>
      </c>
      <c r="C25" s="38">
        <f>B25/118725</f>
        <v>1.4209307222573173E-2</v>
      </c>
      <c r="D25" s="40">
        <v>124</v>
      </c>
      <c r="E25" s="38">
        <f>D25/118725</f>
        <v>1.0444304064013477E-3</v>
      </c>
      <c r="F25" s="37">
        <v>75</v>
      </c>
      <c r="G25" s="38">
        <f>F25/9070</f>
        <v>8.2690187431091518E-3</v>
      </c>
      <c r="H25" s="37">
        <v>25</v>
      </c>
      <c r="I25" s="38">
        <f>H25/D25</f>
        <v>0.20161290322580644</v>
      </c>
      <c r="J25" s="37">
        <v>7</v>
      </c>
      <c r="K25" s="38">
        <f>J25/D25</f>
        <v>5.6451612903225805E-2</v>
      </c>
      <c r="L25" s="37">
        <v>17</v>
      </c>
      <c r="M25" s="38">
        <f>L25/D25</f>
        <v>0.13709677419354838</v>
      </c>
      <c r="N25" s="40">
        <v>23</v>
      </c>
      <c r="O25" s="38">
        <f>N25/118725</f>
        <v>1.9372499473573385E-4</v>
      </c>
      <c r="P25" s="39">
        <v>13</v>
      </c>
      <c r="Q25" s="42">
        <f>P25/N25</f>
        <v>0.56521739130434778</v>
      </c>
      <c r="R25" s="39">
        <v>4</v>
      </c>
      <c r="S25" s="42">
        <f>R25/N25</f>
        <v>0.17391304347826086</v>
      </c>
      <c r="T25" s="39">
        <v>2</v>
      </c>
      <c r="U25" s="42">
        <f>T25/N25</f>
        <v>8.6956521739130432E-2</v>
      </c>
      <c r="V25" s="39">
        <v>4</v>
      </c>
      <c r="W25" s="42">
        <f>V25/N25</f>
        <v>0.17391304347826086</v>
      </c>
    </row>
    <row r="26" spans="1:23" x14ac:dyDescent="0.2">
      <c r="A26" t="s">
        <v>204</v>
      </c>
      <c r="B26" s="41">
        <v>609</v>
      </c>
      <c r="C26" s="38">
        <f>B26/118725</f>
        <v>5.1295009475679091E-3</v>
      </c>
      <c r="D26" s="40">
        <v>44</v>
      </c>
      <c r="E26" s="38">
        <f>D26/118725</f>
        <v>3.706043377553169E-4</v>
      </c>
      <c r="F26" s="37">
        <v>28</v>
      </c>
      <c r="G26" s="38">
        <f>F26/9070</f>
        <v>3.0871003307607497E-3</v>
      </c>
      <c r="H26" s="37">
        <v>7</v>
      </c>
      <c r="I26" s="38">
        <f>H26/D26</f>
        <v>0.15909090909090909</v>
      </c>
      <c r="J26" s="37">
        <v>1</v>
      </c>
      <c r="K26" s="38">
        <f>J26/D26</f>
        <v>2.2727272727272728E-2</v>
      </c>
      <c r="L26" s="37">
        <v>8</v>
      </c>
      <c r="M26" s="38">
        <f>L26/D26</f>
        <v>0.18181818181818182</v>
      </c>
      <c r="N26" s="40">
        <v>5</v>
      </c>
      <c r="O26" s="38">
        <f>N26/118725</f>
        <v>4.2114129290376924E-5</v>
      </c>
      <c r="P26" s="39">
        <v>1</v>
      </c>
      <c r="Q26" s="42">
        <f>P26/N26</f>
        <v>0.2</v>
      </c>
      <c r="R26" s="39">
        <v>1</v>
      </c>
      <c r="S26" s="42">
        <f>R26/N26</f>
        <v>0.2</v>
      </c>
      <c r="T26" s="39">
        <v>0</v>
      </c>
      <c r="U26" s="42">
        <f>T26/N26</f>
        <v>0</v>
      </c>
      <c r="V26" s="39">
        <v>3</v>
      </c>
      <c r="W26" s="42">
        <f>V26/N26</f>
        <v>0.6</v>
      </c>
    </row>
    <row r="27" spans="1:23" x14ac:dyDescent="0.2">
      <c r="A27" t="s">
        <v>203</v>
      </c>
      <c r="B27" s="41">
        <v>245</v>
      </c>
      <c r="C27" s="38">
        <f>B27/118725</f>
        <v>2.0635923352284691E-3</v>
      </c>
      <c r="D27" s="40">
        <v>15</v>
      </c>
      <c r="E27" s="38">
        <f>D27/118725</f>
        <v>1.2634238787113077E-4</v>
      </c>
      <c r="F27" s="37">
        <v>14</v>
      </c>
      <c r="G27" s="38">
        <f>F27/9070</f>
        <v>1.5435501653803748E-3</v>
      </c>
      <c r="H27" s="37">
        <v>1</v>
      </c>
      <c r="I27" s="38">
        <f>H27/D27</f>
        <v>6.6666666666666666E-2</v>
      </c>
      <c r="J27" s="37">
        <v>0</v>
      </c>
      <c r="K27" s="38">
        <f>J27/D27</f>
        <v>0</v>
      </c>
      <c r="L27" s="37">
        <v>0</v>
      </c>
      <c r="M27" s="38">
        <f>L27/D27</f>
        <v>0</v>
      </c>
      <c r="N27" s="40">
        <v>4</v>
      </c>
      <c r="O27" s="38">
        <f>N27/118725</f>
        <v>3.3691303432301535E-5</v>
      </c>
      <c r="P27" s="39">
        <v>4</v>
      </c>
      <c r="Q27" s="42">
        <f>P27/N27</f>
        <v>1</v>
      </c>
      <c r="R27" s="39">
        <v>0</v>
      </c>
      <c r="S27" s="42">
        <f>R27/N27</f>
        <v>0</v>
      </c>
      <c r="T27" s="39">
        <v>0</v>
      </c>
      <c r="U27" s="42">
        <f>T27/N27</f>
        <v>0</v>
      </c>
      <c r="V27" s="39">
        <v>0</v>
      </c>
      <c r="W27" s="42">
        <f>V27/N27</f>
        <v>0</v>
      </c>
    </row>
    <row r="28" spans="1:23" x14ac:dyDescent="0.2">
      <c r="A28" t="s">
        <v>202</v>
      </c>
      <c r="B28" s="41">
        <v>123</v>
      </c>
      <c r="C28" s="38">
        <f>B28/118725</f>
        <v>1.0360075805432723E-3</v>
      </c>
      <c r="D28" s="40">
        <v>15</v>
      </c>
      <c r="E28" s="38">
        <f>D28/118725</f>
        <v>1.2634238787113077E-4</v>
      </c>
      <c r="F28" s="37">
        <v>6</v>
      </c>
      <c r="G28" s="38">
        <f>F28/9070</f>
        <v>6.6152149944873203E-4</v>
      </c>
      <c r="H28" s="37">
        <v>9</v>
      </c>
      <c r="I28" s="38">
        <f>H28/D28</f>
        <v>0.6</v>
      </c>
      <c r="J28" s="37">
        <v>0</v>
      </c>
      <c r="K28" s="38">
        <f>J28/D28</f>
        <v>0</v>
      </c>
      <c r="L28" s="37">
        <v>0</v>
      </c>
      <c r="M28" s="38">
        <f>L28/D28</f>
        <v>0</v>
      </c>
      <c r="N28" s="40">
        <v>2</v>
      </c>
      <c r="O28" s="38">
        <f>N28/118725</f>
        <v>1.6845651716150768E-5</v>
      </c>
      <c r="P28" s="39">
        <v>1</v>
      </c>
      <c r="Q28" s="42">
        <f>P28/N28</f>
        <v>0.5</v>
      </c>
      <c r="R28" s="39">
        <v>1</v>
      </c>
      <c r="S28" s="42">
        <f>R28/N28</f>
        <v>0.5</v>
      </c>
      <c r="T28" s="39">
        <v>0</v>
      </c>
      <c r="U28" s="42">
        <f>T28/N28</f>
        <v>0</v>
      </c>
      <c r="V28" s="39">
        <v>0</v>
      </c>
      <c r="W28" s="42">
        <f>V28/N28</f>
        <v>0</v>
      </c>
    </row>
    <row r="29" spans="1:23" x14ac:dyDescent="0.2">
      <c r="A29" t="s">
        <v>201</v>
      </c>
      <c r="B29" s="41">
        <v>86</v>
      </c>
      <c r="C29" s="38">
        <f>B29/118725</f>
        <v>7.243630237944831E-4</v>
      </c>
      <c r="D29" s="40">
        <v>4</v>
      </c>
      <c r="E29" s="38">
        <f>D29/118725</f>
        <v>3.3691303432301535E-5</v>
      </c>
      <c r="F29" s="37">
        <v>2</v>
      </c>
      <c r="G29" s="38">
        <f>F29/9070</f>
        <v>2.205071664829107E-4</v>
      </c>
      <c r="H29" s="37">
        <v>0</v>
      </c>
      <c r="I29" s="38">
        <f>H29/D29</f>
        <v>0</v>
      </c>
      <c r="J29" s="37">
        <v>2</v>
      </c>
      <c r="K29" s="38">
        <f>J29/D29</f>
        <v>0.5</v>
      </c>
      <c r="L29" s="37">
        <v>0</v>
      </c>
      <c r="M29" s="38">
        <f>L29/D29</f>
        <v>0</v>
      </c>
      <c r="N29" s="40">
        <v>0</v>
      </c>
      <c r="O29" s="38">
        <f>N29/118725</f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</row>
    <row r="30" spans="1:23" x14ac:dyDescent="0.2">
      <c r="A30" t="s">
        <v>200</v>
      </c>
      <c r="B30" s="41">
        <v>1146</v>
      </c>
      <c r="C30" s="38">
        <f>B30/118725</f>
        <v>9.6525584333543909E-3</v>
      </c>
      <c r="D30" s="40">
        <v>103</v>
      </c>
      <c r="E30" s="38">
        <f>D30/118725</f>
        <v>8.6755106338176461E-4</v>
      </c>
      <c r="F30" s="37">
        <v>67</v>
      </c>
      <c r="G30" s="38">
        <f>F30/9070</f>
        <v>7.3869900771775078E-3</v>
      </c>
      <c r="H30" s="37">
        <v>34</v>
      </c>
      <c r="I30" s="38">
        <f>H30/D30</f>
        <v>0.3300970873786408</v>
      </c>
      <c r="J30" s="37">
        <v>0</v>
      </c>
      <c r="K30" s="38">
        <f>J30/D30</f>
        <v>0</v>
      </c>
      <c r="L30" s="37">
        <v>2</v>
      </c>
      <c r="M30" s="38">
        <f>L30/D30</f>
        <v>1.9417475728155338E-2</v>
      </c>
      <c r="N30" s="40">
        <v>18</v>
      </c>
      <c r="O30" s="38">
        <f>N30/118725</f>
        <v>1.5161086544535692E-4</v>
      </c>
      <c r="P30" s="39">
        <v>9</v>
      </c>
      <c r="Q30" s="42">
        <f>P30/N30</f>
        <v>0.5</v>
      </c>
      <c r="R30" s="39">
        <v>7</v>
      </c>
      <c r="S30" s="42">
        <f>R30/N30</f>
        <v>0.3888888888888889</v>
      </c>
      <c r="T30" s="39">
        <v>1</v>
      </c>
      <c r="U30" s="42">
        <f>T30/N30</f>
        <v>5.5555555555555552E-2</v>
      </c>
      <c r="V30" s="39">
        <v>1</v>
      </c>
      <c r="W30" s="42">
        <f>V30/N30</f>
        <v>5.5555555555555552E-2</v>
      </c>
    </row>
    <row r="31" spans="1:23" x14ac:dyDescent="0.2">
      <c r="A31" t="s">
        <v>199</v>
      </c>
      <c r="B31" s="41">
        <v>562</v>
      </c>
      <c r="C31" s="38">
        <f>B31/118725</f>
        <v>4.7336281322383662E-3</v>
      </c>
      <c r="D31" s="40">
        <v>56</v>
      </c>
      <c r="E31" s="38">
        <f>D31/118725</f>
        <v>4.7167824805222151E-4</v>
      </c>
      <c r="F31" s="37">
        <v>28</v>
      </c>
      <c r="G31" s="38">
        <f>F31/9070</f>
        <v>3.0871003307607497E-3</v>
      </c>
      <c r="H31" s="37">
        <v>21</v>
      </c>
      <c r="I31" s="38">
        <f>H31/D31</f>
        <v>0.375</v>
      </c>
      <c r="J31" s="37">
        <v>4</v>
      </c>
      <c r="K31" s="38">
        <f>J31/D31</f>
        <v>7.1428571428571425E-2</v>
      </c>
      <c r="L31" s="37">
        <v>3</v>
      </c>
      <c r="M31" s="38">
        <f>L31/D31</f>
        <v>5.3571428571428568E-2</v>
      </c>
      <c r="N31" s="40">
        <v>5</v>
      </c>
      <c r="O31" s="38">
        <f>N31/118725</f>
        <v>4.2114129290376924E-5</v>
      </c>
      <c r="P31" s="39">
        <v>1</v>
      </c>
      <c r="Q31" s="42">
        <f>P31/N31</f>
        <v>0.2</v>
      </c>
      <c r="R31" s="39">
        <v>4</v>
      </c>
      <c r="S31" s="42">
        <f>R31/N31</f>
        <v>0.8</v>
      </c>
      <c r="T31" s="39">
        <v>0</v>
      </c>
      <c r="U31" s="42">
        <f>T31/N31</f>
        <v>0</v>
      </c>
      <c r="V31" s="39">
        <v>0</v>
      </c>
      <c r="W31" s="42">
        <f>V31/N31</f>
        <v>0</v>
      </c>
    </row>
    <row r="32" spans="1:23" x14ac:dyDescent="0.2">
      <c r="A32" t="s">
        <v>198</v>
      </c>
      <c r="B32" s="41">
        <v>1319</v>
      </c>
      <c r="C32" s="38">
        <f>B32/118725</f>
        <v>1.1109707306801431E-2</v>
      </c>
      <c r="D32" s="40">
        <v>109</v>
      </c>
      <c r="E32" s="38">
        <f>D32/118725</f>
        <v>9.1808801853021692E-4</v>
      </c>
      <c r="F32" s="37">
        <v>53</v>
      </c>
      <c r="G32" s="38">
        <f>F32/9070</f>
        <v>5.8434399117971332E-3</v>
      </c>
      <c r="H32" s="37">
        <v>38</v>
      </c>
      <c r="I32" s="38">
        <f>H32/D32</f>
        <v>0.34862385321100919</v>
      </c>
      <c r="J32" s="37">
        <v>4</v>
      </c>
      <c r="K32" s="38">
        <f>J32/D32</f>
        <v>3.669724770642202E-2</v>
      </c>
      <c r="L32" s="37">
        <v>14</v>
      </c>
      <c r="M32" s="38">
        <f>L32/D32</f>
        <v>0.12844036697247707</v>
      </c>
      <c r="N32" s="40">
        <v>13</v>
      </c>
      <c r="O32" s="38">
        <f>N32/118725</f>
        <v>1.0949673615498E-4</v>
      </c>
      <c r="P32" s="39">
        <v>6</v>
      </c>
      <c r="Q32" s="42">
        <f>P32/N32</f>
        <v>0.46153846153846156</v>
      </c>
      <c r="R32" s="39">
        <v>5</v>
      </c>
      <c r="S32" s="42">
        <f>R32/N32</f>
        <v>0.38461538461538464</v>
      </c>
      <c r="T32" s="39">
        <v>2</v>
      </c>
      <c r="U32" s="42">
        <f>T32/N32</f>
        <v>0.15384615384615385</v>
      </c>
      <c r="V32" s="39">
        <v>0</v>
      </c>
      <c r="W32" s="42">
        <f>V32/N32</f>
        <v>0</v>
      </c>
    </row>
    <row r="33" spans="1:23" x14ac:dyDescent="0.2">
      <c r="A33" t="s">
        <v>197</v>
      </c>
      <c r="B33" s="41">
        <v>5462</v>
      </c>
      <c r="C33" s="38">
        <f>B33/118725</f>
        <v>4.6005474836807746E-2</v>
      </c>
      <c r="D33" s="40">
        <v>449</v>
      </c>
      <c r="E33" s="38">
        <f>D33/118725</f>
        <v>3.7818488102758477E-3</v>
      </c>
      <c r="F33" s="37">
        <v>116</v>
      </c>
      <c r="G33" s="38">
        <f>F33/9070</f>
        <v>1.278941565600882E-2</v>
      </c>
      <c r="H33" s="37">
        <v>250</v>
      </c>
      <c r="I33" s="38">
        <f>H33/D33</f>
        <v>0.55679287305122493</v>
      </c>
      <c r="J33" s="37">
        <v>31</v>
      </c>
      <c r="K33" s="38">
        <f>J33/D33</f>
        <v>6.9042316258351888E-2</v>
      </c>
      <c r="L33" s="37">
        <v>52</v>
      </c>
      <c r="M33" s="38">
        <f>L33/D33</f>
        <v>0.11581291759465479</v>
      </c>
      <c r="N33" s="40">
        <v>98</v>
      </c>
      <c r="O33" s="38">
        <f>N33/118725</f>
        <v>8.2543693409138771E-4</v>
      </c>
      <c r="P33" s="39">
        <v>31</v>
      </c>
      <c r="Q33" s="42">
        <f>P33/N33</f>
        <v>0.31632653061224492</v>
      </c>
      <c r="R33" s="39">
        <v>54</v>
      </c>
      <c r="S33" s="42">
        <f>R33/N33</f>
        <v>0.55102040816326525</v>
      </c>
      <c r="T33" s="39">
        <v>5</v>
      </c>
      <c r="U33" s="42">
        <f>T33/N33</f>
        <v>5.1020408163265307E-2</v>
      </c>
      <c r="V33" s="39">
        <v>8</v>
      </c>
      <c r="W33" s="42">
        <f>V33/N33</f>
        <v>8.1632653061224483E-2</v>
      </c>
    </row>
    <row r="34" spans="1:23" x14ac:dyDescent="0.2">
      <c r="A34" t="s">
        <v>196</v>
      </c>
      <c r="B34" s="41">
        <v>259</v>
      </c>
      <c r="C34" s="38">
        <f>B34/118725</f>
        <v>2.1815118972415247E-3</v>
      </c>
      <c r="D34" s="40">
        <v>14</v>
      </c>
      <c r="E34" s="38">
        <f>D34/118725</f>
        <v>1.1791956201305538E-4</v>
      </c>
      <c r="F34" s="37">
        <v>10</v>
      </c>
      <c r="G34" s="38">
        <f>F34/9070</f>
        <v>1.1025358324145535E-3</v>
      </c>
      <c r="H34" s="37">
        <v>4</v>
      </c>
      <c r="I34" s="38">
        <f>H34/D34</f>
        <v>0.2857142857142857</v>
      </c>
      <c r="J34" s="37">
        <v>0</v>
      </c>
      <c r="K34" s="38">
        <f>J34/D34</f>
        <v>0</v>
      </c>
      <c r="L34" s="37">
        <v>0</v>
      </c>
      <c r="M34" s="38">
        <f>L34/D34</f>
        <v>0</v>
      </c>
      <c r="N34" s="40">
        <v>2</v>
      </c>
      <c r="O34" s="38">
        <f>N34/118725</f>
        <v>1.6845651716150768E-5</v>
      </c>
      <c r="P34" s="39">
        <v>1</v>
      </c>
      <c r="Q34" s="42">
        <f>P34/N34</f>
        <v>0.5</v>
      </c>
      <c r="R34" s="39">
        <v>1</v>
      </c>
      <c r="S34" s="42">
        <f>R34/N34</f>
        <v>0.5</v>
      </c>
      <c r="T34" s="39">
        <v>0</v>
      </c>
      <c r="U34" s="42">
        <f>T34/N34</f>
        <v>0</v>
      </c>
      <c r="V34" s="39">
        <v>0</v>
      </c>
      <c r="W34" s="42">
        <f>V34/N34</f>
        <v>0</v>
      </c>
    </row>
    <row r="35" spans="1:23" x14ac:dyDescent="0.2">
      <c r="A35" t="s">
        <v>195</v>
      </c>
      <c r="B35" s="41">
        <v>310</v>
      </c>
      <c r="C35" s="38">
        <f>B35/118725</f>
        <v>2.6110760160033691E-3</v>
      </c>
      <c r="D35" s="40">
        <v>19</v>
      </c>
      <c r="E35" s="38">
        <f>D35/118725</f>
        <v>1.600336913034323E-4</v>
      </c>
      <c r="F35" s="37">
        <v>14</v>
      </c>
      <c r="G35" s="38">
        <f>F35/9070</f>
        <v>1.5435501653803748E-3</v>
      </c>
      <c r="H35" s="37">
        <v>1</v>
      </c>
      <c r="I35" s="38">
        <f>H35/D35</f>
        <v>5.2631578947368418E-2</v>
      </c>
      <c r="J35" s="37">
        <v>0</v>
      </c>
      <c r="K35" s="38">
        <f>J35/D35</f>
        <v>0</v>
      </c>
      <c r="L35" s="37">
        <v>4</v>
      </c>
      <c r="M35" s="38">
        <f>L35/D35</f>
        <v>0.21052631578947367</v>
      </c>
      <c r="N35" s="40">
        <v>3</v>
      </c>
      <c r="O35" s="38">
        <f>N35/118725</f>
        <v>2.5268477574226153E-5</v>
      </c>
      <c r="P35" s="39">
        <v>1</v>
      </c>
      <c r="Q35" s="42">
        <f>P35/N35</f>
        <v>0.33333333333333331</v>
      </c>
      <c r="R35" s="39">
        <v>0</v>
      </c>
      <c r="S35" s="42">
        <f>R35/N35</f>
        <v>0</v>
      </c>
      <c r="T35" s="39">
        <v>1</v>
      </c>
      <c r="U35" s="42">
        <f>T35/N35</f>
        <v>0.33333333333333331</v>
      </c>
      <c r="V35" s="39">
        <v>1</v>
      </c>
      <c r="W35" s="42">
        <f>V35/N35</f>
        <v>0.33333333333333331</v>
      </c>
    </row>
    <row r="36" spans="1:23" x14ac:dyDescent="0.2">
      <c r="A36" t="s">
        <v>194</v>
      </c>
      <c r="B36" s="41">
        <v>1775</v>
      </c>
      <c r="C36" s="38">
        <f>B36/118725</f>
        <v>1.4950515898083806E-2</v>
      </c>
      <c r="D36" s="40">
        <v>156</v>
      </c>
      <c r="E36" s="38">
        <f>D36/118725</f>
        <v>1.31396083385976E-3</v>
      </c>
      <c r="F36" s="37">
        <v>104</v>
      </c>
      <c r="G36" s="38">
        <f>F36/9070</f>
        <v>1.1466372657111356E-2</v>
      </c>
      <c r="H36" s="37">
        <v>29</v>
      </c>
      <c r="I36" s="38">
        <f>H36/D36</f>
        <v>0.1858974358974359</v>
      </c>
      <c r="J36" s="37">
        <v>3</v>
      </c>
      <c r="K36" s="38">
        <f>J36/D36</f>
        <v>1.9230769230769232E-2</v>
      </c>
      <c r="L36" s="37">
        <v>20</v>
      </c>
      <c r="M36" s="38">
        <f>L36/D36</f>
        <v>0.12820512820512819</v>
      </c>
      <c r="N36" s="40">
        <v>28</v>
      </c>
      <c r="O36" s="38">
        <f>N36/118725</f>
        <v>2.3583912402611076E-4</v>
      </c>
      <c r="P36" s="39">
        <v>19</v>
      </c>
      <c r="Q36" s="42">
        <f>P36/N36</f>
        <v>0.6785714285714286</v>
      </c>
      <c r="R36" s="39">
        <v>5</v>
      </c>
      <c r="S36" s="42">
        <f>R36/N36</f>
        <v>0.17857142857142858</v>
      </c>
      <c r="T36" s="39">
        <v>1</v>
      </c>
      <c r="U36" s="42">
        <f>T36/N36</f>
        <v>3.5714285714285712E-2</v>
      </c>
      <c r="V36" s="39">
        <v>3</v>
      </c>
      <c r="W36" s="42">
        <f>V36/N36</f>
        <v>0.10714285714285714</v>
      </c>
    </row>
    <row r="37" spans="1:23" x14ac:dyDescent="0.2">
      <c r="A37" t="s">
        <v>193</v>
      </c>
      <c r="B37" s="41">
        <v>402</v>
      </c>
      <c r="C37" s="38">
        <f>B37/118725</f>
        <v>3.3859759949463044E-3</v>
      </c>
      <c r="D37" s="40">
        <v>23</v>
      </c>
      <c r="E37" s="38">
        <f>D37/118725</f>
        <v>1.9372499473573385E-4</v>
      </c>
      <c r="F37" s="37">
        <v>22</v>
      </c>
      <c r="G37" s="38">
        <f>F37/9070</f>
        <v>2.4255788313120178E-3</v>
      </c>
      <c r="H37" s="37">
        <v>1</v>
      </c>
      <c r="I37" s="38">
        <f>H37/D37</f>
        <v>4.3478260869565216E-2</v>
      </c>
      <c r="J37" s="37">
        <v>0</v>
      </c>
      <c r="K37" s="38">
        <f>J37/D37</f>
        <v>0</v>
      </c>
      <c r="L37" s="37">
        <v>0</v>
      </c>
      <c r="M37" s="38">
        <f>L37/D37</f>
        <v>0</v>
      </c>
      <c r="N37" s="40">
        <v>8</v>
      </c>
      <c r="O37" s="38">
        <f>N37/118725</f>
        <v>6.7382606864603071E-5</v>
      </c>
      <c r="P37" s="39">
        <v>6</v>
      </c>
      <c r="Q37" s="42">
        <f>P37/N37</f>
        <v>0.75</v>
      </c>
      <c r="R37" s="39">
        <v>0</v>
      </c>
      <c r="S37" s="42">
        <f>R37/N37</f>
        <v>0</v>
      </c>
      <c r="T37" s="39">
        <v>0</v>
      </c>
      <c r="U37" s="42">
        <f>T37/N37</f>
        <v>0</v>
      </c>
      <c r="V37" s="39">
        <v>2</v>
      </c>
      <c r="W37" s="42">
        <f>V37/N37</f>
        <v>0.25</v>
      </c>
    </row>
    <row r="38" spans="1:23" x14ac:dyDescent="0.2">
      <c r="A38" t="s">
        <v>192</v>
      </c>
      <c r="B38" s="41">
        <v>718</v>
      </c>
      <c r="C38" s="38">
        <f>B38/118725</f>
        <v>6.0475889660981256E-3</v>
      </c>
      <c r="D38" s="40">
        <v>57</v>
      </c>
      <c r="E38" s="38">
        <f>D38/118725</f>
        <v>4.8010107391029691E-4</v>
      </c>
      <c r="F38" s="37">
        <v>21</v>
      </c>
      <c r="G38" s="38">
        <f>F38/9070</f>
        <v>2.3153252480705624E-3</v>
      </c>
      <c r="H38" s="37">
        <v>18</v>
      </c>
      <c r="I38" s="38">
        <f>H38/D38</f>
        <v>0.31578947368421051</v>
      </c>
      <c r="J38" s="37">
        <v>1</v>
      </c>
      <c r="K38" s="38">
        <f>J38/D38</f>
        <v>1.7543859649122806E-2</v>
      </c>
      <c r="L38" s="37">
        <v>17</v>
      </c>
      <c r="M38" s="38">
        <f>L38/D38</f>
        <v>0.2982456140350877</v>
      </c>
      <c r="N38" s="40">
        <v>9</v>
      </c>
      <c r="O38" s="38">
        <f>N38/118725</f>
        <v>7.580543272267846E-5</v>
      </c>
      <c r="P38" s="39">
        <v>4</v>
      </c>
      <c r="Q38" s="42">
        <f>P38/N38</f>
        <v>0.44444444444444442</v>
      </c>
      <c r="R38" s="39">
        <v>4</v>
      </c>
      <c r="S38" s="42">
        <f>R38/N38</f>
        <v>0.44444444444444442</v>
      </c>
      <c r="T38" s="39">
        <v>0</v>
      </c>
      <c r="U38" s="42">
        <f>T38/N38</f>
        <v>0</v>
      </c>
      <c r="V38" s="39">
        <v>1</v>
      </c>
      <c r="W38" s="42">
        <f>V38/N38</f>
        <v>0.1111111111111111</v>
      </c>
    </row>
    <row r="39" spans="1:23" x14ac:dyDescent="0.2">
      <c r="A39" t="s">
        <v>191</v>
      </c>
      <c r="B39" s="41">
        <v>4158</v>
      </c>
      <c r="C39" s="38">
        <f>B39/118725</f>
        <v>3.502210991787745E-2</v>
      </c>
      <c r="D39" s="40">
        <v>303</v>
      </c>
      <c r="E39" s="38">
        <f>D39/118725</f>
        <v>2.5521162349968415E-3</v>
      </c>
      <c r="F39" s="37">
        <v>75</v>
      </c>
      <c r="G39" s="38">
        <f>F39/9070</f>
        <v>8.2690187431091518E-3</v>
      </c>
      <c r="H39" s="37">
        <v>155</v>
      </c>
      <c r="I39" s="38">
        <f>H39/D39</f>
        <v>0.51155115511551152</v>
      </c>
      <c r="J39" s="37">
        <v>18</v>
      </c>
      <c r="K39" s="38">
        <f>J39/D39</f>
        <v>5.9405940594059403E-2</v>
      </c>
      <c r="L39" s="37">
        <v>55</v>
      </c>
      <c r="M39" s="38">
        <f>L39/D39</f>
        <v>0.18151815181518152</v>
      </c>
      <c r="N39" s="40">
        <v>58</v>
      </c>
      <c r="O39" s="38">
        <f>N39/118725</f>
        <v>4.8852389976837226E-4</v>
      </c>
      <c r="P39" s="39">
        <v>10</v>
      </c>
      <c r="Q39" s="42">
        <f>P39/N39</f>
        <v>0.17241379310344829</v>
      </c>
      <c r="R39" s="39">
        <v>32</v>
      </c>
      <c r="S39" s="42">
        <f>R39/N39</f>
        <v>0.55172413793103448</v>
      </c>
      <c r="T39" s="39">
        <v>3</v>
      </c>
      <c r="U39" s="42">
        <f>T39/N39</f>
        <v>5.1724137931034482E-2</v>
      </c>
      <c r="V39" s="39">
        <v>13</v>
      </c>
      <c r="W39" s="42">
        <f>V39/N39</f>
        <v>0.22413793103448276</v>
      </c>
    </row>
    <row r="40" spans="1:23" x14ac:dyDescent="0.2">
      <c r="A40" t="s">
        <v>190</v>
      </c>
      <c r="B40" s="41">
        <v>572</v>
      </c>
      <c r="C40" s="38">
        <f>B40/118725</f>
        <v>4.8178563908191198E-3</v>
      </c>
      <c r="D40" s="40">
        <v>59</v>
      </c>
      <c r="E40" s="38">
        <f>D40/118725</f>
        <v>4.9694672562644766E-4</v>
      </c>
      <c r="F40" s="37">
        <v>11</v>
      </c>
      <c r="G40" s="38">
        <f>F40/9070</f>
        <v>1.2127894156560089E-3</v>
      </c>
      <c r="H40" s="37">
        <v>46</v>
      </c>
      <c r="I40" s="38">
        <f>H40/D40</f>
        <v>0.77966101694915257</v>
      </c>
      <c r="J40" s="37">
        <v>0</v>
      </c>
      <c r="K40" s="38">
        <f>J40/D40</f>
        <v>0</v>
      </c>
      <c r="L40" s="37">
        <v>2</v>
      </c>
      <c r="M40" s="38">
        <f>L40/D40</f>
        <v>3.3898305084745763E-2</v>
      </c>
      <c r="N40" s="40">
        <v>7</v>
      </c>
      <c r="O40" s="38">
        <f>N40/118725</f>
        <v>5.8959781006527689E-5</v>
      </c>
      <c r="P40" s="39">
        <v>3</v>
      </c>
      <c r="Q40" s="42">
        <f>P40/N40</f>
        <v>0.42857142857142855</v>
      </c>
      <c r="R40" s="39">
        <v>4</v>
      </c>
      <c r="S40" s="42">
        <f>R40/N40</f>
        <v>0.5714285714285714</v>
      </c>
      <c r="T40" s="39">
        <v>0</v>
      </c>
      <c r="U40" s="42">
        <f>T40/N40</f>
        <v>0</v>
      </c>
      <c r="V40" s="39">
        <v>0</v>
      </c>
      <c r="W40" s="42">
        <f>V40/N40</f>
        <v>0</v>
      </c>
    </row>
    <row r="41" spans="1:23" x14ac:dyDescent="0.2">
      <c r="A41" t="s">
        <v>189</v>
      </c>
      <c r="B41" s="41">
        <v>4410</v>
      </c>
      <c r="C41" s="38">
        <f>B41/118725</f>
        <v>3.7144662034112444E-2</v>
      </c>
      <c r="D41" s="40">
        <v>376</v>
      </c>
      <c r="E41" s="38">
        <f>D41/118725</f>
        <v>3.1669825226363444E-3</v>
      </c>
      <c r="F41" s="37">
        <v>131</v>
      </c>
      <c r="G41" s="38">
        <f>F41/9070</f>
        <v>1.444321940463065E-2</v>
      </c>
      <c r="H41" s="37">
        <v>177</v>
      </c>
      <c r="I41" s="38">
        <f>H41/D41</f>
        <v>0.47074468085106386</v>
      </c>
      <c r="J41" s="37">
        <v>10</v>
      </c>
      <c r="K41" s="38">
        <f>J41/D41</f>
        <v>2.6595744680851064E-2</v>
      </c>
      <c r="L41" s="37">
        <v>58</v>
      </c>
      <c r="M41" s="38">
        <f>L41/D41</f>
        <v>0.15425531914893617</v>
      </c>
      <c r="N41" s="40">
        <v>80</v>
      </c>
      <c r="O41" s="38">
        <f>N41/118725</f>
        <v>6.7382606864603079E-4</v>
      </c>
      <c r="P41" s="39">
        <v>25</v>
      </c>
      <c r="Q41" s="42">
        <f>P41/N41</f>
        <v>0.3125</v>
      </c>
      <c r="R41" s="39">
        <v>42</v>
      </c>
      <c r="S41" s="42">
        <f>R41/N41</f>
        <v>0.52500000000000002</v>
      </c>
      <c r="T41" s="39">
        <v>2</v>
      </c>
      <c r="U41" s="42">
        <f>T41/N41</f>
        <v>2.5000000000000001E-2</v>
      </c>
      <c r="V41" s="39">
        <v>11</v>
      </c>
      <c r="W41" s="42">
        <f>V41/N41</f>
        <v>0.13750000000000001</v>
      </c>
    </row>
    <row r="42" spans="1:23" x14ac:dyDescent="0.2">
      <c r="A42" t="s">
        <v>188</v>
      </c>
      <c r="B42" s="41">
        <v>770</v>
      </c>
      <c r="C42" s="38">
        <f>B42/118725</f>
        <v>6.4855759107180456E-3</v>
      </c>
      <c r="D42" s="40">
        <v>54</v>
      </c>
      <c r="E42" s="38">
        <f>D42/118725</f>
        <v>4.5483259633607076E-4</v>
      </c>
      <c r="F42" s="37">
        <v>28</v>
      </c>
      <c r="G42" s="38">
        <f>F42/9070</f>
        <v>3.0871003307607497E-3</v>
      </c>
      <c r="H42" s="37">
        <v>18</v>
      </c>
      <c r="I42" s="38">
        <f>H42/D42</f>
        <v>0.33333333333333331</v>
      </c>
      <c r="J42" s="37">
        <v>0</v>
      </c>
      <c r="K42" s="38">
        <f>J42/D42</f>
        <v>0</v>
      </c>
      <c r="L42" s="37">
        <v>8</v>
      </c>
      <c r="M42" s="38">
        <f>L42/D42</f>
        <v>0.14814814814814814</v>
      </c>
      <c r="N42" s="40">
        <v>9</v>
      </c>
      <c r="O42" s="38">
        <f>N42/118725</f>
        <v>7.580543272267846E-5</v>
      </c>
      <c r="P42" s="39">
        <v>3</v>
      </c>
      <c r="Q42" s="42">
        <f>P42/N42</f>
        <v>0.33333333333333331</v>
      </c>
      <c r="R42" s="39">
        <v>4</v>
      </c>
      <c r="S42" s="42">
        <f>R42/N42</f>
        <v>0.44444444444444442</v>
      </c>
      <c r="T42" s="39">
        <v>0</v>
      </c>
      <c r="U42" s="42">
        <f>T42/N42</f>
        <v>0</v>
      </c>
      <c r="V42" s="39">
        <v>2</v>
      </c>
      <c r="W42" s="42">
        <f>V42/N42</f>
        <v>0.22222222222222221</v>
      </c>
    </row>
    <row r="43" spans="1:23" x14ac:dyDescent="0.2">
      <c r="A43" t="s">
        <v>187</v>
      </c>
      <c r="B43" s="41">
        <v>2599</v>
      </c>
      <c r="C43" s="38">
        <f>B43/118725</f>
        <v>2.1890924405137922E-2</v>
      </c>
      <c r="D43" s="40">
        <v>214</v>
      </c>
      <c r="E43" s="38">
        <f>D43/118725</f>
        <v>1.8024847336281322E-3</v>
      </c>
      <c r="F43" s="37">
        <v>120</v>
      </c>
      <c r="G43" s="38">
        <f>F43/9070</f>
        <v>1.3230429988974642E-2</v>
      </c>
      <c r="H43" s="37">
        <v>65</v>
      </c>
      <c r="I43" s="38">
        <f>H43/D43</f>
        <v>0.30373831775700932</v>
      </c>
      <c r="J43" s="37">
        <v>4</v>
      </c>
      <c r="K43" s="38">
        <f>J43/D43</f>
        <v>1.8691588785046728E-2</v>
      </c>
      <c r="L43" s="37">
        <v>25</v>
      </c>
      <c r="M43" s="38">
        <f>L43/D43</f>
        <v>0.11682242990654206</v>
      </c>
      <c r="N43" s="40">
        <v>46</v>
      </c>
      <c r="O43" s="38">
        <f>N43/118725</f>
        <v>3.874499894714677E-4</v>
      </c>
      <c r="P43" s="39">
        <v>22</v>
      </c>
      <c r="Q43" s="42">
        <f>P43/N43</f>
        <v>0.47826086956521741</v>
      </c>
      <c r="R43" s="39">
        <v>18</v>
      </c>
      <c r="S43" s="42">
        <f>R43/N43</f>
        <v>0.39130434782608697</v>
      </c>
      <c r="T43" s="39">
        <v>2</v>
      </c>
      <c r="U43" s="42">
        <f>T43/N43</f>
        <v>4.3478260869565216E-2</v>
      </c>
      <c r="V43" s="39">
        <v>4</v>
      </c>
      <c r="W43" s="42">
        <f>V43/N43</f>
        <v>8.6956521739130432E-2</v>
      </c>
    </row>
    <row r="44" spans="1:23" x14ac:dyDescent="0.2">
      <c r="A44" t="s">
        <v>186</v>
      </c>
      <c r="B44" s="41">
        <v>97</v>
      </c>
      <c r="C44" s="38">
        <f>B44/118725</f>
        <v>8.1701410823331231E-4</v>
      </c>
      <c r="D44" s="40">
        <v>5</v>
      </c>
      <c r="E44" s="38">
        <f>D44/118725</f>
        <v>4.2114129290376924E-5</v>
      </c>
      <c r="F44" s="37">
        <v>1</v>
      </c>
      <c r="G44" s="38">
        <f>F44/9070</f>
        <v>1.1025358324145535E-4</v>
      </c>
      <c r="H44" s="37">
        <v>3</v>
      </c>
      <c r="I44" s="38">
        <f>H44/D44</f>
        <v>0.6</v>
      </c>
      <c r="J44" s="37">
        <v>0</v>
      </c>
      <c r="K44" s="38">
        <f>J44/D44</f>
        <v>0</v>
      </c>
      <c r="L44" s="37">
        <v>1</v>
      </c>
      <c r="M44" s="38">
        <f>L44/D44</f>
        <v>0.2</v>
      </c>
      <c r="N44" s="40">
        <v>1</v>
      </c>
      <c r="O44" s="38">
        <f>N44/118725</f>
        <v>8.4228258580753839E-6</v>
      </c>
      <c r="P44" s="39">
        <v>1</v>
      </c>
      <c r="Q44" s="42">
        <f>P44/N44</f>
        <v>1</v>
      </c>
      <c r="R44" s="39">
        <v>0</v>
      </c>
      <c r="S44" s="42">
        <f>R44/N44</f>
        <v>0</v>
      </c>
      <c r="T44" s="39">
        <v>0</v>
      </c>
      <c r="U44" s="42">
        <f>T44/N44</f>
        <v>0</v>
      </c>
      <c r="V44" s="39">
        <v>0</v>
      </c>
      <c r="W44" s="42">
        <f>V44/N44</f>
        <v>0</v>
      </c>
    </row>
    <row r="45" spans="1:23" x14ac:dyDescent="0.2">
      <c r="A45" t="s">
        <v>185</v>
      </c>
      <c r="B45" s="41">
        <v>97</v>
      </c>
      <c r="C45" s="38">
        <f>B45/118725</f>
        <v>8.1701410823331231E-4</v>
      </c>
      <c r="D45" s="40">
        <v>6</v>
      </c>
      <c r="E45" s="38">
        <f>D45/118725</f>
        <v>5.0536955148452307E-5</v>
      </c>
      <c r="F45" s="37">
        <v>6</v>
      </c>
      <c r="G45" s="38">
        <f>F45/9070</f>
        <v>6.6152149944873203E-4</v>
      </c>
      <c r="H45" s="37">
        <v>0</v>
      </c>
      <c r="I45" s="38">
        <f>H45/D45</f>
        <v>0</v>
      </c>
      <c r="J45" s="37">
        <v>0</v>
      </c>
      <c r="K45" s="38">
        <f>J45/D45</f>
        <v>0</v>
      </c>
      <c r="L45" s="37">
        <v>0</v>
      </c>
      <c r="M45" s="38">
        <f>L45/D45</f>
        <v>0</v>
      </c>
      <c r="N45" s="40">
        <v>1</v>
      </c>
      <c r="O45" s="38">
        <f>N45/118725</f>
        <v>8.4228258580753839E-6</v>
      </c>
      <c r="P45" s="39">
        <v>1</v>
      </c>
      <c r="Q45" s="42">
        <f>P45/N45</f>
        <v>1</v>
      </c>
      <c r="R45" s="39">
        <v>0</v>
      </c>
      <c r="S45" s="42">
        <f>R45/N45</f>
        <v>0</v>
      </c>
      <c r="T45" s="39">
        <v>0</v>
      </c>
      <c r="U45" s="42">
        <f>T45/N45</f>
        <v>0</v>
      </c>
      <c r="V45" s="39">
        <v>0</v>
      </c>
      <c r="W45" s="42">
        <f>V45/N45</f>
        <v>0</v>
      </c>
    </row>
    <row r="46" spans="1:23" x14ac:dyDescent="0.2">
      <c r="A46" t="s">
        <v>184</v>
      </c>
      <c r="B46" s="41">
        <v>568</v>
      </c>
      <c r="C46" s="38">
        <f>B46/118725</f>
        <v>4.7841650873868182E-3</v>
      </c>
      <c r="D46" s="40">
        <v>43</v>
      </c>
      <c r="E46" s="38">
        <f>D46/118725</f>
        <v>3.6218151189724155E-4</v>
      </c>
      <c r="F46" s="37">
        <v>18</v>
      </c>
      <c r="G46" s="38">
        <f>F46/9070</f>
        <v>1.9845644983461962E-3</v>
      </c>
      <c r="H46" s="37">
        <v>21</v>
      </c>
      <c r="I46" s="38">
        <f>H46/D46</f>
        <v>0.48837209302325579</v>
      </c>
      <c r="J46" s="37">
        <v>1</v>
      </c>
      <c r="K46" s="38">
        <f>J46/D46</f>
        <v>2.3255813953488372E-2</v>
      </c>
      <c r="L46" s="37">
        <v>3</v>
      </c>
      <c r="M46" s="38">
        <f>L46/D46</f>
        <v>6.9767441860465115E-2</v>
      </c>
      <c r="N46" s="40">
        <v>9</v>
      </c>
      <c r="O46" s="38">
        <f>N46/118725</f>
        <v>7.580543272267846E-5</v>
      </c>
      <c r="P46" s="39">
        <v>2</v>
      </c>
      <c r="Q46" s="42">
        <f>P46/N46</f>
        <v>0.22222222222222221</v>
      </c>
      <c r="R46" s="39">
        <v>7</v>
      </c>
      <c r="S46" s="42">
        <f>R46/N46</f>
        <v>0.77777777777777779</v>
      </c>
      <c r="T46" s="39">
        <v>0</v>
      </c>
      <c r="U46" s="42">
        <f>T46/N46</f>
        <v>0</v>
      </c>
      <c r="V46" s="39">
        <v>0</v>
      </c>
      <c r="W46" s="42">
        <f>V46/N46</f>
        <v>0</v>
      </c>
    </row>
    <row r="47" spans="1:23" x14ac:dyDescent="0.2">
      <c r="A47" t="s">
        <v>183</v>
      </c>
      <c r="B47" s="41">
        <v>225</v>
      </c>
      <c r="C47" s="38">
        <f>B47/118725</f>
        <v>1.8951358180669614E-3</v>
      </c>
      <c r="D47" s="40">
        <v>18</v>
      </c>
      <c r="E47" s="38">
        <f>D47/118725</f>
        <v>1.5161086544535692E-4</v>
      </c>
      <c r="F47" s="37">
        <v>4</v>
      </c>
      <c r="G47" s="38">
        <f>F47/9070</f>
        <v>4.4101433296582141E-4</v>
      </c>
      <c r="H47" s="37">
        <v>9</v>
      </c>
      <c r="I47" s="38">
        <f>H47/D47</f>
        <v>0.5</v>
      </c>
      <c r="J47" s="37">
        <v>0</v>
      </c>
      <c r="K47" s="38">
        <f>J47/D47</f>
        <v>0</v>
      </c>
      <c r="L47" s="37">
        <v>5</v>
      </c>
      <c r="M47" s="38">
        <f>L47/D47</f>
        <v>0.27777777777777779</v>
      </c>
      <c r="N47" s="40">
        <v>5</v>
      </c>
      <c r="O47" s="38">
        <f>N47/118725</f>
        <v>4.2114129290376924E-5</v>
      </c>
      <c r="P47" s="39">
        <v>2</v>
      </c>
      <c r="Q47" s="42">
        <f>P47/N47</f>
        <v>0.4</v>
      </c>
      <c r="R47" s="39">
        <v>3</v>
      </c>
      <c r="S47" s="42">
        <f>R47/N47</f>
        <v>0.6</v>
      </c>
      <c r="T47" s="39">
        <v>0</v>
      </c>
      <c r="U47" s="42">
        <f>T47/N47</f>
        <v>0</v>
      </c>
      <c r="V47" s="39">
        <v>0</v>
      </c>
      <c r="W47" s="42">
        <f>V47/N47</f>
        <v>0</v>
      </c>
    </row>
    <row r="48" spans="1:23" x14ac:dyDescent="0.2">
      <c r="A48" t="s">
        <v>182</v>
      </c>
      <c r="B48" s="41">
        <v>6045</v>
      </c>
      <c r="C48" s="38">
        <f>B48/118725</f>
        <v>5.0915982312065698E-2</v>
      </c>
      <c r="D48" s="40">
        <v>473</v>
      </c>
      <c r="E48" s="38">
        <f>D48/118725</f>
        <v>3.9839966308696569E-3</v>
      </c>
      <c r="F48" s="37">
        <v>132</v>
      </c>
      <c r="G48" s="38">
        <f>F48/9070</f>
        <v>1.4553472987872107E-2</v>
      </c>
      <c r="H48" s="37">
        <v>263</v>
      </c>
      <c r="I48" s="38">
        <f>H48/D48</f>
        <v>0.55602536997885832</v>
      </c>
      <c r="J48" s="37">
        <v>38</v>
      </c>
      <c r="K48" s="38">
        <f>J48/D48</f>
        <v>8.0338266384778007E-2</v>
      </c>
      <c r="L48" s="37">
        <v>40</v>
      </c>
      <c r="M48" s="38">
        <f>L48/D48</f>
        <v>8.4566596194503171E-2</v>
      </c>
      <c r="N48" s="40">
        <v>87</v>
      </c>
      <c r="O48" s="38">
        <f>N48/118725</f>
        <v>7.3278584965255839E-4</v>
      </c>
      <c r="P48" s="39">
        <v>20</v>
      </c>
      <c r="Q48" s="42">
        <f>P48/N48</f>
        <v>0.22988505747126436</v>
      </c>
      <c r="R48" s="39">
        <v>52</v>
      </c>
      <c r="S48" s="42">
        <f>R48/N48</f>
        <v>0.5977011494252874</v>
      </c>
      <c r="T48" s="39">
        <v>2</v>
      </c>
      <c r="U48" s="42">
        <f>T48/N48</f>
        <v>2.2988505747126436E-2</v>
      </c>
      <c r="V48" s="39">
        <v>13</v>
      </c>
      <c r="W48" s="42">
        <f>V48/N48</f>
        <v>0.14942528735632185</v>
      </c>
    </row>
    <row r="49" spans="1:23" x14ac:dyDescent="0.2">
      <c r="A49" t="s">
        <v>181</v>
      </c>
      <c r="B49" s="41">
        <v>537</v>
      </c>
      <c r="C49" s="38">
        <f>B49/118725</f>
        <v>4.523057485786481E-3</v>
      </c>
      <c r="D49" s="40">
        <v>76</v>
      </c>
      <c r="E49" s="38">
        <f>D49/118725</f>
        <v>6.4013476521372918E-4</v>
      </c>
      <c r="F49" s="37">
        <v>19</v>
      </c>
      <c r="G49" s="38">
        <f>F49/9070</f>
        <v>2.0948180815876516E-3</v>
      </c>
      <c r="H49" s="37">
        <v>53</v>
      </c>
      <c r="I49" s="38">
        <f>H49/D49</f>
        <v>0.69736842105263153</v>
      </c>
      <c r="J49" s="37">
        <v>2</v>
      </c>
      <c r="K49" s="38">
        <f>J49/D49</f>
        <v>2.6315789473684209E-2</v>
      </c>
      <c r="L49" s="37">
        <v>2</v>
      </c>
      <c r="M49" s="38">
        <f>L49/D49</f>
        <v>2.6315789473684209E-2</v>
      </c>
      <c r="N49" s="40">
        <v>11</v>
      </c>
      <c r="O49" s="38">
        <f>N49/118725</f>
        <v>9.2651084438829224E-5</v>
      </c>
      <c r="P49" s="39">
        <v>5</v>
      </c>
      <c r="Q49" s="42">
        <f>P49/N49</f>
        <v>0.45454545454545453</v>
      </c>
      <c r="R49" s="39">
        <v>6</v>
      </c>
      <c r="S49" s="42">
        <f>R49/N49</f>
        <v>0.54545454545454541</v>
      </c>
      <c r="T49" s="39">
        <v>0</v>
      </c>
      <c r="U49" s="42">
        <f>T49/N49</f>
        <v>0</v>
      </c>
      <c r="V49" s="39">
        <v>0</v>
      </c>
      <c r="W49" s="42">
        <f>V49/N49</f>
        <v>0</v>
      </c>
    </row>
    <row r="50" spans="1:23" x14ac:dyDescent="0.2">
      <c r="A50" t="s">
        <v>180</v>
      </c>
      <c r="B50" s="41">
        <v>1860</v>
      </c>
      <c r="C50" s="38">
        <f>B50/118725</f>
        <v>1.5666456096020215E-2</v>
      </c>
      <c r="D50" s="40">
        <v>136</v>
      </c>
      <c r="E50" s="38">
        <f>D50/118725</f>
        <v>1.1455043166982524E-3</v>
      </c>
      <c r="F50" s="37">
        <v>62</v>
      </c>
      <c r="G50" s="38">
        <f>F50/9070</f>
        <v>6.8357221609702317E-3</v>
      </c>
      <c r="H50" s="37">
        <v>55</v>
      </c>
      <c r="I50" s="38">
        <f>H50/D50</f>
        <v>0.40441176470588236</v>
      </c>
      <c r="J50" s="37">
        <v>2</v>
      </c>
      <c r="K50" s="38">
        <f>J50/D50</f>
        <v>1.4705882352941176E-2</v>
      </c>
      <c r="L50" s="37">
        <v>17</v>
      </c>
      <c r="M50" s="38">
        <f>L50/D50</f>
        <v>0.125</v>
      </c>
      <c r="N50" s="40">
        <v>31</v>
      </c>
      <c r="O50" s="38">
        <f>N50/118725</f>
        <v>2.6110760160033694E-4</v>
      </c>
      <c r="P50" s="39">
        <v>13</v>
      </c>
      <c r="Q50" s="42">
        <f>P50/N50</f>
        <v>0.41935483870967744</v>
      </c>
      <c r="R50" s="39">
        <v>16</v>
      </c>
      <c r="S50" s="42">
        <f>R50/N50</f>
        <v>0.5161290322580645</v>
      </c>
      <c r="T50" s="39">
        <v>0</v>
      </c>
      <c r="U50" s="42">
        <f>T50/N50</f>
        <v>0</v>
      </c>
      <c r="V50" s="39">
        <v>2</v>
      </c>
      <c r="W50" s="42">
        <f>V50/N50</f>
        <v>6.4516129032258063E-2</v>
      </c>
    </row>
    <row r="51" spans="1:23" x14ac:dyDescent="0.2">
      <c r="A51" t="s">
        <v>179</v>
      </c>
      <c r="B51" s="41">
        <v>525</v>
      </c>
      <c r="C51" s="38">
        <f>B51/118725</f>
        <v>4.421983575489577E-3</v>
      </c>
      <c r="D51" s="40">
        <v>45</v>
      </c>
      <c r="E51" s="38">
        <f>D51/118725</f>
        <v>3.790271636133923E-4</v>
      </c>
      <c r="F51" s="37">
        <v>38</v>
      </c>
      <c r="G51" s="38">
        <f>F51/9070</f>
        <v>4.1896361631753032E-3</v>
      </c>
      <c r="H51" s="37">
        <v>0</v>
      </c>
      <c r="I51" s="38">
        <f>H51/D51</f>
        <v>0</v>
      </c>
      <c r="J51" s="37">
        <v>5</v>
      </c>
      <c r="K51" s="38">
        <f>J51/D51</f>
        <v>0.1111111111111111</v>
      </c>
      <c r="L51" s="37">
        <v>2</v>
      </c>
      <c r="M51" s="38">
        <f>L51/D51</f>
        <v>4.4444444444444446E-2</v>
      </c>
      <c r="N51" s="40">
        <v>10</v>
      </c>
      <c r="O51" s="38">
        <f>N51/118725</f>
        <v>8.4228258580753849E-5</v>
      </c>
      <c r="P51" s="39">
        <v>10</v>
      </c>
      <c r="Q51" s="42">
        <f>P51/N51</f>
        <v>1</v>
      </c>
      <c r="R51" s="39">
        <v>0</v>
      </c>
      <c r="S51" s="42">
        <f>R51/N51</f>
        <v>0</v>
      </c>
      <c r="T51" s="39">
        <v>0</v>
      </c>
      <c r="U51" s="42">
        <f>T51/N51</f>
        <v>0</v>
      </c>
      <c r="V51" s="39">
        <v>0</v>
      </c>
      <c r="W51" s="42">
        <f>V51/N51</f>
        <v>0</v>
      </c>
    </row>
    <row r="52" spans="1:23" x14ac:dyDescent="0.2">
      <c r="A52" t="s">
        <v>178</v>
      </c>
      <c r="B52" s="41">
        <v>1022</v>
      </c>
      <c r="C52" s="38">
        <f>B52/118725</f>
        <v>8.6081280269530436E-3</v>
      </c>
      <c r="D52" s="40">
        <v>69</v>
      </c>
      <c r="E52" s="38">
        <f>D52/118725</f>
        <v>5.8117498420720147E-4</v>
      </c>
      <c r="F52" s="37">
        <v>50</v>
      </c>
      <c r="G52" s="38">
        <f>F52/9070</f>
        <v>5.512679162072767E-3</v>
      </c>
      <c r="H52" s="37">
        <v>3</v>
      </c>
      <c r="I52" s="38">
        <f>H52/D52</f>
        <v>4.3478260869565216E-2</v>
      </c>
      <c r="J52" s="37">
        <v>2</v>
      </c>
      <c r="K52" s="38">
        <f>J52/D52</f>
        <v>2.8985507246376812E-2</v>
      </c>
      <c r="L52" s="37">
        <v>14</v>
      </c>
      <c r="M52" s="38">
        <f>L52/D52</f>
        <v>0.20289855072463769</v>
      </c>
      <c r="N52" s="40">
        <v>5</v>
      </c>
      <c r="O52" s="38">
        <f>N52/118725</f>
        <v>4.2114129290376924E-5</v>
      </c>
      <c r="P52" s="39">
        <v>1</v>
      </c>
      <c r="Q52" s="42">
        <f>P52/N52</f>
        <v>0.2</v>
      </c>
      <c r="R52" s="39">
        <v>0</v>
      </c>
      <c r="S52" s="42">
        <f>R52/N52</f>
        <v>0</v>
      </c>
      <c r="T52" s="39">
        <v>0</v>
      </c>
      <c r="U52" s="42">
        <f>T52/N52</f>
        <v>0</v>
      </c>
      <c r="V52" s="39">
        <v>4</v>
      </c>
      <c r="W52" s="42">
        <f>V52/N52</f>
        <v>0.8</v>
      </c>
    </row>
    <row r="53" spans="1:23" x14ac:dyDescent="0.2">
      <c r="A53" t="s">
        <v>177</v>
      </c>
      <c r="B53" s="41">
        <v>195</v>
      </c>
      <c r="C53" s="38">
        <f>B53/118725</f>
        <v>1.6424510423247E-3</v>
      </c>
      <c r="D53" s="40">
        <v>20</v>
      </c>
      <c r="E53" s="38">
        <f>D53/118725</f>
        <v>1.684565171615077E-4</v>
      </c>
      <c r="F53" s="37">
        <v>3</v>
      </c>
      <c r="G53" s="38">
        <f>F53/9070</f>
        <v>3.3076074972436602E-4</v>
      </c>
      <c r="H53" s="37">
        <v>16</v>
      </c>
      <c r="I53" s="38">
        <f>H53/D53</f>
        <v>0.8</v>
      </c>
      <c r="J53" s="37">
        <v>0</v>
      </c>
      <c r="K53" s="38">
        <f>J53/D53</f>
        <v>0</v>
      </c>
      <c r="L53" s="37">
        <v>1</v>
      </c>
      <c r="M53" s="38">
        <f>L53/D53</f>
        <v>0.05</v>
      </c>
      <c r="N53" s="40">
        <v>3</v>
      </c>
      <c r="O53" s="38">
        <f>N53/118725</f>
        <v>2.5268477574226153E-5</v>
      </c>
      <c r="P53" s="39">
        <v>1</v>
      </c>
      <c r="Q53" s="42">
        <f>P53/N53</f>
        <v>0.33333333333333331</v>
      </c>
      <c r="R53" s="39">
        <v>2</v>
      </c>
      <c r="S53" s="42">
        <f>R53/N53</f>
        <v>0.66666666666666663</v>
      </c>
      <c r="T53" s="39">
        <v>0</v>
      </c>
      <c r="U53" s="42">
        <f>T53/N53</f>
        <v>0</v>
      </c>
      <c r="V53" s="39">
        <v>0</v>
      </c>
      <c r="W53" s="42">
        <f>V53/N53</f>
        <v>0</v>
      </c>
    </row>
    <row r="54" spans="1:23" x14ac:dyDescent="0.2">
      <c r="A54" t="s">
        <v>176</v>
      </c>
      <c r="B54" s="41">
        <v>867</v>
      </c>
      <c r="C54" s="38">
        <f>B54/118725</f>
        <v>7.3025900189513581E-3</v>
      </c>
      <c r="D54" s="40">
        <v>64</v>
      </c>
      <c r="E54" s="38">
        <f>D54/118725</f>
        <v>5.3906085491682457E-4</v>
      </c>
      <c r="F54" s="37">
        <v>18</v>
      </c>
      <c r="G54" s="38">
        <f>F54/9070</f>
        <v>1.9845644983461962E-3</v>
      </c>
      <c r="H54" s="37">
        <v>29</v>
      </c>
      <c r="I54" s="38">
        <f>H54/D54</f>
        <v>0.453125</v>
      </c>
      <c r="J54" s="37">
        <v>7</v>
      </c>
      <c r="K54" s="38">
        <f>J54/D54</f>
        <v>0.109375</v>
      </c>
      <c r="L54" s="37">
        <v>10</v>
      </c>
      <c r="M54" s="38">
        <f>L54/D54</f>
        <v>0.15625</v>
      </c>
      <c r="N54" s="40">
        <v>20</v>
      </c>
      <c r="O54" s="38">
        <f>N54/118725</f>
        <v>1.684565171615077E-4</v>
      </c>
      <c r="P54" s="39">
        <v>4</v>
      </c>
      <c r="Q54" s="42">
        <f>P54/N54</f>
        <v>0.2</v>
      </c>
      <c r="R54" s="39">
        <v>8</v>
      </c>
      <c r="S54" s="42">
        <f>R54/N54</f>
        <v>0.4</v>
      </c>
      <c r="T54" s="39">
        <v>3</v>
      </c>
      <c r="U54" s="42">
        <f>T54/N54</f>
        <v>0.15</v>
      </c>
      <c r="V54" s="39">
        <v>5</v>
      </c>
      <c r="W54" s="42">
        <f>V54/N54</f>
        <v>0.25</v>
      </c>
    </row>
    <row r="55" spans="1:23" x14ac:dyDescent="0.2">
      <c r="A55" t="s">
        <v>175</v>
      </c>
      <c r="B55" s="41">
        <v>37</v>
      </c>
      <c r="C55" s="38">
        <f>B55/118725</f>
        <v>3.1164455674878924E-4</v>
      </c>
      <c r="D55" s="40">
        <v>3</v>
      </c>
      <c r="E55" s="38">
        <f>D55/118725</f>
        <v>2.5268477574226153E-5</v>
      </c>
      <c r="F55" s="37">
        <v>2</v>
      </c>
      <c r="G55" s="38">
        <f>F55/9070</f>
        <v>2.205071664829107E-4</v>
      </c>
      <c r="H55" s="37">
        <v>1</v>
      </c>
      <c r="I55" s="38">
        <f>H55/D55</f>
        <v>0.33333333333333331</v>
      </c>
      <c r="J55" s="37">
        <v>0</v>
      </c>
      <c r="K55" s="38">
        <f>J55/D55</f>
        <v>0</v>
      </c>
      <c r="L55" s="37">
        <v>0</v>
      </c>
      <c r="M55" s="38">
        <f>L55/D55</f>
        <v>0</v>
      </c>
      <c r="N55" s="40">
        <v>0</v>
      </c>
      <c r="O55" s="38">
        <f>N55/118725</f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</row>
    <row r="56" spans="1:23" x14ac:dyDescent="0.2">
      <c r="A56" t="s">
        <v>174</v>
      </c>
      <c r="B56" s="41">
        <v>1884</v>
      </c>
      <c r="C56" s="38">
        <f>B56/118725</f>
        <v>1.5868603916614023E-2</v>
      </c>
      <c r="D56" s="40">
        <v>116</v>
      </c>
      <c r="E56" s="38">
        <f>D56/118725</f>
        <v>9.7704779953674452E-4</v>
      </c>
      <c r="F56" s="37">
        <v>66</v>
      </c>
      <c r="G56" s="38">
        <f>F56/9070</f>
        <v>7.2767364939360533E-3</v>
      </c>
      <c r="H56" s="37">
        <v>35</v>
      </c>
      <c r="I56" s="38">
        <f>H56/D56</f>
        <v>0.30172413793103448</v>
      </c>
      <c r="J56" s="37">
        <v>4</v>
      </c>
      <c r="K56" s="38">
        <f>J56/D56</f>
        <v>3.4482758620689655E-2</v>
      </c>
      <c r="L56" s="37">
        <v>11</v>
      </c>
      <c r="M56" s="38">
        <f>L56/D56</f>
        <v>9.4827586206896547E-2</v>
      </c>
      <c r="N56" s="40">
        <v>21</v>
      </c>
      <c r="O56" s="38">
        <f>N56/118725</f>
        <v>1.7687934301958307E-4</v>
      </c>
      <c r="P56" s="39">
        <v>9</v>
      </c>
      <c r="Q56" s="42">
        <f>P56/N56</f>
        <v>0.42857142857142855</v>
      </c>
      <c r="R56" s="39">
        <v>9</v>
      </c>
      <c r="S56" s="42">
        <f>R56/N56</f>
        <v>0.42857142857142855</v>
      </c>
      <c r="T56" s="39">
        <v>1</v>
      </c>
      <c r="U56" s="42">
        <f>T56/N56</f>
        <v>4.7619047619047616E-2</v>
      </c>
      <c r="V56" s="39">
        <v>2</v>
      </c>
      <c r="W56" s="42">
        <f>V56/N56</f>
        <v>9.5238095238095233E-2</v>
      </c>
    </row>
    <row r="57" spans="1:23" x14ac:dyDescent="0.2">
      <c r="A57" t="s">
        <v>173</v>
      </c>
      <c r="B57" s="41">
        <v>372</v>
      </c>
      <c r="C57" s="38">
        <f>B57/118725</f>
        <v>3.1332912192040428E-3</v>
      </c>
      <c r="D57" s="40">
        <v>19</v>
      </c>
      <c r="E57" s="38">
        <f>D57/118725</f>
        <v>1.600336913034323E-4</v>
      </c>
      <c r="F57" s="37">
        <v>18</v>
      </c>
      <c r="G57" s="38">
        <f>F57/9070</f>
        <v>1.9845644983461962E-3</v>
      </c>
      <c r="H57" s="37">
        <v>0</v>
      </c>
      <c r="I57" s="38">
        <f>H57/D57</f>
        <v>0</v>
      </c>
      <c r="J57" s="37">
        <v>1</v>
      </c>
      <c r="K57" s="38">
        <f>J57/D57</f>
        <v>5.2631578947368418E-2</v>
      </c>
      <c r="L57" s="37">
        <v>0</v>
      </c>
      <c r="M57" s="38">
        <f>L57/D57</f>
        <v>0</v>
      </c>
      <c r="N57" s="40">
        <v>5</v>
      </c>
      <c r="O57" s="38">
        <f>N57/118725</f>
        <v>4.2114129290376924E-5</v>
      </c>
      <c r="P57" s="39">
        <v>3</v>
      </c>
      <c r="Q57" s="42">
        <f>P57/N57</f>
        <v>0.6</v>
      </c>
      <c r="R57" s="39">
        <v>1</v>
      </c>
      <c r="S57" s="42">
        <f>R57/N57</f>
        <v>0.2</v>
      </c>
      <c r="T57" s="39">
        <v>0</v>
      </c>
      <c r="U57" s="42">
        <f>T57/N57</f>
        <v>0</v>
      </c>
      <c r="V57" s="39">
        <v>1</v>
      </c>
      <c r="W57" s="42">
        <f>V57/N57</f>
        <v>0.2</v>
      </c>
    </row>
    <row r="58" spans="1:23" x14ac:dyDescent="0.2">
      <c r="A58" t="s">
        <v>172</v>
      </c>
      <c r="B58" s="41">
        <v>2522</v>
      </c>
      <c r="C58" s="38">
        <f>B58/118725</f>
        <v>2.1242366814066119E-2</v>
      </c>
      <c r="D58" s="40">
        <v>190</v>
      </c>
      <c r="E58" s="38">
        <f>D58/118725</f>
        <v>1.600336913034323E-3</v>
      </c>
      <c r="F58" s="37">
        <v>92</v>
      </c>
      <c r="G58" s="38">
        <f>F58/9070</f>
        <v>1.0143329658213893E-2</v>
      </c>
      <c r="H58" s="37">
        <v>59</v>
      </c>
      <c r="I58" s="38">
        <f>H58/D58</f>
        <v>0.31052631578947371</v>
      </c>
      <c r="J58" s="37">
        <v>5</v>
      </c>
      <c r="K58" s="38">
        <f>J58/D58</f>
        <v>2.6315789473684209E-2</v>
      </c>
      <c r="L58" s="37">
        <v>34</v>
      </c>
      <c r="M58" s="38">
        <f>L58/D58</f>
        <v>0.17894736842105263</v>
      </c>
      <c r="N58" s="40">
        <v>24</v>
      </c>
      <c r="O58" s="38">
        <f>N58/118725</f>
        <v>2.0214782059380923E-4</v>
      </c>
      <c r="P58" s="39">
        <v>4</v>
      </c>
      <c r="Q58" s="42">
        <f>P58/N58</f>
        <v>0.16666666666666666</v>
      </c>
      <c r="R58" s="39">
        <v>18</v>
      </c>
      <c r="S58" s="42">
        <f>R58/N58</f>
        <v>0.75</v>
      </c>
      <c r="T58" s="39">
        <v>0</v>
      </c>
      <c r="U58" s="42">
        <f>T58/N58</f>
        <v>0</v>
      </c>
      <c r="V58" s="39">
        <v>2</v>
      </c>
      <c r="W58" s="42">
        <f>V58/N58</f>
        <v>8.3333333333333329E-2</v>
      </c>
    </row>
    <row r="59" spans="1:23" x14ac:dyDescent="0.2">
      <c r="A59" t="s">
        <v>171</v>
      </c>
      <c r="B59" s="41">
        <v>92</v>
      </c>
      <c r="C59" s="38">
        <f>B59/118725</f>
        <v>7.748999789429354E-4</v>
      </c>
      <c r="D59" s="40">
        <v>5</v>
      </c>
      <c r="E59" s="38">
        <f>D59/118725</f>
        <v>4.2114129290376924E-5</v>
      </c>
      <c r="F59" s="37">
        <v>2</v>
      </c>
      <c r="G59" s="38">
        <f>F59/9070</f>
        <v>2.205071664829107E-4</v>
      </c>
      <c r="H59" s="37">
        <v>2</v>
      </c>
      <c r="I59" s="38">
        <f>H59/D59</f>
        <v>0.4</v>
      </c>
      <c r="J59" s="37">
        <v>1</v>
      </c>
      <c r="K59" s="38">
        <f>J59/D59</f>
        <v>0.2</v>
      </c>
      <c r="L59" s="37">
        <v>0</v>
      </c>
      <c r="M59" s="38">
        <f>L59/D59</f>
        <v>0</v>
      </c>
      <c r="N59" s="40">
        <v>0</v>
      </c>
      <c r="O59" s="38">
        <f>N59/118725</f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</row>
    <row r="60" spans="1:23" x14ac:dyDescent="0.2">
      <c r="A60" t="s">
        <v>170</v>
      </c>
      <c r="B60" s="41">
        <v>781</v>
      </c>
      <c r="C60" s="38">
        <f>B60/118725</f>
        <v>6.5782269951568748E-3</v>
      </c>
      <c r="D60" s="40">
        <v>66</v>
      </c>
      <c r="E60" s="38">
        <f>D60/118725</f>
        <v>5.5590650663297537E-4</v>
      </c>
      <c r="F60" s="37">
        <v>29</v>
      </c>
      <c r="G60" s="38">
        <f>F60/9070</f>
        <v>3.1973539140022051E-3</v>
      </c>
      <c r="H60" s="37">
        <v>23</v>
      </c>
      <c r="I60" s="38">
        <f>H60/D60</f>
        <v>0.34848484848484851</v>
      </c>
      <c r="J60" s="37">
        <v>2</v>
      </c>
      <c r="K60" s="38">
        <f>J60/D60</f>
        <v>3.0303030303030304E-2</v>
      </c>
      <c r="L60" s="37">
        <v>12</v>
      </c>
      <c r="M60" s="38">
        <f>L60/D60</f>
        <v>0.18181818181818182</v>
      </c>
      <c r="N60" s="40">
        <v>16</v>
      </c>
      <c r="O60" s="38">
        <f>N60/118725</f>
        <v>1.3476521372920614E-4</v>
      </c>
      <c r="P60" s="39">
        <v>6</v>
      </c>
      <c r="Q60" s="42">
        <f>P60/N60</f>
        <v>0.375</v>
      </c>
      <c r="R60" s="39">
        <v>6</v>
      </c>
      <c r="S60" s="42">
        <f>R60/N60</f>
        <v>0.375</v>
      </c>
      <c r="T60" s="39">
        <v>1</v>
      </c>
      <c r="U60" s="42">
        <f>T60/N60</f>
        <v>6.25E-2</v>
      </c>
      <c r="V60" s="39">
        <v>3</v>
      </c>
      <c r="W60" s="42">
        <f>V60/N60</f>
        <v>0.1875</v>
      </c>
    </row>
    <row r="61" spans="1:23" x14ac:dyDescent="0.2">
      <c r="A61" t="s">
        <v>169</v>
      </c>
      <c r="B61" s="41">
        <v>619</v>
      </c>
      <c r="C61" s="38">
        <f>B61/118725</f>
        <v>5.2137292061486627E-3</v>
      </c>
      <c r="D61" s="40">
        <v>57</v>
      </c>
      <c r="E61" s="38">
        <f>D61/118725</f>
        <v>4.8010107391029691E-4</v>
      </c>
      <c r="F61" s="37">
        <v>15</v>
      </c>
      <c r="G61" s="38">
        <f>F61/9070</f>
        <v>1.6538037486218302E-3</v>
      </c>
      <c r="H61" s="37">
        <v>39</v>
      </c>
      <c r="I61" s="38">
        <f>H61/D61</f>
        <v>0.68421052631578949</v>
      </c>
      <c r="J61" s="37">
        <v>1</v>
      </c>
      <c r="K61" s="38">
        <f>J61/D61</f>
        <v>1.7543859649122806E-2</v>
      </c>
      <c r="L61" s="37">
        <v>2</v>
      </c>
      <c r="M61" s="38">
        <f>L61/D61</f>
        <v>3.5087719298245612E-2</v>
      </c>
      <c r="N61" s="40">
        <v>20</v>
      </c>
      <c r="O61" s="38">
        <f>N61/118725</f>
        <v>1.684565171615077E-4</v>
      </c>
      <c r="P61" s="39">
        <v>8</v>
      </c>
      <c r="Q61" s="42">
        <f>P61/N61</f>
        <v>0.4</v>
      </c>
      <c r="R61" s="39">
        <v>12</v>
      </c>
      <c r="S61" s="42">
        <f>R61/N61</f>
        <v>0.6</v>
      </c>
      <c r="T61" s="39">
        <v>0</v>
      </c>
      <c r="U61" s="42">
        <f>T61/N61</f>
        <v>0</v>
      </c>
      <c r="V61" s="39">
        <v>0</v>
      </c>
      <c r="W61" s="42">
        <f>V61/N61</f>
        <v>0</v>
      </c>
    </row>
    <row r="62" spans="1:23" x14ac:dyDescent="0.2">
      <c r="A62" t="s">
        <v>168</v>
      </c>
      <c r="B62" s="41">
        <v>871</v>
      </c>
      <c r="C62" s="38">
        <f>B62/118725</f>
        <v>7.3362813223836598E-3</v>
      </c>
      <c r="D62" s="40">
        <v>62</v>
      </c>
      <c r="E62" s="38">
        <f>D62/118725</f>
        <v>5.2221520320067387E-4</v>
      </c>
      <c r="F62" s="37">
        <v>44</v>
      </c>
      <c r="G62" s="38">
        <f>F62/9070</f>
        <v>4.8511576626240355E-3</v>
      </c>
      <c r="H62" s="37">
        <v>10</v>
      </c>
      <c r="I62" s="38">
        <f>H62/D62</f>
        <v>0.16129032258064516</v>
      </c>
      <c r="J62" s="37">
        <v>2</v>
      </c>
      <c r="K62" s="38">
        <f>J62/D62</f>
        <v>3.2258064516129031E-2</v>
      </c>
      <c r="L62" s="37">
        <v>6</v>
      </c>
      <c r="M62" s="38">
        <f>L62/D62</f>
        <v>9.6774193548387094E-2</v>
      </c>
      <c r="N62" s="40">
        <v>9</v>
      </c>
      <c r="O62" s="38">
        <f>N62/118725</f>
        <v>7.580543272267846E-5</v>
      </c>
      <c r="P62" s="39">
        <v>6</v>
      </c>
      <c r="Q62" s="42">
        <f>P62/N62</f>
        <v>0.66666666666666663</v>
      </c>
      <c r="R62" s="39">
        <v>0</v>
      </c>
      <c r="S62" s="42">
        <f>R62/N62</f>
        <v>0</v>
      </c>
      <c r="T62" s="39">
        <v>2</v>
      </c>
      <c r="U62" s="42">
        <f>T62/N62</f>
        <v>0.22222222222222221</v>
      </c>
      <c r="V62" s="39">
        <v>1</v>
      </c>
      <c r="W62" s="42">
        <f>V62/N62</f>
        <v>0.1111111111111111</v>
      </c>
    </row>
    <row r="63" spans="1:23" x14ac:dyDescent="0.2">
      <c r="A63" t="s">
        <v>167</v>
      </c>
      <c r="B63" s="41">
        <v>434</v>
      </c>
      <c r="C63" s="38">
        <f>B63/118725</f>
        <v>3.6555064224047169E-3</v>
      </c>
      <c r="D63" s="40">
        <v>38</v>
      </c>
      <c r="E63" s="38">
        <f>D63/118725</f>
        <v>3.2006738260686459E-4</v>
      </c>
      <c r="F63" s="37">
        <v>32</v>
      </c>
      <c r="G63" s="38">
        <f>F63/9070</f>
        <v>3.5281146637265713E-3</v>
      </c>
      <c r="H63" s="37">
        <v>1</v>
      </c>
      <c r="I63" s="38">
        <f>H63/D63</f>
        <v>2.6315789473684209E-2</v>
      </c>
      <c r="J63" s="37">
        <v>1</v>
      </c>
      <c r="K63" s="38">
        <f>J63/D63</f>
        <v>2.6315789473684209E-2</v>
      </c>
      <c r="L63" s="37">
        <v>4</v>
      </c>
      <c r="M63" s="38">
        <f>L63/D63</f>
        <v>0.10526315789473684</v>
      </c>
      <c r="N63" s="40">
        <v>6</v>
      </c>
      <c r="O63" s="38">
        <f>N63/118725</f>
        <v>5.0536955148452307E-5</v>
      </c>
      <c r="P63" s="39">
        <v>6</v>
      </c>
      <c r="Q63" s="42">
        <f>P63/N63</f>
        <v>1</v>
      </c>
      <c r="R63" s="39">
        <v>0</v>
      </c>
      <c r="S63" s="42">
        <f>R63/N63</f>
        <v>0</v>
      </c>
      <c r="T63" s="39">
        <v>0</v>
      </c>
      <c r="U63" s="42">
        <f>T63/N63</f>
        <v>0</v>
      </c>
      <c r="V63" s="39">
        <v>0</v>
      </c>
      <c r="W63" s="42">
        <f>V63/N63</f>
        <v>0</v>
      </c>
    </row>
    <row r="64" spans="1:23" x14ac:dyDescent="0.2">
      <c r="A64" t="s">
        <v>166</v>
      </c>
      <c r="B64" s="41">
        <v>318</v>
      </c>
      <c r="C64" s="38">
        <f>B64/118725</f>
        <v>2.6784586228679724E-3</v>
      </c>
      <c r="D64" s="40">
        <v>22</v>
      </c>
      <c r="E64" s="38">
        <f>D64/118725</f>
        <v>1.8530216887765845E-4</v>
      </c>
      <c r="F64" s="37">
        <v>18</v>
      </c>
      <c r="G64" s="38">
        <f>F64/9070</f>
        <v>1.9845644983461962E-3</v>
      </c>
      <c r="H64" s="37">
        <v>0</v>
      </c>
      <c r="I64" s="38">
        <f>H64/D64</f>
        <v>0</v>
      </c>
      <c r="J64" s="37">
        <v>1</v>
      </c>
      <c r="K64" s="38">
        <f>J64/D64</f>
        <v>4.5454545454545456E-2</v>
      </c>
      <c r="L64" s="37">
        <v>3</v>
      </c>
      <c r="M64" s="38">
        <f>L64/D64</f>
        <v>0.13636363636363635</v>
      </c>
      <c r="N64" s="40">
        <v>4</v>
      </c>
      <c r="O64" s="38">
        <f>N64/118725</f>
        <v>3.3691303432301535E-5</v>
      </c>
      <c r="P64" s="39">
        <v>3</v>
      </c>
      <c r="Q64" s="42">
        <f>P64/N64</f>
        <v>0.75</v>
      </c>
      <c r="R64" s="39">
        <v>0</v>
      </c>
      <c r="S64" s="42">
        <f>R64/N64</f>
        <v>0</v>
      </c>
      <c r="T64" s="39">
        <v>0</v>
      </c>
      <c r="U64" s="42">
        <f>T64/N64</f>
        <v>0</v>
      </c>
      <c r="V64" s="39">
        <v>1</v>
      </c>
      <c r="W64" s="42">
        <f>V64/N64</f>
        <v>0.25</v>
      </c>
    </row>
    <row r="65" spans="1:23" x14ac:dyDescent="0.2">
      <c r="A65" t="s">
        <v>165</v>
      </c>
      <c r="B65" s="41">
        <v>181</v>
      </c>
      <c r="C65" s="38">
        <f>B65/118725</f>
        <v>1.5245314803116446E-3</v>
      </c>
      <c r="D65" s="40">
        <v>10</v>
      </c>
      <c r="E65" s="38">
        <f>D65/118725</f>
        <v>8.4228258580753849E-5</v>
      </c>
      <c r="F65" s="37">
        <v>10</v>
      </c>
      <c r="G65" s="38">
        <f>F65/9070</f>
        <v>1.1025358324145535E-3</v>
      </c>
      <c r="H65" s="37">
        <v>0</v>
      </c>
      <c r="I65" s="38">
        <f>H65/D65</f>
        <v>0</v>
      </c>
      <c r="J65" s="37">
        <v>0</v>
      </c>
      <c r="K65" s="38">
        <f>J65/D65</f>
        <v>0</v>
      </c>
      <c r="L65" s="37">
        <v>0</v>
      </c>
      <c r="M65" s="38">
        <f>L65/D65</f>
        <v>0</v>
      </c>
      <c r="N65" s="40">
        <v>3</v>
      </c>
      <c r="O65" s="38">
        <f>N65/118725</f>
        <v>2.5268477574226153E-5</v>
      </c>
      <c r="P65" s="39">
        <v>3</v>
      </c>
      <c r="Q65" s="42">
        <f>P65/N65</f>
        <v>1</v>
      </c>
      <c r="R65" s="39">
        <v>0</v>
      </c>
      <c r="S65" s="42">
        <f>R65/N65</f>
        <v>0</v>
      </c>
      <c r="T65" s="39">
        <v>0</v>
      </c>
      <c r="U65" s="42">
        <f>T65/N65</f>
        <v>0</v>
      </c>
      <c r="V65" s="39">
        <v>0</v>
      </c>
      <c r="W65" s="42">
        <f>V65/N65</f>
        <v>0</v>
      </c>
    </row>
    <row r="66" spans="1:23" x14ac:dyDescent="0.2">
      <c r="A66" t="s">
        <v>164</v>
      </c>
      <c r="B66" s="41">
        <v>221</v>
      </c>
      <c r="C66" s="38">
        <f>B66/118725</f>
        <v>1.8614445146346598E-3</v>
      </c>
      <c r="D66" s="40">
        <v>17</v>
      </c>
      <c r="E66" s="38">
        <f>D66/118725</f>
        <v>1.4318803958728154E-4</v>
      </c>
      <c r="F66" s="37">
        <v>3</v>
      </c>
      <c r="G66" s="38">
        <f>F66/9070</f>
        <v>3.3076074972436602E-4</v>
      </c>
      <c r="H66" s="37">
        <v>13</v>
      </c>
      <c r="I66" s="38">
        <f>H66/D66</f>
        <v>0.76470588235294112</v>
      </c>
      <c r="J66" s="37">
        <v>0</v>
      </c>
      <c r="K66" s="38">
        <f>J66/D66</f>
        <v>0</v>
      </c>
      <c r="L66" s="37">
        <v>1</v>
      </c>
      <c r="M66" s="38">
        <f>L66/D66</f>
        <v>5.8823529411764705E-2</v>
      </c>
      <c r="N66" s="40">
        <v>6</v>
      </c>
      <c r="O66" s="38">
        <f>N66/118725</f>
        <v>5.0536955148452307E-5</v>
      </c>
      <c r="P66" s="39">
        <v>4</v>
      </c>
      <c r="Q66" s="42">
        <f>P66/N66</f>
        <v>0.66666666666666663</v>
      </c>
      <c r="R66" s="39">
        <v>2</v>
      </c>
      <c r="S66" s="42">
        <f>R66/N66</f>
        <v>0.33333333333333331</v>
      </c>
      <c r="T66" s="39">
        <v>0</v>
      </c>
      <c r="U66" s="42">
        <f>T66/N66</f>
        <v>0</v>
      </c>
      <c r="V66" s="39">
        <v>0</v>
      </c>
      <c r="W66" s="42">
        <f>V66/N66</f>
        <v>0</v>
      </c>
    </row>
    <row r="67" spans="1:23" x14ac:dyDescent="0.2">
      <c r="A67" t="s">
        <v>163</v>
      </c>
      <c r="B67" s="41">
        <v>14398</v>
      </c>
      <c r="C67" s="38">
        <f>B67/118725</f>
        <v>0.12127184670456938</v>
      </c>
      <c r="D67" s="40">
        <v>1184</v>
      </c>
      <c r="E67" s="38">
        <f>D67/118725</f>
        <v>9.9726258159612557E-3</v>
      </c>
      <c r="F67" s="37">
        <v>301</v>
      </c>
      <c r="G67" s="38">
        <f>F67/9070</f>
        <v>3.318632855567806E-2</v>
      </c>
      <c r="H67" s="37">
        <v>566</v>
      </c>
      <c r="I67" s="38">
        <f>H67/D67</f>
        <v>0.47804054054054052</v>
      </c>
      <c r="J67" s="37">
        <v>125</v>
      </c>
      <c r="K67" s="38">
        <f>J67/D67</f>
        <v>0.10557432432432433</v>
      </c>
      <c r="L67" s="37">
        <v>191</v>
      </c>
      <c r="M67" s="38">
        <f>L67/D67</f>
        <v>0.16131756756756757</v>
      </c>
      <c r="N67" s="40">
        <v>243</v>
      </c>
      <c r="O67" s="38">
        <f>N67/118725</f>
        <v>2.0467466835123183E-3</v>
      </c>
      <c r="P67" s="39">
        <v>47</v>
      </c>
      <c r="Q67" s="42">
        <f>P67/N67</f>
        <v>0.19341563786008231</v>
      </c>
      <c r="R67" s="39">
        <v>130</v>
      </c>
      <c r="S67" s="42">
        <f>R67/N67</f>
        <v>0.53497942386831276</v>
      </c>
      <c r="T67" s="39">
        <v>22</v>
      </c>
      <c r="U67" s="42">
        <f>T67/N67</f>
        <v>9.0534979423868317E-2</v>
      </c>
      <c r="V67" s="39">
        <v>44</v>
      </c>
      <c r="W67" s="42">
        <f>V67/N67</f>
        <v>0.18106995884773663</v>
      </c>
    </row>
    <row r="68" spans="1:23" x14ac:dyDescent="0.2">
      <c r="A68" t="s">
        <v>162</v>
      </c>
      <c r="B68" s="41">
        <v>127</v>
      </c>
      <c r="C68" s="38">
        <f>B68/118725</f>
        <v>1.0696988839755737E-3</v>
      </c>
      <c r="D68" s="40">
        <v>8</v>
      </c>
      <c r="E68" s="38">
        <f>D68/118725</f>
        <v>6.7382606864603071E-5</v>
      </c>
      <c r="F68" s="37">
        <v>7</v>
      </c>
      <c r="G68" s="38">
        <f>F68/9070</f>
        <v>7.7177508269018742E-4</v>
      </c>
      <c r="H68" s="37">
        <v>0</v>
      </c>
      <c r="I68" s="38">
        <f>H68/D68</f>
        <v>0</v>
      </c>
      <c r="J68" s="37">
        <v>1</v>
      </c>
      <c r="K68" s="38">
        <f>J68/D68</f>
        <v>0.125</v>
      </c>
      <c r="L68" s="37">
        <v>0</v>
      </c>
      <c r="M68" s="38">
        <f>L68/D68</f>
        <v>0</v>
      </c>
      <c r="N68" s="40">
        <v>0</v>
      </c>
      <c r="O68" s="38">
        <f>N68/118725</f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</row>
    <row r="69" spans="1:23" x14ac:dyDescent="0.2">
      <c r="A69" t="s">
        <v>161</v>
      </c>
      <c r="B69" s="41">
        <v>278</v>
      </c>
      <c r="C69" s="38">
        <f>B69/118725</f>
        <v>2.3415455885449567E-3</v>
      </c>
      <c r="D69" s="40">
        <v>26</v>
      </c>
      <c r="E69" s="38">
        <f>D69/118725</f>
        <v>2.1899347230996E-4</v>
      </c>
      <c r="F69" s="37">
        <v>12</v>
      </c>
      <c r="G69" s="38">
        <f>F69/9070</f>
        <v>1.3230429988974641E-3</v>
      </c>
      <c r="H69" s="37">
        <v>9</v>
      </c>
      <c r="I69" s="38">
        <f>H69/D69</f>
        <v>0.34615384615384615</v>
      </c>
      <c r="J69" s="37">
        <v>3</v>
      </c>
      <c r="K69" s="38">
        <f>J69/D69</f>
        <v>0.11538461538461539</v>
      </c>
      <c r="L69" s="37">
        <v>2</v>
      </c>
      <c r="M69" s="38">
        <f>L69/D69</f>
        <v>7.6923076923076927E-2</v>
      </c>
      <c r="N69" s="40">
        <v>1</v>
      </c>
      <c r="O69" s="38">
        <f>N69/118725</f>
        <v>8.4228258580753839E-6</v>
      </c>
      <c r="P69" s="39">
        <v>0</v>
      </c>
      <c r="Q69" s="42">
        <f>P69/N69</f>
        <v>0</v>
      </c>
      <c r="R69" s="39">
        <v>1</v>
      </c>
      <c r="S69" s="42">
        <f>R69/N69</f>
        <v>1</v>
      </c>
      <c r="T69" s="39">
        <v>0</v>
      </c>
      <c r="U69" s="42">
        <f>T69/N69</f>
        <v>0</v>
      </c>
      <c r="V69" s="39">
        <v>0</v>
      </c>
      <c r="W69" s="42">
        <f>V69/N69</f>
        <v>0</v>
      </c>
    </row>
    <row r="70" spans="1:23" x14ac:dyDescent="0.2">
      <c r="A70" t="s">
        <v>160</v>
      </c>
      <c r="B70" s="41">
        <v>1147</v>
      </c>
      <c r="C70" s="38">
        <f>B70/118725</f>
        <v>9.6609812592124665E-3</v>
      </c>
      <c r="D70" s="40">
        <v>69</v>
      </c>
      <c r="E70" s="38">
        <f>D70/118725</f>
        <v>5.8117498420720147E-4</v>
      </c>
      <c r="F70" s="37">
        <v>46</v>
      </c>
      <c r="G70" s="38">
        <f>F70/9070</f>
        <v>5.0716648291069463E-3</v>
      </c>
      <c r="H70" s="37">
        <v>18</v>
      </c>
      <c r="I70" s="38">
        <f>H70/D70</f>
        <v>0.2608695652173913</v>
      </c>
      <c r="J70" s="37">
        <v>4</v>
      </c>
      <c r="K70" s="38">
        <f>J70/D70</f>
        <v>5.7971014492753624E-2</v>
      </c>
      <c r="L70" s="37">
        <v>1</v>
      </c>
      <c r="M70" s="38">
        <f>L70/D70</f>
        <v>1.4492753623188406E-2</v>
      </c>
      <c r="N70" s="40">
        <v>9</v>
      </c>
      <c r="O70" s="38">
        <f>N70/118725</f>
        <v>7.580543272267846E-5</v>
      </c>
      <c r="P70" s="39">
        <v>6</v>
      </c>
      <c r="Q70" s="42">
        <f>P70/N70</f>
        <v>0.66666666666666663</v>
      </c>
      <c r="R70" s="39">
        <v>2</v>
      </c>
      <c r="S70" s="42">
        <f>R70/N70</f>
        <v>0.22222222222222221</v>
      </c>
      <c r="T70" s="39">
        <v>1</v>
      </c>
      <c r="U70" s="42">
        <f>T70/N70</f>
        <v>0.1111111111111111</v>
      </c>
      <c r="V70" s="39">
        <v>0</v>
      </c>
      <c r="W70" s="42">
        <f>V70/N70</f>
        <v>0</v>
      </c>
    </row>
    <row r="71" spans="1:23" x14ac:dyDescent="0.2">
      <c r="A71" t="s">
        <v>159</v>
      </c>
      <c r="B71" s="41">
        <v>1101</v>
      </c>
      <c r="C71" s="38">
        <f>B71/118725</f>
        <v>9.2735312697409984E-3</v>
      </c>
      <c r="D71" s="40">
        <v>100</v>
      </c>
      <c r="E71" s="38">
        <f>D71/118725</f>
        <v>8.4228258580753841E-4</v>
      </c>
      <c r="F71" s="37">
        <v>32</v>
      </c>
      <c r="G71" s="38">
        <f>F71/9070</f>
        <v>3.5281146637265713E-3</v>
      </c>
      <c r="H71" s="37">
        <v>56</v>
      </c>
      <c r="I71" s="38">
        <f>H71/D71</f>
        <v>0.56000000000000005</v>
      </c>
      <c r="J71" s="37">
        <v>3</v>
      </c>
      <c r="K71" s="38">
        <f>J71/D71</f>
        <v>0.03</v>
      </c>
      <c r="L71" s="37">
        <v>9</v>
      </c>
      <c r="M71" s="38">
        <f>L71/D71</f>
        <v>0.09</v>
      </c>
      <c r="N71" s="40">
        <v>25</v>
      </c>
      <c r="O71" s="38">
        <f>N71/118725</f>
        <v>2.105706464518846E-4</v>
      </c>
      <c r="P71" s="39">
        <v>6</v>
      </c>
      <c r="Q71" s="42">
        <f>P71/N71</f>
        <v>0.24</v>
      </c>
      <c r="R71" s="39">
        <v>15</v>
      </c>
      <c r="S71" s="42">
        <f>R71/N71</f>
        <v>0.6</v>
      </c>
      <c r="T71" s="39">
        <v>1</v>
      </c>
      <c r="U71" s="42">
        <f>T71/N71</f>
        <v>0.04</v>
      </c>
      <c r="V71" s="39">
        <v>3</v>
      </c>
      <c r="W71" s="42">
        <f>V71/N71</f>
        <v>0.12</v>
      </c>
    </row>
    <row r="72" spans="1:23" x14ac:dyDescent="0.2">
      <c r="A72" t="s">
        <v>158</v>
      </c>
      <c r="B72" s="41">
        <v>2172</v>
      </c>
      <c r="C72" s="38">
        <f>B72/118725</f>
        <v>1.8294377763739735E-2</v>
      </c>
      <c r="D72" s="40">
        <v>143</v>
      </c>
      <c r="E72" s="38">
        <f>D72/118725</f>
        <v>1.20446409770478E-3</v>
      </c>
      <c r="F72" s="37">
        <v>71</v>
      </c>
      <c r="G72" s="38">
        <f>F72/9070</f>
        <v>7.8280044101433303E-3</v>
      </c>
      <c r="H72" s="37">
        <v>46</v>
      </c>
      <c r="I72" s="38">
        <f>H72/D72</f>
        <v>0.32167832167832167</v>
      </c>
      <c r="J72" s="37">
        <v>4</v>
      </c>
      <c r="K72" s="38">
        <f>J72/D72</f>
        <v>2.7972027972027972E-2</v>
      </c>
      <c r="L72" s="37">
        <v>22</v>
      </c>
      <c r="M72" s="38">
        <f>L72/D72</f>
        <v>0.15384615384615385</v>
      </c>
      <c r="N72" s="40">
        <v>25</v>
      </c>
      <c r="O72" s="38">
        <f>N72/118725</f>
        <v>2.105706464518846E-4</v>
      </c>
      <c r="P72" s="39">
        <v>10</v>
      </c>
      <c r="Q72" s="42">
        <f>P72/N72</f>
        <v>0.4</v>
      </c>
      <c r="R72" s="39">
        <v>12</v>
      </c>
      <c r="S72" s="42">
        <f>R72/N72</f>
        <v>0.48</v>
      </c>
      <c r="T72" s="39">
        <v>0</v>
      </c>
      <c r="U72" s="42">
        <f>T72/N72</f>
        <v>0</v>
      </c>
      <c r="V72" s="39">
        <v>3</v>
      </c>
      <c r="W72" s="42">
        <f>V72/N72</f>
        <v>0.12</v>
      </c>
    </row>
    <row r="73" spans="1:23" x14ac:dyDescent="0.2">
      <c r="A73" t="s">
        <v>157</v>
      </c>
      <c r="B73" s="41">
        <v>165</v>
      </c>
      <c r="C73" s="38">
        <f>B73/118725</f>
        <v>1.3897662665824384E-3</v>
      </c>
      <c r="D73" s="40">
        <v>18</v>
      </c>
      <c r="E73" s="38">
        <f>D73/118725</f>
        <v>1.5161086544535692E-4</v>
      </c>
      <c r="F73" s="37">
        <v>3</v>
      </c>
      <c r="G73" s="38">
        <f>F73/9070</f>
        <v>3.3076074972436602E-4</v>
      </c>
      <c r="H73" s="37">
        <v>14</v>
      </c>
      <c r="I73" s="38">
        <f>H73/D73</f>
        <v>0.77777777777777779</v>
      </c>
      <c r="J73" s="37">
        <v>0</v>
      </c>
      <c r="K73" s="38">
        <f>J73/D73</f>
        <v>0</v>
      </c>
      <c r="L73" s="37">
        <v>1</v>
      </c>
      <c r="M73" s="38">
        <f>L73/D73</f>
        <v>5.5555555555555552E-2</v>
      </c>
      <c r="N73" s="40">
        <v>1</v>
      </c>
      <c r="O73" s="38">
        <f>N73/118725</f>
        <v>8.4228258580753839E-6</v>
      </c>
      <c r="P73" s="39">
        <v>0</v>
      </c>
      <c r="Q73" s="42">
        <f>P73/N73</f>
        <v>0</v>
      </c>
      <c r="R73" s="39">
        <v>1</v>
      </c>
      <c r="S73" s="42">
        <f>R73/N73</f>
        <v>1</v>
      </c>
      <c r="T73" s="39">
        <v>0</v>
      </c>
      <c r="U73" s="42">
        <f>T73/N73</f>
        <v>0</v>
      </c>
      <c r="V73" s="39">
        <v>0</v>
      </c>
      <c r="W73" s="42">
        <f>V73/N73</f>
        <v>0</v>
      </c>
    </row>
    <row r="74" spans="1:23" x14ac:dyDescent="0.2">
      <c r="A74" t="s">
        <v>156</v>
      </c>
      <c r="B74" s="41">
        <v>3821</v>
      </c>
      <c r="C74" s="38">
        <f>B74/118725</f>
        <v>3.2183617603706041E-2</v>
      </c>
      <c r="D74" s="40">
        <v>248</v>
      </c>
      <c r="E74" s="38">
        <f>D74/118725</f>
        <v>2.0888608128026955E-3</v>
      </c>
      <c r="F74" s="37">
        <v>156</v>
      </c>
      <c r="G74" s="38">
        <f>F74/9070</f>
        <v>1.7199558985667034E-2</v>
      </c>
      <c r="H74" s="37">
        <v>53</v>
      </c>
      <c r="I74" s="38">
        <f>H74/D74</f>
        <v>0.21370967741935484</v>
      </c>
      <c r="J74" s="37">
        <v>7</v>
      </c>
      <c r="K74" s="38">
        <f>J74/D74</f>
        <v>2.8225806451612902E-2</v>
      </c>
      <c r="L74" s="37">
        <v>32</v>
      </c>
      <c r="M74" s="38">
        <f>L74/D74</f>
        <v>0.12903225806451613</v>
      </c>
      <c r="N74" s="40">
        <v>33</v>
      </c>
      <c r="O74" s="38">
        <f>N74/118725</f>
        <v>2.7795325331648769E-4</v>
      </c>
      <c r="P74" s="39">
        <v>20</v>
      </c>
      <c r="Q74" s="42">
        <f>P74/N74</f>
        <v>0.60606060606060608</v>
      </c>
      <c r="R74" s="39">
        <v>10</v>
      </c>
      <c r="S74" s="42">
        <f>R74/N74</f>
        <v>0.30303030303030304</v>
      </c>
      <c r="T74" s="39">
        <v>0</v>
      </c>
      <c r="U74" s="42">
        <f>T74/N74</f>
        <v>0</v>
      </c>
      <c r="V74" s="39">
        <v>3</v>
      </c>
      <c r="W74" s="42">
        <f>V74/N74</f>
        <v>9.0909090909090912E-2</v>
      </c>
    </row>
    <row r="75" spans="1:23" x14ac:dyDescent="0.2">
      <c r="A75" t="s">
        <v>155</v>
      </c>
      <c r="B75" s="41">
        <v>1164</v>
      </c>
      <c r="C75" s="38">
        <f>B75/118725</f>
        <v>9.8041692987997468E-3</v>
      </c>
      <c r="D75" s="40">
        <v>86</v>
      </c>
      <c r="E75" s="38">
        <f>D75/118725</f>
        <v>7.243630237944831E-4</v>
      </c>
      <c r="F75" s="37">
        <v>53</v>
      </c>
      <c r="G75" s="38">
        <f>F75/9070</f>
        <v>5.8434399117971332E-3</v>
      </c>
      <c r="H75" s="37">
        <v>14</v>
      </c>
      <c r="I75" s="38">
        <f>H75/D75</f>
        <v>0.16279069767441862</v>
      </c>
      <c r="J75" s="37">
        <v>10</v>
      </c>
      <c r="K75" s="38">
        <f>J75/D75</f>
        <v>0.11627906976744186</v>
      </c>
      <c r="L75" s="37">
        <v>9</v>
      </c>
      <c r="M75" s="38">
        <f>L75/D75</f>
        <v>0.10465116279069768</v>
      </c>
      <c r="N75" s="40">
        <v>15</v>
      </c>
      <c r="O75" s="38">
        <f>N75/118725</f>
        <v>1.2634238787113077E-4</v>
      </c>
      <c r="P75" s="39">
        <v>5</v>
      </c>
      <c r="Q75" s="42">
        <f>P75/N75</f>
        <v>0.33333333333333331</v>
      </c>
      <c r="R75" s="39">
        <v>6</v>
      </c>
      <c r="S75" s="42">
        <f>R75/N75</f>
        <v>0.4</v>
      </c>
      <c r="T75" s="39">
        <v>0</v>
      </c>
      <c r="U75" s="42">
        <f>T75/N75</f>
        <v>0</v>
      </c>
      <c r="V75" s="39">
        <v>4</v>
      </c>
      <c r="W75" s="42">
        <f>V75/N75</f>
        <v>0.26666666666666666</v>
      </c>
    </row>
    <row r="76" spans="1:23" x14ac:dyDescent="0.2">
      <c r="A76" t="s">
        <v>154</v>
      </c>
      <c r="B76" s="41">
        <v>73</v>
      </c>
      <c r="C76" s="38">
        <f>B76/118725</f>
        <v>6.1486628763950308E-4</v>
      </c>
      <c r="D76" s="40">
        <v>5</v>
      </c>
      <c r="E76" s="38">
        <f>D76/118725</f>
        <v>4.2114129290376924E-5</v>
      </c>
      <c r="F76" s="37">
        <v>3</v>
      </c>
      <c r="G76" s="38">
        <f>F76/9070</f>
        <v>3.3076074972436602E-4</v>
      </c>
      <c r="H76" s="37">
        <v>2</v>
      </c>
      <c r="I76" s="38">
        <f>H76/D76</f>
        <v>0.4</v>
      </c>
      <c r="J76" s="37">
        <v>0</v>
      </c>
      <c r="K76" s="38">
        <f>J76/D76</f>
        <v>0</v>
      </c>
      <c r="L76" s="37">
        <v>0</v>
      </c>
      <c r="M76" s="38">
        <f>L76/D76</f>
        <v>0</v>
      </c>
      <c r="N76" s="40">
        <v>1</v>
      </c>
      <c r="O76" s="38">
        <f>N76/118725</f>
        <v>8.4228258580753839E-6</v>
      </c>
      <c r="P76" s="39">
        <v>1</v>
      </c>
      <c r="Q76" s="42">
        <f>P76/N76</f>
        <v>1</v>
      </c>
      <c r="R76" s="39">
        <v>0</v>
      </c>
      <c r="S76" s="42">
        <f>R76/N76</f>
        <v>0</v>
      </c>
      <c r="T76" s="39">
        <v>0</v>
      </c>
      <c r="U76" s="42">
        <f>T76/N76</f>
        <v>0</v>
      </c>
      <c r="V76" s="39">
        <v>0</v>
      </c>
      <c r="W76" s="42">
        <f>V76/N76</f>
        <v>0</v>
      </c>
    </row>
    <row r="77" spans="1:23" x14ac:dyDescent="0.2">
      <c r="A77" t="s">
        <v>153</v>
      </c>
      <c r="B77" s="41">
        <v>474</v>
      </c>
      <c r="C77" s="38">
        <f>B77/118725</f>
        <v>3.9924194567277325E-3</v>
      </c>
      <c r="D77" s="40">
        <v>36</v>
      </c>
      <c r="E77" s="38">
        <f>D77/118725</f>
        <v>3.0322173089071384E-4</v>
      </c>
      <c r="F77" s="37">
        <v>18</v>
      </c>
      <c r="G77" s="38">
        <f>F77/9070</f>
        <v>1.9845644983461962E-3</v>
      </c>
      <c r="H77" s="37">
        <v>17</v>
      </c>
      <c r="I77" s="38">
        <f>H77/D77</f>
        <v>0.47222222222222221</v>
      </c>
      <c r="J77" s="37">
        <v>0</v>
      </c>
      <c r="K77" s="38">
        <f>J77/D77</f>
        <v>0</v>
      </c>
      <c r="L77" s="37">
        <v>1</v>
      </c>
      <c r="M77" s="38">
        <f>L77/D77</f>
        <v>2.7777777777777776E-2</v>
      </c>
      <c r="N77" s="40">
        <v>6</v>
      </c>
      <c r="O77" s="38">
        <f>N77/118725</f>
        <v>5.0536955148452307E-5</v>
      </c>
      <c r="P77" s="39">
        <v>1</v>
      </c>
      <c r="Q77" s="42">
        <f>P77/N77</f>
        <v>0.16666666666666666</v>
      </c>
      <c r="R77" s="39">
        <v>4</v>
      </c>
      <c r="S77" s="42">
        <f>R77/N77</f>
        <v>0.66666666666666663</v>
      </c>
      <c r="T77" s="39">
        <v>0</v>
      </c>
      <c r="U77" s="42">
        <f>T77/N77</f>
        <v>0</v>
      </c>
      <c r="V77" s="39">
        <v>1</v>
      </c>
      <c r="W77" s="42">
        <f>V77/N77</f>
        <v>0.16666666666666666</v>
      </c>
    </row>
    <row r="78" spans="1:23" x14ac:dyDescent="0.2">
      <c r="A78" t="s">
        <v>152</v>
      </c>
      <c r="B78" s="41">
        <v>624</v>
      </c>
      <c r="C78" s="38">
        <f>B78/118725</f>
        <v>5.2558433354390399E-3</v>
      </c>
      <c r="D78" s="40">
        <v>42</v>
      </c>
      <c r="E78" s="38">
        <f>D78/118725</f>
        <v>3.5375868603916615E-4</v>
      </c>
      <c r="F78" s="37">
        <v>25</v>
      </c>
      <c r="G78" s="38">
        <f>F78/9070</f>
        <v>2.7563395810363835E-3</v>
      </c>
      <c r="H78" s="37">
        <v>12</v>
      </c>
      <c r="I78" s="38">
        <f>H78/D78</f>
        <v>0.2857142857142857</v>
      </c>
      <c r="J78" s="37">
        <v>3</v>
      </c>
      <c r="K78" s="38">
        <f>J78/D78</f>
        <v>7.1428571428571425E-2</v>
      </c>
      <c r="L78" s="37">
        <v>2</v>
      </c>
      <c r="M78" s="38">
        <f>L78/D78</f>
        <v>4.7619047619047616E-2</v>
      </c>
      <c r="N78" s="40">
        <v>8</v>
      </c>
      <c r="O78" s="38">
        <f>N78/118725</f>
        <v>6.7382606864603071E-5</v>
      </c>
      <c r="P78" s="39">
        <v>3</v>
      </c>
      <c r="Q78" s="42">
        <f>P78/N78</f>
        <v>0.375</v>
      </c>
      <c r="R78" s="39">
        <v>3</v>
      </c>
      <c r="S78" s="42">
        <f>R78/N78</f>
        <v>0.375</v>
      </c>
      <c r="T78" s="39">
        <v>0</v>
      </c>
      <c r="U78" s="42">
        <f>T78/N78</f>
        <v>0</v>
      </c>
      <c r="V78" s="39">
        <v>2</v>
      </c>
      <c r="W78" s="42">
        <f>V78/N78</f>
        <v>0.25</v>
      </c>
    </row>
    <row r="79" spans="1:23" x14ac:dyDescent="0.2">
      <c r="A79" t="s">
        <v>151</v>
      </c>
      <c r="B79" s="41">
        <v>118</v>
      </c>
      <c r="C79" s="38">
        <f>B79/118725</f>
        <v>9.9389345125289533E-4</v>
      </c>
      <c r="D79" s="40">
        <v>8</v>
      </c>
      <c r="E79" s="38">
        <f>D79/118725</f>
        <v>6.7382606864603071E-5</v>
      </c>
      <c r="F79" s="37">
        <v>4</v>
      </c>
      <c r="G79" s="38">
        <f>F79/9070</f>
        <v>4.4101433296582141E-4</v>
      </c>
      <c r="H79" s="37">
        <v>4</v>
      </c>
      <c r="I79" s="38">
        <f>H79/D79</f>
        <v>0.5</v>
      </c>
      <c r="J79" s="37">
        <v>0</v>
      </c>
      <c r="K79" s="38">
        <f>J79/D79</f>
        <v>0</v>
      </c>
      <c r="L79" s="37">
        <v>0</v>
      </c>
      <c r="M79" s="38">
        <f>L79/D79</f>
        <v>0</v>
      </c>
      <c r="N79" s="40">
        <v>0</v>
      </c>
      <c r="O79" s="38">
        <f>N79/118725</f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</row>
    <row r="80" spans="1:23" x14ac:dyDescent="0.2">
      <c r="A80" t="s">
        <v>150</v>
      </c>
      <c r="B80" s="41">
        <v>435</v>
      </c>
      <c r="C80" s="38">
        <f>B80/118725</f>
        <v>3.6639292482627921E-3</v>
      </c>
      <c r="D80" s="40">
        <v>41</v>
      </c>
      <c r="E80" s="38">
        <f>D80/118725</f>
        <v>3.4533586018109074E-4</v>
      </c>
      <c r="F80" s="37">
        <v>21</v>
      </c>
      <c r="G80" s="38">
        <f>F80/9070</f>
        <v>2.3153252480705624E-3</v>
      </c>
      <c r="H80" s="37">
        <v>18</v>
      </c>
      <c r="I80" s="38">
        <f>H80/D80</f>
        <v>0.43902439024390244</v>
      </c>
      <c r="J80" s="37">
        <v>0</v>
      </c>
      <c r="K80" s="38">
        <f>J80/D80</f>
        <v>0</v>
      </c>
      <c r="L80" s="37">
        <v>2</v>
      </c>
      <c r="M80" s="38">
        <f>L80/D80</f>
        <v>4.878048780487805E-2</v>
      </c>
      <c r="N80" s="40">
        <v>7</v>
      </c>
      <c r="O80" s="38">
        <f>N80/118725</f>
        <v>5.8959781006527689E-5</v>
      </c>
      <c r="P80" s="39">
        <v>3</v>
      </c>
      <c r="Q80" s="42">
        <f>P80/N80</f>
        <v>0.42857142857142855</v>
      </c>
      <c r="R80" s="39">
        <v>4</v>
      </c>
      <c r="S80" s="42">
        <f>R80/N80</f>
        <v>0.5714285714285714</v>
      </c>
      <c r="T80" s="39">
        <v>0</v>
      </c>
      <c r="U80" s="42">
        <f>T80/N80</f>
        <v>0</v>
      </c>
      <c r="V80" s="39">
        <v>0</v>
      </c>
      <c r="W80" s="42">
        <f>V80/N80</f>
        <v>0</v>
      </c>
    </row>
    <row r="81" spans="1:23" x14ac:dyDescent="0.2">
      <c r="A81" t="s">
        <v>149</v>
      </c>
      <c r="B81" s="41">
        <v>2079</v>
      </c>
      <c r="C81" s="38">
        <f>B81/118725</f>
        <v>1.7511054958938725E-2</v>
      </c>
      <c r="D81" s="40">
        <v>199</v>
      </c>
      <c r="E81" s="38">
        <f>D81/118725</f>
        <v>1.6761423457570014E-3</v>
      </c>
      <c r="F81" s="37">
        <v>55</v>
      </c>
      <c r="G81" s="38">
        <f>F81/9070</f>
        <v>6.063947078280044E-3</v>
      </c>
      <c r="H81" s="37">
        <v>136</v>
      </c>
      <c r="I81" s="38">
        <f>H81/D81</f>
        <v>0.68341708542713564</v>
      </c>
      <c r="J81" s="37">
        <v>4</v>
      </c>
      <c r="K81" s="38">
        <f>J81/D81</f>
        <v>2.0100502512562814E-2</v>
      </c>
      <c r="L81" s="37">
        <v>4</v>
      </c>
      <c r="M81" s="38">
        <f>L81/D81</f>
        <v>2.0100502512562814E-2</v>
      </c>
      <c r="N81" s="40">
        <v>49</v>
      </c>
      <c r="O81" s="38">
        <f>N81/118725</f>
        <v>4.1271846704569386E-4</v>
      </c>
      <c r="P81" s="39">
        <v>12</v>
      </c>
      <c r="Q81" s="42">
        <f>P81/N81</f>
        <v>0.24489795918367346</v>
      </c>
      <c r="R81" s="39">
        <v>34</v>
      </c>
      <c r="S81" s="42">
        <f>R81/N81</f>
        <v>0.69387755102040816</v>
      </c>
      <c r="T81" s="39">
        <v>0</v>
      </c>
      <c r="U81" s="42">
        <f>T81/N81</f>
        <v>0</v>
      </c>
      <c r="V81" s="39">
        <v>3</v>
      </c>
      <c r="W81" s="42">
        <f>V81/N81</f>
        <v>6.1224489795918366E-2</v>
      </c>
    </row>
    <row r="82" spans="1:23" x14ac:dyDescent="0.2">
      <c r="A82" t="s">
        <v>148</v>
      </c>
      <c r="B82" s="41">
        <v>166</v>
      </c>
      <c r="C82" s="38">
        <f>B82/118725</f>
        <v>1.3981890924405138E-3</v>
      </c>
      <c r="D82" s="40">
        <v>5</v>
      </c>
      <c r="E82" s="38">
        <f>D82/118725</f>
        <v>4.2114129290376924E-5</v>
      </c>
      <c r="F82" s="37">
        <v>5</v>
      </c>
      <c r="G82" s="38">
        <f>F82/9070</f>
        <v>5.5126791620727675E-4</v>
      </c>
      <c r="H82" s="37">
        <v>0</v>
      </c>
      <c r="I82" s="38">
        <f>H82/D82</f>
        <v>0</v>
      </c>
      <c r="J82" s="37">
        <v>0</v>
      </c>
      <c r="K82" s="38">
        <f>J82/D82</f>
        <v>0</v>
      </c>
      <c r="L82" s="37">
        <v>0</v>
      </c>
      <c r="M82" s="38">
        <f>L82/D82</f>
        <v>0</v>
      </c>
      <c r="N82" s="40">
        <v>3</v>
      </c>
      <c r="O82" s="38">
        <f>N82/118725</f>
        <v>2.5268477574226153E-5</v>
      </c>
      <c r="P82" s="39">
        <v>3</v>
      </c>
      <c r="Q82" s="42">
        <f>P82/N82</f>
        <v>1</v>
      </c>
      <c r="R82" s="39">
        <v>0</v>
      </c>
      <c r="S82" s="42">
        <f>R82/N82</f>
        <v>0</v>
      </c>
      <c r="T82" s="39">
        <v>0</v>
      </c>
      <c r="U82" s="42">
        <f>T82/N82</f>
        <v>0</v>
      </c>
      <c r="V82" s="39">
        <v>0</v>
      </c>
      <c r="W82" s="42">
        <f>V82/N82</f>
        <v>0</v>
      </c>
    </row>
    <row r="83" spans="1:23" x14ac:dyDescent="0.2">
      <c r="A83" t="s">
        <v>147</v>
      </c>
      <c r="B83" s="41">
        <v>1546</v>
      </c>
      <c r="C83" s="38">
        <f>B83/118725</f>
        <v>1.3021688776584545E-2</v>
      </c>
      <c r="D83" s="40">
        <v>109</v>
      </c>
      <c r="E83" s="38">
        <f>D83/118725</f>
        <v>9.1808801853021692E-4</v>
      </c>
      <c r="F83" s="37">
        <v>72</v>
      </c>
      <c r="G83" s="38">
        <f>F83/9070</f>
        <v>7.9382579933847848E-3</v>
      </c>
      <c r="H83" s="37">
        <v>15</v>
      </c>
      <c r="I83" s="38">
        <f>H83/D83</f>
        <v>0.13761467889908258</v>
      </c>
      <c r="J83" s="37">
        <v>1</v>
      </c>
      <c r="K83" s="38">
        <f>J83/D83</f>
        <v>9.1743119266055051E-3</v>
      </c>
      <c r="L83" s="37">
        <v>21</v>
      </c>
      <c r="M83" s="38">
        <f>L83/D83</f>
        <v>0.19266055045871561</v>
      </c>
      <c r="N83" s="40">
        <v>19</v>
      </c>
      <c r="O83" s="38">
        <f>N83/118725</f>
        <v>1.600336913034323E-4</v>
      </c>
      <c r="P83" s="39">
        <v>12</v>
      </c>
      <c r="Q83" s="42">
        <f>P83/N83</f>
        <v>0.63157894736842102</v>
      </c>
      <c r="R83" s="39">
        <v>3</v>
      </c>
      <c r="S83" s="42">
        <f>R83/N83</f>
        <v>0.15789473684210525</v>
      </c>
      <c r="T83" s="39">
        <v>0</v>
      </c>
      <c r="U83" s="42">
        <f>T83/N83</f>
        <v>0</v>
      </c>
      <c r="V83" s="39">
        <v>4</v>
      </c>
      <c r="W83" s="42">
        <f>V83/N83</f>
        <v>0.21052631578947367</v>
      </c>
    </row>
    <row r="84" spans="1:23" x14ac:dyDescent="0.2">
      <c r="A84" t="s">
        <v>146</v>
      </c>
      <c r="B84" s="41">
        <v>561</v>
      </c>
      <c r="C84" s="38">
        <f>B84/118725</f>
        <v>4.7252053063802906E-3</v>
      </c>
      <c r="D84" s="40">
        <v>48</v>
      </c>
      <c r="E84" s="38">
        <f>D84/118725</f>
        <v>4.0429564118761845E-4</v>
      </c>
      <c r="F84" s="37">
        <v>23</v>
      </c>
      <c r="G84" s="38">
        <f>F84/9070</f>
        <v>2.5358324145534732E-3</v>
      </c>
      <c r="H84" s="37">
        <v>20</v>
      </c>
      <c r="I84" s="38">
        <f>H84/D84</f>
        <v>0.41666666666666669</v>
      </c>
      <c r="J84" s="37">
        <v>4</v>
      </c>
      <c r="K84" s="38">
        <f>J84/D84</f>
        <v>8.3333333333333329E-2</v>
      </c>
      <c r="L84" s="37">
        <v>1</v>
      </c>
      <c r="M84" s="38">
        <f>L84/D84</f>
        <v>2.0833333333333332E-2</v>
      </c>
      <c r="N84" s="40">
        <v>6</v>
      </c>
      <c r="O84" s="38">
        <f>N84/118725</f>
        <v>5.0536955148452307E-5</v>
      </c>
      <c r="P84" s="39">
        <v>3</v>
      </c>
      <c r="Q84" s="42">
        <f>P84/N84</f>
        <v>0.5</v>
      </c>
      <c r="R84" s="39">
        <v>3</v>
      </c>
      <c r="S84" s="42">
        <f>R84/N84</f>
        <v>0.5</v>
      </c>
      <c r="T84" s="39">
        <v>0</v>
      </c>
      <c r="U84" s="42">
        <f>T84/N84</f>
        <v>0</v>
      </c>
      <c r="V84" s="39">
        <v>0</v>
      </c>
      <c r="W84" s="42">
        <f>V84/N84</f>
        <v>0</v>
      </c>
    </row>
    <row r="85" spans="1:23" x14ac:dyDescent="0.2">
      <c r="A85" t="s">
        <v>145</v>
      </c>
      <c r="B85" s="41">
        <v>1731</v>
      </c>
      <c r="C85" s="38">
        <f>B85/118725</f>
        <v>1.4579911560328489E-2</v>
      </c>
      <c r="D85" s="40">
        <v>164</v>
      </c>
      <c r="E85" s="38">
        <f>D85/118725</f>
        <v>1.381343440724363E-3</v>
      </c>
      <c r="F85" s="37">
        <v>29</v>
      </c>
      <c r="G85" s="38">
        <f>F85/9070</f>
        <v>3.1973539140022051E-3</v>
      </c>
      <c r="H85" s="37">
        <v>47</v>
      </c>
      <c r="I85" s="38">
        <f>H85/D85</f>
        <v>0.28658536585365851</v>
      </c>
      <c r="J85" s="37">
        <v>74</v>
      </c>
      <c r="K85" s="38">
        <f>J85/D85</f>
        <v>0.45121951219512196</v>
      </c>
      <c r="L85" s="37">
        <v>14</v>
      </c>
      <c r="M85" s="38">
        <f>L85/D85</f>
        <v>8.5365853658536592E-2</v>
      </c>
      <c r="N85" s="40">
        <v>30</v>
      </c>
      <c r="O85" s="38">
        <f>N85/118725</f>
        <v>2.5268477574226153E-4</v>
      </c>
      <c r="P85" s="39">
        <v>4</v>
      </c>
      <c r="Q85" s="42">
        <f>P85/N85</f>
        <v>0.13333333333333333</v>
      </c>
      <c r="R85" s="39">
        <v>13</v>
      </c>
      <c r="S85" s="42">
        <f>R85/N85</f>
        <v>0.43333333333333335</v>
      </c>
      <c r="T85" s="39">
        <v>12</v>
      </c>
      <c r="U85" s="42">
        <f>T85/N85</f>
        <v>0.4</v>
      </c>
      <c r="V85" s="39">
        <v>1</v>
      </c>
      <c r="W85" s="42">
        <f>V85/N85</f>
        <v>3.3333333333333333E-2</v>
      </c>
    </row>
    <row r="86" spans="1:23" x14ac:dyDescent="0.2">
      <c r="A86" t="s">
        <v>144</v>
      </c>
      <c r="B86" s="41">
        <v>885</v>
      </c>
      <c r="C86" s="38">
        <f>B86/118725</f>
        <v>7.454200884396715E-3</v>
      </c>
      <c r="D86" s="40">
        <v>69</v>
      </c>
      <c r="E86" s="38">
        <f>D86/118725</f>
        <v>5.8117498420720147E-4</v>
      </c>
      <c r="F86" s="37">
        <v>44</v>
      </c>
      <c r="G86" s="38">
        <f>F86/9070</f>
        <v>4.8511576626240355E-3</v>
      </c>
      <c r="H86" s="37">
        <v>20</v>
      </c>
      <c r="I86" s="38">
        <f>H86/D86</f>
        <v>0.28985507246376813</v>
      </c>
      <c r="J86" s="37">
        <v>0</v>
      </c>
      <c r="K86" s="38">
        <f>J86/D86</f>
        <v>0</v>
      </c>
      <c r="L86" s="37">
        <v>5</v>
      </c>
      <c r="M86" s="38">
        <f>L86/D86</f>
        <v>7.2463768115942032E-2</v>
      </c>
      <c r="N86" s="40">
        <v>19</v>
      </c>
      <c r="O86" s="38">
        <f>N86/118725</f>
        <v>1.600336913034323E-4</v>
      </c>
      <c r="P86" s="39">
        <v>14</v>
      </c>
      <c r="Q86" s="42">
        <f>P86/N86</f>
        <v>0.73684210526315785</v>
      </c>
      <c r="R86" s="39">
        <v>5</v>
      </c>
      <c r="S86" s="42">
        <f>R86/N86</f>
        <v>0.26315789473684209</v>
      </c>
      <c r="T86" s="39">
        <v>0</v>
      </c>
      <c r="U86" s="42">
        <f>T86/N86</f>
        <v>0</v>
      </c>
      <c r="V86" s="39">
        <v>0</v>
      </c>
      <c r="W86" s="42">
        <f>V86/N86</f>
        <v>0</v>
      </c>
    </row>
    <row r="87" spans="1:23" x14ac:dyDescent="0.2">
      <c r="A87" t="s">
        <v>143</v>
      </c>
      <c r="B87" s="41">
        <v>1548</v>
      </c>
      <c r="C87" s="38">
        <f>B87/118725</f>
        <v>1.3038534428300694E-2</v>
      </c>
      <c r="D87" s="40">
        <v>125</v>
      </c>
      <c r="E87" s="38">
        <f>D87/118725</f>
        <v>1.0528532322594231E-3</v>
      </c>
      <c r="F87" s="37">
        <v>78</v>
      </c>
      <c r="G87" s="38">
        <f>F87/9070</f>
        <v>8.5997794928335172E-3</v>
      </c>
      <c r="H87" s="37">
        <v>34</v>
      </c>
      <c r="I87" s="38">
        <f>H87/D87</f>
        <v>0.27200000000000002</v>
      </c>
      <c r="J87" s="37">
        <v>4</v>
      </c>
      <c r="K87" s="38">
        <f>J87/D87</f>
        <v>3.2000000000000001E-2</v>
      </c>
      <c r="L87" s="37">
        <v>9</v>
      </c>
      <c r="M87" s="38">
        <f>L87/D87</f>
        <v>7.1999999999999995E-2</v>
      </c>
      <c r="N87" s="40">
        <v>29</v>
      </c>
      <c r="O87" s="38">
        <f>N87/118725</f>
        <v>2.4426194988418613E-4</v>
      </c>
      <c r="P87" s="39">
        <v>17</v>
      </c>
      <c r="Q87" s="42">
        <f>P87/N87</f>
        <v>0.58620689655172409</v>
      </c>
      <c r="R87" s="39">
        <v>7</v>
      </c>
      <c r="S87" s="42">
        <f>R87/N87</f>
        <v>0.2413793103448276</v>
      </c>
      <c r="T87" s="39">
        <v>1</v>
      </c>
      <c r="U87" s="42">
        <f>T87/N87</f>
        <v>3.4482758620689655E-2</v>
      </c>
      <c r="V87" s="39">
        <v>4</v>
      </c>
      <c r="W87" s="42">
        <f>V87/N87</f>
        <v>0.13793103448275862</v>
      </c>
    </row>
    <row r="88" spans="1:23" x14ac:dyDescent="0.2">
      <c r="A88" t="s">
        <v>142</v>
      </c>
      <c r="B88" s="41">
        <v>680</v>
      </c>
      <c r="C88" s="38">
        <f>B88/118725</f>
        <v>5.7275215834912616E-3</v>
      </c>
      <c r="D88" s="40">
        <v>50</v>
      </c>
      <c r="E88" s="38">
        <f>D88/118725</f>
        <v>4.211412929037692E-4</v>
      </c>
      <c r="F88" s="37">
        <v>34</v>
      </c>
      <c r="G88" s="38">
        <f>F88/9070</f>
        <v>3.7486218302094816E-3</v>
      </c>
      <c r="H88" s="37">
        <v>11</v>
      </c>
      <c r="I88" s="38">
        <f>H88/D88</f>
        <v>0.22</v>
      </c>
      <c r="J88" s="37">
        <v>0</v>
      </c>
      <c r="K88" s="38">
        <f>J88/D88</f>
        <v>0</v>
      </c>
      <c r="L88" s="37">
        <v>5</v>
      </c>
      <c r="M88" s="38">
        <f>L88/D88</f>
        <v>0.1</v>
      </c>
      <c r="N88" s="40">
        <v>12</v>
      </c>
      <c r="O88" s="38">
        <f>N88/118725</f>
        <v>1.0107391029690461E-4</v>
      </c>
      <c r="P88" s="39">
        <v>7</v>
      </c>
      <c r="Q88" s="42">
        <f>P88/N88</f>
        <v>0.58333333333333337</v>
      </c>
      <c r="R88" s="39">
        <v>3</v>
      </c>
      <c r="S88" s="42">
        <f>R88/N88</f>
        <v>0.25</v>
      </c>
      <c r="T88" s="39">
        <v>0</v>
      </c>
      <c r="U88" s="42">
        <f>T88/N88</f>
        <v>0</v>
      </c>
      <c r="V88" s="39">
        <v>2</v>
      </c>
      <c r="W88" s="42">
        <f>V88/N88</f>
        <v>0.16666666666666666</v>
      </c>
    </row>
    <row r="89" spans="1:23" x14ac:dyDescent="0.2">
      <c r="A89" t="s">
        <v>141</v>
      </c>
      <c r="B89" s="41">
        <v>727</v>
      </c>
      <c r="C89" s="38">
        <f>B89/118725</f>
        <v>6.1233943988208044E-3</v>
      </c>
      <c r="D89" s="40">
        <v>60</v>
      </c>
      <c r="E89" s="38">
        <f>D89/118725</f>
        <v>5.0536955148452307E-4</v>
      </c>
      <c r="F89" s="37">
        <v>15</v>
      </c>
      <c r="G89" s="38">
        <f>F89/9070</f>
        <v>1.6538037486218302E-3</v>
      </c>
      <c r="H89" s="37">
        <v>22</v>
      </c>
      <c r="I89" s="38">
        <f>H89/D89</f>
        <v>0.36666666666666664</v>
      </c>
      <c r="J89" s="37">
        <v>2</v>
      </c>
      <c r="K89" s="38">
        <f>J89/D89</f>
        <v>3.3333333333333333E-2</v>
      </c>
      <c r="L89" s="37">
        <v>21</v>
      </c>
      <c r="M89" s="38">
        <f>L89/D89</f>
        <v>0.35</v>
      </c>
      <c r="N89" s="40">
        <v>8</v>
      </c>
      <c r="O89" s="38">
        <f>N89/118725</f>
        <v>6.7382606864603071E-5</v>
      </c>
      <c r="P89" s="39">
        <v>4</v>
      </c>
      <c r="Q89" s="42">
        <f>P89/N89</f>
        <v>0.5</v>
      </c>
      <c r="R89" s="39">
        <v>3</v>
      </c>
      <c r="S89" s="42">
        <f>R89/N89</f>
        <v>0.375</v>
      </c>
      <c r="T89" s="39">
        <v>0</v>
      </c>
      <c r="U89" s="42">
        <f>T89/N89</f>
        <v>0</v>
      </c>
      <c r="V89" s="39">
        <v>1</v>
      </c>
      <c r="W89" s="42">
        <f>V89/N89</f>
        <v>0.125</v>
      </c>
    </row>
    <row r="90" spans="1:23" x14ac:dyDescent="0.2">
      <c r="A90" t="s">
        <v>140</v>
      </c>
      <c r="B90" s="41">
        <v>442</v>
      </c>
      <c r="C90" s="38">
        <f>B90/118725</f>
        <v>3.7228890292693197E-3</v>
      </c>
      <c r="D90" s="40">
        <v>51</v>
      </c>
      <c r="E90" s="38">
        <f>D90/118725</f>
        <v>4.2956411876184461E-4</v>
      </c>
      <c r="F90" s="37">
        <v>11</v>
      </c>
      <c r="G90" s="38">
        <f>F90/9070</f>
        <v>1.2127894156560089E-3</v>
      </c>
      <c r="H90" s="37">
        <v>27</v>
      </c>
      <c r="I90" s="38">
        <f>H90/D90</f>
        <v>0.52941176470588236</v>
      </c>
      <c r="J90" s="37">
        <v>13</v>
      </c>
      <c r="K90" s="38">
        <f>J90/D90</f>
        <v>0.25490196078431371</v>
      </c>
      <c r="L90" s="37">
        <v>0</v>
      </c>
      <c r="M90" s="38">
        <f>L90/D90</f>
        <v>0</v>
      </c>
      <c r="N90" s="40">
        <v>13</v>
      </c>
      <c r="O90" s="38">
        <f>N90/118725</f>
        <v>1.0949673615498E-4</v>
      </c>
      <c r="P90" s="39">
        <v>7</v>
      </c>
      <c r="Q90" s="42">
        <f>P90/N90</f>
        <v>0.53846153846153844</v>
      </c>
      <c r="R90" s="39">
        <v>6</v>
      </c>
      <c r="S90" s="42">
        <f>R90/N90</f>
        <v>0.46153846153846156</v>
      </c>
      <c r="T90" s="39">
        <v>0</v>
      </c>
      <c r="U90" s="42">
        <f>T90/N90</f>
        <v>0</v>
      </c>
      <c r="V90" s="39">
        <v>0</v>
      </c>
      <c r="W90" s="42">
        <f>V90/N90</f>
        <v>0</v>
      </c>
    </row>
    <row r="91" spans="1:23" x14ac:dyDescent="0.2">
      <c r="A91" t="s">
        <v>139</v>
      </c>
      <c r="B91" s="41">
        <v>668</v>
      </c>
      <c r="C91" s="38">
        <f>B91/118725</f>
        <v>5.6264476731943567E-3</v>
      </c>
      <c r="D91" s="40">
        <v>40</v>
      </c>
      <c r="E91" s="38">
        <f>D91/118725</f>
        <v>3.369130343230154E-4</v>
      </c>
      <c r="F91" s="37">
        <v>32</v>
      </c>
      <c r="G91" s="38">
        <f>F91/9070</f>
        <v>3.5281146637265713E-3</v>
      </c>
      <c r="H91" s="37">
        <v>7</v>
      </c>
      <c r="I91" s="38">
        <f>H91/D91</f>
        <v>0.17499999999999999</v>
      </c>
      <c r="J91" s="37">
        <v>0</v>
      </c>
      <c r="K91" s="38">
        <f>J91/D91</f>
        <v>0</v>
      </c>
      <c r="L91" s="37">
        <v>1</v>
      </c>
      <c r="M91" s="38">
        <f>L91/D91</f>
        <v>2.5000000000000001E-2</v>
      </c>
      <c r="N91" s="40">
        <v>9</v>
      </c>
      <c r="O91" s="38">
        <f>N91/118725</f>
        <v>7.580543272267846E-5</v>
      </c>
      <c r="P91" s="39">
        <v>6</v>
      </c>
      <c r="Q91" s="42">
        <f>P91/N91</f>
        <v>0.66666666666666663</v>
      </c>
      <c r="R91" s="39">
        <v>1</v>
      </c>
      <c r="S91" s="42">
        <f>R91/N91</f>
        <v>0.1111111111111111</v>
      </c>
      <c r="T91" s="39">
        <v>0</v>
      </c>
      <c r="U91" s="42">
        <f>T91/N91</f>
        <v>0</v>
      </c>
      <c r="V91" s="39">
        <v>2</v>
      </c>
      <c r="W91" s="42">
        <f>V91/N91</f>
        <v>0.22222222222222221</v>
      </c>
    </row>
    <row r="92" spans="1:23" x14ac:dyDescent="0.2">
      <c r="A92" t="s">
        <v>138</v>
      </c>
      <c r="B92" s="41">
        <v>370</v>
      </c>
      <c r="C92" s="38">
        <f>B92/118725</f>
        <v>3.116445567487892E-3</v>
      </c>
      <c r="D92" s="40">
        <v>26</v>
      </c>
      <c r="E92" s="38">
        <f>D92/118725</f>
        <v>2.1899347230996E-4</v>
      </c>
      <c r="F92" s="37">
        <v>24</v>
      </c>
      <c r="G92" s="38">
        <f>F92/9070</f>
        <v>2.6460859977949281E-3</v>
      </c>
      <c r="H92" s="37">
        <v>1</v>
      </c>
      <c r="I92" s="38">
        <f>H92/D92</f>
        <v>3.8461538461538464E-2</v>
      </c>
      <c r="J92" s="37">
        <v>0</v>
      </c>
      <c r="K92" s="38">
        <f>J92/D92</f>
        <v>0</v>
      </c>
      <c r="L92" s="37">
        <v>1</v>
      </c>
      <c r="M92" s="38">
        <f>L92/D92</f>
        <v>3.8461538461538464E-2</v>
      </c>
      <c r="N92" s="40">
        <v>1</v>
      </c>
      <c r="O92" s="38">
        <f>N92/118725</f>
        <v>8.4228258580753839E-6</v>
      </c>
      <c r="P92" s="39">
        <v>1</v>
      </c>
      <c r="Q92" s="42">
        <f>P92/N92</f>
        <v>1</v>
      </c>
      <c r="R92" s="39">
        <v>0</v>
      </c>
      <c r="S92" s="42">
        <f>R92/N92</f>
        <v>0</v>
      </c>
      <c r="T92" s="39">
        <v>0</v>
      </c>
      <c r="U92" s="42">
        <f>T92/N92</f>
        <v>0</v>
      </c>
      <c r="V92" s="39">
        <v>0</v>
      </c>
      <c r="W92" s="42">
        <f>V92/N92</f>
        <v>0</v>
      </c>
    </row>
    <row r="93" spans="1:23" x14ac:dyDescent="0.2">
      <c r="A93" t="s">
        <v>137</v>
      </c>
      <c r="B93" s="41">
        <v>766</v>
      </c>
      <c r="C93" s="38">
        <f>B93/118725</f>
        <v>6.451884607285744E-3</v>
      </c>
      <c r="D93" s="40">
        <v>55</v>
      </c>
      <c r="E93" s="38">
        <f>D93/118725</f>
        <v>4.6325542219414616E-4</v>
      </c>
      <c r="F93" s="37">
        <v>38</v>
      </c>
      <c r="G93" s="38">
        <f>F93/9070</f>
        <v>4.1896361631753032E-3</v>
      </c>
      <c r="H93" s="37">
        <v>7</v>
      </c>
      <c r="I93" s="38">
        <f>H93/D93</f>
        <v>0.12727272727272726</v>
      </c>
      <c r="J93" s="37">
        <v>1</v>
      </c>
      <c r="K93" s="38">
        <f>J93/D93</f>
        <v>1.8181818181818181E-2</v>
      </c>
      <c r="L93" s="37">
        <v>9</v>
      </c>
      <c r="M93" s="38">
        <f>L93/D93</f>
        <v>0.16363636363636364</v>
      </c>
      <c r="N93" s="40">
        <v>12</v>
      </c>
      <c r="O93" s="38">
        <f>N93/118725</f>
        <v>1.0107391029690461E-4</v>
      </c>
      <c r="P93" s="39">
        <v>9</v>
      </c>
      <c r="Q93" s="42">
        <f>P93/N93</f>
        <v>0.75</v>
      </c>
      <c r="R93" s="39">
        <v>1</v>
      </c>
      <c r="S93" s="42">
        <f>R93/N93</f>
        <v>8.3333333333333329E-2</v>
      </c>
      <c r="T93" s="39">
        <v>0</v>
      </c>
      <c r="U93" s="42">
        <f>T93/N93</f>
        <v>0</v>
      </c>
      <c r="V93" s="39">
        <v>2</v>
      </c>
      <c r="W93" s="42">
        <f>V93/N93</f>
        <v>0.16666666666666666</v>
      </c>
    </row>
    <row r="94" spans="1:23" x14ac:dyDescent="0.2">
      <c r="A94" t="s">
        <v>136</v>
      </c>
      <c r="B94" s="41">
        <v>181</v>
      </c>
      <c r="C94" s="38">
        <f>B94/118725</f>
        <v>1.5245314803116446E-3</v>
      </c>
      <c r="D94" s="40">
        <v>11</v>
      </c>
      <c r="E94" s="38">
        <f>D94/118725</f>
        <v>9.2651084438829224E-5</v>
      </c>
      <c r="F94" s="37">
        <v>6</v>
      </c>
      <c r="G94" s="38">
        <f>F94/9070</f>
        <v>6.6152149944873203E-4</v>
      </c>
      <c r="H94" s="37">
        <v>0</v>
      </c>
      <c r="I94" s="38">
        <f>H94/D94</f>
        <v>0</v>
      </c>
      <c r="J94" s="37">
        <v>2</v>
      </c>
      <c r="K94" s="38">
        <f>J94/D94</f>
        <v>0.18181818181818182</v>
      </c>
      <c r="L94" s="37">
        <v>3</v>
      </c>
      <c r="M94" s="38">
        <f>L94/D94</f>
        <v>0.27272727272727271</v>
      </c>
      <c r="N94" s="40">
        <v>6</v>
      </c>
      <c r="O94" s="38">
        <f>N94/118725</f>
        <v>5.0536955148452307E-5</v>
      </c>
      <c r="P94" s="39">
        <v>3</v>
      </c>
      <c r="Q94" s="42">
        <f>P94/N94</f>
        <v>0.5</v>
      </c>
      <c r="R94" s="39">
        <v>0</v>
      </c>
      <c r="S94" s="42">
        <f>R94/N94</f>
        <v>0</v>
      </c>
      <c r="T94" s="39">
        <v>3</v>
      </c>
      <c r="U94" s="42">
        <f>T94/N94</f>
        <v>0.5</v>
      </c>
      <c r="V94" s="39">
        <v>0</v>
      </c>
      <c r="W94" s="42">
        <f>V94/N94</f>
        <v>0</v>
      </c>
    </row>
    <row r="95" spans="1:23" x14ac:dyDescent="0.2">
      <c r="A95" t="s">
        <v>135</v>
      </c>
      <c r="B95" s="41">
        <v>262</v>
      </c>
      <c r="C95" s="38">
        <f>B95/118725</f>
        <v>2.2067803748157507E-3</v>
      </c>
      <c r="D95" s="40">
        <v>21</v>
      </c>
      <c r="E95" s="38">
        <f>D95/118725</f>
        <v>1.7687934301958307E-4</v>
      </c>
      <c r="F95" s="37">
        <v>20</v>
      </c>
      <c r="G95" s="38">
        <f>F95/9070</f>
        <v>2.205071664829107E-3</v>
      </c>
      <c r="H95" s="37">
        <v>0</v>
      </c>
      <c r="I95" s="38">
        <f>H95/D95</f>
        <v>0</v>
      </c>
      <c r="J95" s="37">
        <v>0</v>
      </c>
      <c r="K95" s="38">
        <f>J95/D95</f>
        <v>0</v>
      </c>
      <c r="L95" s="37">
        <v>1</v>
      </c>
      <c r="M95" s="38">
        <f>L95/D95</f>
        <v>4.7619047619047616E-2</v>
      </c>
      <c r="N95" s="40">
        <v>10</v>
      </c>
      <c r="O95" s="38">
        <f>N95/118725</f>
        <v>8.4228258580753849E-5</v>
      </c>
      <c r="P95" s="39">
        <v>9</v>
      </c>
      <c r="Q95" s="42">
        <f>P95/N95</f>
        <v>0.9</v>
      </c>
      <c r="R95" s="39">
        <v>1</v>
      </c>
      <c r="S95" s="42">
        <f>R95/N95</f>
        <v>0.1</v>
      </c>
      <c r="T95" s="39">
        <v>0</v>
      </c>
      <c r="U95" s="42">
        <f>T95/N95</f>
        <v>0</v>
      </c>
      <c r="V95" s="39">
        <v>0</v>
      </c>
      <c r="W95" s="42">
        <f>V95/N95</f>
        <v>0</v>
      </c>
    </row>
    <row r="96" spans="1:23" x14ac:dyDescent="0.2">
      <c r="A96" t="s">
        <v>134</v>
      </c>
      <c r="B96" s="41">
        <v>30</v>
      </c>
      <c r="C96" s="38">
        <f>B96/118725</f>
        <v>2.5268477574226153E-4</v>
      </c>
      <c r="D96" s="40">
        <v>1</v>
      </c>
      <c r="E96" s="38">
        <f>D96/118725</f>
        <v>8.4228258580753839E-6</v>
      </c>
      <c r="F96" s="37">
        <v>1</v>
      </c>
      <c r="G96" s="38">
        <f>F96/9070</f>
        <v>1.1025358324145535E-4</v>
      </c>
      <c r="H96" s="37">
        <v>0</v>
      </c>
      <c r="I96" s="38">
        <f>H96/D96</f>
        <v>0</v>
      </c>
      <c r="J96" s="37">
        <v>0</v>
      </c>
      <c r="K96" s="38">
        <f>J96/D96</f>
        <v>0</v>
      </c>
      <c r="L96" s="37">
        <v>0</v>
      </c>
      <c r="M96" s="38">
        <f>L96/D96</f>
        <v>0</v>
      </c>
      <c r="N96" s="40">
        <v>0</v>
      </c>
      <c r="O96" s="38">
        <f>N96/118725</f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</row>
    <row r="97" spans="1:23" x14ac:dyDescent="0.2">
      <c r="A97" t="s">
        <v>133</v>
      </c>
      <c r="B97" s="41">
        <v>2279</v>
      </c>
      <c r="C97" s="38">
        <f>B97/118725</f>
        <v>1.91956201305538E-2</v>
      </c>
      <c r="D97" s="40">
        <v>132</v>
      </c>
      <c r="E97" s="38">
        <f>D97/118725</f>
        <v>1.1118130132659507E-3</v>
      </c>
      <c r="F97" s="37">
        <v>75</v>
      </c>
      <c r="G97" s="38">
        <f>F97/9070</f>
        <v>8.2690187431091518E-3</v>
      </c>
      <c r="H97" s="37">
        <v>34</v>
      </c>
      <c r="I97" s="38">
        <f>H97/D97</f>
        <v>0.25757575757575757</v>
      </c>
      <c r="J97" s="37">
        <v>2</v>
      </c>
      <c r="K97" s="38">
        <f>J97/D97</f>
        <v>1.5151515151515152E-2</v>
      </c>
      <c r="L97" s="37">
        <v>21</v>
      </c>
      <c r="M97" s="38">
        <f>L97/D97</f>
        <v>0.15909090909090909</v>
      </c>
      <c r="N97" s="40">
        <v>22</v>
      </c>
      <c r="O97" s="38">
        <f>N97/118725</f>
        <v>1.8530216887765845E-4</v>
      </c>
      <c r="P97" s="39">
        <v>11</v>
      </c>
      <c r="Q97" s="42">
        <f>P97/N97</f>
        <v>0.5</v>
      </c>
      <c r="R97" s="39">
        <v>5</v>
      </c>
      <c r="S97" s="42">
        <f>R97/N97</f>
        <v>0.22727272727272727</v>
      </c>
      <c r="T97" s="39">
        <v>0</v>
      </c>
      <c r="U97" s="42">
        <f>T97/N97</f>
        <v>0</v>
      </c>
      <c r="V97" s="39">
        <v>6</v>
      </c>
      <c r="W97" s="42">
        <f>V97/N97</f>
        <v>0.27272727272727271</v>
      </c>
    </row>
    <row r="98" spans="1:23" x14ac:dyDescent="0.2">
      <c r="A98" t="s">
        <v>132</v>
      </c>
      <c r="B98" s="41">
        <v>570</v>
      </c>
      <c r="C98" s="38">
        <f>B98/118725</f>
        <v>4.8010107391029695E-3</v>
      </c>
      <c r="D98" s="40">
        <v>51</v>
      </c>
      <c r="E98" s="38">
        <f>D98/118725</f>
        <v>4.2956411876184461E-4</v>
      </c>
      <c r="F98" s="37">
        <v>8</v>
      </c>
      <c r="G98" s="38">
        <f>F98/9070</f>
        <v>8.8202866593164282E-4</v>
      </c>
      <c r="H98" s="37">
        <v>36</v>
      </c>
      <c r="I98" s="38">
        <f>H98/D98</f>
        <v>0.70588235294117652</v>
      </c>
      <c r="J98" s="37">
        <v>4</v>
      </c>
      <c r="K98" s="38">
        <f>J98/D98</f>
        <v>7.8431372549019607E-2</v>
      </c>
      <c r="L98" s="37">
        <v>3</v>
      </c>
      <c r="M98" s="38">
        <f>L98/D98</f>
        <v>5.8823529411764705E-2</v>
      </c>
      <c r="N98" s="40">
        <v>13</v>
      </c>
      <c r="O98" s="38">
        <f>N98/118725</f>
        <v>1.0949673615498E-4</v>
      </c>
      <c r="P98" s="39">
        <v>2</v>
      </c>
      <c r="Q98" s="42">
        <f>P98/N98</f>
        <v>0.15384615384615385</v>
      </c>
      <c r="R98" s="39">
        <v>8</v>
      </c>
      <c r="S98" s="42">
        <f>R98/N98</f>
        <v>0.61538461538461542</v>
      </c>
      <c r="T98" s="39">
        <v>1</v>
      </c>
      <c r="U98" s="42">
        <f>T98/N98</f>
        <v>7.6923076923076927E-2</v>
      </c>
      <c r="V98" s="39">
        <v>2</v>
      </c>
      <c r="W98" s="42">
        <f>V98/N98</f>
        <v>0.15384615384615385</v>
      </c>
    </row>
    <row r="99" spans="1:23" x14ac:dyDescent="0.2">
      <c r="A99" t="s">
        <v>131</v>
      </c>
      <c r="B99" s="41">
        <v>12689</v>
      </c>
      <c r="C99" s="38">
        <f>B99/118725</f>
        <v>0.10687723731311854</v>
      </c>
      <c r="D99" s="40">
        <v>763</v>
      </c>
      <c r="E99" s="38">
        <f>D99/118725</f>
        <v>6.426616129711518E-3</v>
      </c>
      <c r="F99" s="37">
        <v>270</v>
      </c>
      <c r="G99" s="38">
        <f>F99/9070</f>
        <v>2.9768467475192944E-2</v>
      </c>
      <c r="H99" s="37">
        <v>305</v>
      </c>
      <c r="I99" s="38">
        <f>H99/D99</f>
        <v>0.39973787680209699</v>
      </c>
      <c r="J99" s="37">
        <v>81</v>
      </c>
      <c r="K99" s="38">
        <f>J99/D99</f>
        <v>0.10615989515072084</v>
      </c>
      <c r="L99" s="37">
        <v>107</v>
      </c>
      <c r="M99" s="38">
        <f>L99/D99</f>
        <v>0.14023591087811271</v>
      </c>
      <c r="N99" s="40">
        <v>171</v>
      </c>
      <c r="O99" s="38">
        <f>N99/118725</f>
        <v>1.4403032217308908E-3</v>
      </c>
      <c r="P99" s="39">
        <v>55</v>
      </c>
      <c r="Q99" s="42">
        <f>P99/N99</f>
        <v>0.32163742690058478</v>
      </c>
      <c r="R99" s="39">
        <v>69</v>
      </c>
      <c r="S99" s="42">
        <f>R99/N99</f>
        <v>0.40350877192982454</v>
      </c>
      <c r="T99" s="39">
        <v>15</v>
      </c>
      <c r="U99" s="42">
        <f>T99/N99</f>
        <v>8.771929824561403E-2</v>
      </c>
      <c r="V99" s="39">
        <v>32</v>
      </c>
      <c r="W99" s="42">
        <f>V99/N99</f>
        <v>0.1871345029239766</v>
      </c>
    </row>
    <row r="100" spans="1:23" x14ac:dyDescent="0.2">
      <c r="A100" t="s">
        <v>130</v>
      </c>
      <c r="B100" s="41">
        <v>145</v>
      </c>
      <c r="C100" s="38">
        <f>B100/118725</f>
        <v>1.2213097494209308E-3</v>
      </c>
      <c r="D100" s="40">
        <v>17</v>
      </c>
      <c r="E100" s="38">
        <f>D100/118725</f>
        <v>1.4318803958728154E-4</v>
      </c>
      <c r="F100" s="37">
        <v>5</v>
      </c>
      <c r="G100" s="38">
        <f>F100/9070</f>
        <v>5.5126791620727675E-4</v>
      </c>
      <c r="H100" s="37">
        <v>8</v>
      </c>
      <c r="I100" s="38">
        <f>H100/D100</f>
        <v>0.47058823529411764</v>
      </c>
      <c r="J100" s="37">
        <v>3</v>
      </c>
      <c r="K100" s="38">
        <f>J100/D100</f>
        <v>0.17647058823529413</v>
      </c>
      <c r="L100" s="37">
        <v>1</v>
      </c>
      <c r="M100" s="38">
        <f>L100/D100</f>
        <v>5.8823529411764705E-2</v>
      </c>
      <c r="N100" s="40">
        <v>2</v>
      </c>
      <c r="O100" s="38">
        <f>N100/118725</f>
        <v>1.6845651716150768E-5</v>
      </c>
      <c r="P100" s="39">
        <v>0</v>
      </c>
      <c r="Q100" s="42">
        <f>P100/N100</f>
        <v>0</v>
      </c>
      <c r="R100" s="39">
        <v>2</v>
      </c>
      <c r="S100" s="42">
        <f>R100/N100</f>
        <v>1</v>
      </c>
      <c r="T100" s="39">
        <v>0</v>
      </c>
      <c r="U100" s="42">
        <f>T100/N100</f>
        <v>0</v>
      </c>
      <c r="V100" s="39">
        <v>0</v>
      </c>
      <c r="W100" s="42">
        <f>V100/N100</f>
        <v>0</v>
      </c>
    </row>
    <row r="101" spans="1:23" x14ac:dyDescent="0.2">
      <c r="A101" t="s">
        <v>129</v>
      </c>
      <c r="B101" s="41">
        <v>132</v>
      </c>
      <c r="C101" s="38">
        <f>B101/118725</f>
        <v>1.1118130132659507E-3</v>
      </c>
      <c r="D101" s="40">
        <v>15</v>
      </c>
      <c r="E101" s="38">
        <f>D101/118725</f>
        <v>1.2634238787113077E-4</v>
      </c>
      <c r="F101" s="37">
        <v>4</v>
      </c>
      <c r="G101" s="38">
        <f>F101/9070</f>
        <v>4.4101433296582141E-4</v>
      </c>
      <c r="H101" s="37">
        <v>11</v>
      </c>
      <c r="I101" s="38">
        <f>H101/D101</f>
        <v>0.73333333333333328</v>
      </c>
      <c r="J101" s="37">
        <v>0</v>
      </c>
      <c r="K101" s="38">
        <f>J101/D101</f>
        <v>0</v>
      </c>
      <c r="L101" s="37">
        <v>0</v>
      </c>
      <c r="M101" s="38">
        <f>L101/D101</f>
        <v>0</v>
      </c>
      <c r="N101" s="40">
        <v>3</v>
      </c>
      <c r="O101" s="38">
        <f>N101/118725</f>
        <v>2.5268477574226153E-5</v>
      </c>
      <c r="P101" s="39">
        <v>0</v>
      </c>
      <c r="Q101" s="42">
        <f>P101/N101</f>
        <v>0</v>
      </c>
      <c r="R101" s="39">
        <v>3</v>
      </c>
      <c r="S101" s="42">
        <f>R101/N101</f>
        <v>1</v>
      </c>
      <c r="T101" s="39">
        <v>0</v>
      </c>
      <c r="U101" s="42">
        <f>T101/N101</f>
        <v>0</v>
      </c>
      <c r="V101" s="39">
        <v>0</v>
      </c>
      <c r="W101" s="42">
        <f>V101/N101</f>
        <v>0</v>
      </c>
    </row>
    <row r="102" spans="1:23" x14ac:dyDescent="0.2">
      <c r="A102" t="s">
        <v>128</v>
      </c>
      <c r="B102" s="41">
        <v>313</v>
      </c>
      <c r="C102" s="38">
        <f>B102/118725</f>
        <v>2.6363444935775951E-3</v>
      </c>
      <c r="D102" s="40">
        <v>19</v>
      </c>
      <c r="E102" s="38">
        <f>D102/118725</f>
        <v>1.600336913034323E-4</v>
      </c>
      <c r="F102" s="37">
        <v>14</v>
      </c>
      <c r="G102" s="38">
        <f>F102/9070</f>
        <v>1.5435501653803748E-3</v>
      </c>
      <c r="H102" s="37">
        <v>1</v>
      </c>
      <c r="I102" s="38">
        <f>H102/D102</f>
        <v>5.2631578947368418E-2</v>
      </c>
      <c r="J102" s="37">
        <v>1</v>
      </c>
      <c r="K102" s="38">
        <f>J102/D102</f>
        <v>5.2631578947368418E-2</v>
      </c>
      <c r="L102" s="37">
        <v>3</v>
      </c>
      <c r="M102" s="38">
        <f>L102/D102</f>
        <v>0.15789473684210525</v>
      </c>
      <c r="N102" s="40">
        <v>4</v>
      </c>
      <c r="O102" s="38">
        <f>N102/118725</f>
        <v>3.3691303432301535E-5</v>
      </c>
      <c r="P102" s="39">
        <v>2</v>
      </c>
      <c r="Q102" s="42">
        <f>P102/N102</f>
        <v>0.5</v>
      </c>
      <c r="R102" s="39">
        <v>0</v>
      </c>
      <c r="S102" s="42">
        <f>R102/N102</f>
        <v>0</v>
      </c>
      <c r="T102" s="39">
        <v>0</v>
      </c>
      <c r="U102" s="42">
        <f>T102/N102</f>
        <v>0</v>
      </c>
      <c r="V102" s="39">
        <v>2</v>
      </c>
      <c r="W102" s="42">
        <f>V102/N102</f>
        <v>0.5</v>
      </c>
    </row>
    <row r="103" spans="1:23" x14ac:dyDescent="0.2">
      <c r="A103" t="s">
        <v>127</v>
      </c>
      <c r="B103" s="41">
        <v>1619</v>
      </c>
      <c r="C103" s="38">
        <f>B103/118725</f>
        <v>1.3636555064224048E-2</v>
      </c>
      <c r="D103" s="40">
        <v>142</v>
      </c>
      <c r="E103" s="38">
        <f>D103/118725</f>
        <v>1.1960412718467046E-3</v>
      </c>
      <c r="F103" s="37">
        <v>45</v>
      </c>
      <c r="G103" s="38">
        <f>F103/9070</f>
        <v>4.9614112458654909E-3</v>
      </c>
      <c r="H103" s="37">
        <v>67</v>
      </c>
      <c r="I103" s="38">
        <f>H103/D103</f>
        <v>0.47183098591549294</v>
      </c>
      <c r="J103" s="37">
        <v>3</v>
      </c>
      <c r="K103" s="38">
        <f>J103/D103</f>
        <v>2.1126760563380281E-2</v>
      </c>
      <c r="L103" s="37">
        <v>27</v>
      </c>
      <c r="M103" s="38">
        <f>L103/D103</f>
        <v>0.19014084507042253</v>
      </c>
      <c r="N103" s="40">
        <v>30</v>
      </c>
      <c r="O103" s="38">
        <f>N103/118725</f>
        <v>2.5268477574226153E-4</v>
      </c>
      <c r="P103" s="39">
        <v>11</v>
      </c>
      <c r="Q103" s="42">
        <f>P103/N103</f>
        <v>0.36666666666666664</v>
      </c>
      <c r="R103" s="39">
        <v>15</v>
      </c>
      <c r="S103" s="42">
        <f>R103/N103</f>
        <v>0.5</v>
      </c>
      <c r="T103" s="39">
        <v>0</v>
      </c>
      <c r="U103" s="42">
        <f>T103/N103</f>
        <v>0</v>
      </c>
      <c r="V103" s="39">
        <v>4</v>
      </c>
      <c r="W103" s="42">
        <f>V103/N103</f>
        <v>0.13333333333333333</v>
      </c>
    </row>
    <row r="104" spans="1:23" x14ac:dyDescent="0.2">
      <c r="A104" t="s">
        <v>126</v>
      </c>
      <c r="B104" s="41">
        <v>669</v>
      </c>
      <c r="C104" s="38">
        <f>B104/118725</f>
        <v>5.6348704990524323E-3</v>
      </c>
      <c r="D104" s="40">
        <v>63</v>
      </c>
      <c r="E104" s="38">
        <f>D104/118725</f>
        <v>5.3063802905874917E-4</v>
      </c>
      <c r="F104" s="37">
        <v>53</v>
      </c>
      <c r="G104" s="38">
        <f>F104/9070</f>
        <v>5.8434399117971332E-3</v>
      </c>
      <c r="H104" s="37">
        <v>4</v>
      </c>
      <c r="I104" s="38">
        <f>H104/D104</f>
        <v>6.3492063492063489E-2</v>
      </c>
      <c r="J104" s="37">
        <v>0</v>
      </c>
      <c r="K104" s="38">
        <f>J104/D104</f>
        <v>0</v>
      </c>
      <c r="L104" s="37">
        <v>6</v>
      </c>
      <c r="M104" s="38">
        <f>L104/D104</f>
        <v>9.5238095238095233E-2</v>
      </c>
      <c r="N104" s="40">
        <v>15</v>
      </c>
      <c r="O104" s="38">
        <f>N104/118725</f>
        <v>1.2634238787113077E-4</v>
      </c>
      <c r="P104" s="39">
        <v>12</v>
      </c>
      <c r="Q104" s="42">
        <f>P104/N104</f>
        <v>0.8</v>
      </c>
      <c r="R104" s="39">
        <v>1</v>
      </c>
      <c r="S104" s="42">
        <f>R104/N104</f>
        <v>6.6666666666666666E-2</v>
      </c>
      <c r="T104" s="39">
        <v>0</v>
      </c>
      <c r="U104" s="42">
        <f>T104/N104</f>
        <v>0</v>
      </c>
      <c r="V104" s="39">
        <v>2</v>
      </c>
      <c r="W104" s="42">
        <f>V104/N104</f>
        <v>0.13333333333333333</v>
      </c>
    </row>
    <row r="105" spans="1:23" x14ac:dyDescent="0.2">
      <c r="A105" t="s">
        <v>125</v>
      </c>
      <c r="B105" s="41">
        <v>976</v>
      </c>
      <c r="C105" s="38">
        <f>B105/118725</f>
        <v>8.2206780374815755E-3</v>
      </c>
      <c r="D105" s="40">
        <v>100</v>
      </c>
      <c r="E105" s="38">
        <f>D105/118725</f>
        <v>8.4228258580753841E-4</v>
      </c>
      <c r="F105" s="37">
        <v>29</v>
      </c>
      <c r="G105" s="38">
        <f>F105/9070</f>
        <v>3.1973539140022051E-3</v>
      </c>
      <c r="H105" s="37">
        <v>54</v>
      </c>
      <c r="I105" s="38">
        <f>H105/D105</f>
        <v>0.54</v>
      </c>
      <c r="J105" s="37">
        <v>4</v>
      </c>
      <c r="K105" s="38">
        <f>J105/D105</f>
        <v>0.04</v>
      </c>
      <c r="L105" s="37">
        <v>13</v>
      </c>
      <c r="M105" s="38">
        <f>L105/D105</f>
        <v>0.13</v>
      </c>
      <c r="N105" s="40">
        <v>22</v>
      </c>
      <c r="O105" s="38">
        <f>N105/118725</f>
        <v>1.8530216887765845E-4</v>
      </c>
      <c r="P105" s="39">
        <v>5</v>
      </c>
      <c r="Q105" s="42">
        <f>P105/N105</f>
        <v>0.22727272727272727</v>
      </c>
      <c r="R105" s="39">
        <v>16</v>
      </c>
      <c r="S105" s="42">
        <f>R105/N105</f>
        <v>0.72727272727272729</v>
      </c>
      <c r="T105" s="39">
        <v>0</v>
      </c>
      <c r="U105" s="42">
        <f>T105/N105</f>
        <v>0</v>
      </c>
      <c r="V105" s="39">
        <v>1</v>
      </c>
      <c r="W105" s="42">
        <f>V105/N105</f>
        <v>4.5454545454545456E-2</v>
      </c>
    </row>
    <row r="106" spans="1:23" x14ac:dyDescent="0.2">
      <c r="A106" t="s">
        <v>124</v>
      </c>
      <c r="B106" s="41">
        <v>375</v>
      </c>
      <c r="C106" s="38">
        <f>B106/118725</f>
        <v>3.1585596967782692E-3</v>
      </c>
      <c r="D106" s="40">
        <v>30</v>
      </c>
      <c r="E106" s="38">
        <f>D106/118725</f>
        <v>2.5268477574226153E-4</v>
      </c>
      <c r="F106" s="37">
        <v>19</v>
      </c>
      <c r="G106" s="38">
        <f>F106/9070</f>
        <v>2.0948180815876516E-3</v>
      </c>
      <c r="H106" s="37">
        <v>1</v>
      </c>
      <c r="I106" s="38">
        <f>H106/D106</f>
        <v>3.3333333333333333E-2</v>
      </c>
      <c r="J106" s="37">
        <v>0</v>
      </c>
      <c r="K106" s="38">
        <f>J106/D106</f>
        <v>0</v>
      </c>
      <c r="L106" s="37">
        <v>10</v>
      </c>
      <c r="M106" s="38">
        <f>L106/D106</f>
        <v>0.33333333333333331</v>
      </c>
      <c r="N106" s="40">
        <v>7</v>
      </c>
      <c r="O106" s="38">
        <f>N106/118725</f>
        <v>5.8959781006527689E-5</v>
      </c>
      <c r="P106" s="39">
        <v>5</v>
      </c>
      <c r="Q106" s="42">
        <f>P106/N106</f>
        <v>0.7142857142857143</v>
      </c>
      <c r="R106" s="39">
        <v>2</v>
      </c>
      <c r="S106" s="42">
        <f>R106/N106</f>
        <v>0.2857142857142857</v>
      </c>
      <c r="T106" s="39">
        <v>0</v>
      </c>
      <c r="U106" s="42">
        <f>T106/N106</f>
        <v>0</v>
      </c>
      <c r="V106" s="39">
        <v>0</v>
      </c>
      <c r="W106" s="42">
        <f>V106/N106</f>
        <v>0</v>
      </c>
    </row>
    <row r="107" spans="1:23" x14ac:dyDescent="0.2">
      <c r="A107" t="s">
        <v>123</v>
      </c>
      <c r="B107" s="41">
        <v>174</v>
      </c>
      <c r="C107" s="38">
        <f>B107/118725</f>
        <v>1.4655716993051168E-3</v>
      </c>
      <c r="D107" s="40">
        <v>14</v>
      </c>
      <c r="E107" s="38">
        <f>D107/118725</f>
        <v>1.1791956201305538E-4</v>
      </c>
      <c r="F107" s="37">
        <v>12</v>
      </c>
      <c r="G107" s="38">
        <f>F107/9070</f>
        <v>1.3230429988974641E-3</v>
      </c>
      <c r="H107" s="37">
        <v>1</v>
      </c>
      <c r="I107" s="38">
        <f>H107/D107</f>
        <v>7.1428571428571425E-2</v>
      </c>
      <c r="J107" s="37">
        <v>0</v>
      </c>
      <c r="K107" s="38">
        <f>J107/D107</f>
        <v>0</v>
      </c>
      <c r="L107" s="37">
        <v>1</v>
      </c>
      <c r="M107" s="38">
        <f>L107/D107</f>
        <v>7.1428571428571425E-2</v>
      </c>
      <c r="N107" s="40">
        <v>0</v>
      </c>
      <c r="O107" s="38">
        <f>N107/118725</f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</row>
    <row r="109" spans="1:23" x14ac:dyDescent="0.2">
      <c r="A109" t="s">
        <v>122</v>
      </c>
    </row>
  </sheetData>
  <mergeCells count="15">
    <mergeCell ref="L4:M5"/>
    <mergeCell ref="J5:K5"/>
    <mergeCell ref="H5:I5"/>
    <mergeCell ref="F5:G5"/>
    <mergeCell ref="D5:E5"/>
    <mergeCell ref="B3:M3"/>
    <mergeCell ref="N3:W3"/>
    <mergeCell ref="B4:C5"/>
    <mergeCell ref="N4:U4"/>
    <mergeCell ref="N5:O5"/>
    <mergeCell ref="P5:Q5"/>
    <mergeCell ref="R5:S5"/>
    <mergeCell ref="T5:U5"/>
    <mergeCell ref="V4:W5"/>
    <mergeCell ref="D4:K4"/>
  </mergeCells>
  <hyperlinks>
    <hyperlink ref="A2" r:id="rId1" display="https://schs.dph.ncdhhs.gov/interactive/query/births/bd_2016andlater.cfm" xr:uid="{D444450B-4B95-144B-9C44-787CA03C2546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9264-319A-0D4B-99B8-A46B010708AC}">
  <dimension ref="A1:C107"/>
  <sheetViews>
    <sheetView workbookViewId="0"/>
  </sheetViews>
  <sheetFormatPr baseColWidth="10" defaultColWidth="8.83203125" defaultRowHeight="15" x14ac:dyDescent="0.2"/>
  <cols>
    <col min="1" max="1" width="26.83203125" customWidth="1"/>
    <col min="2" max="2" width="18" customWidth="1"/>
    <col min="3" max="3" width="17.83203125" customWidth="1"/>
  </cols>
  <sheetData>
    <row r="1" spans="1:3" x14ac:dyDescent="0.2">
      <c r="A1" s="15" t="s">
        <v>121</v>
      </c>
    </row>
    <row r="2" spans="1:3" x14ac:dyDescent="0.2">
      <c r="A2" s="15" t="s">
        <v>120</v>
      </c>
    </row>
    <row r="3" spans="1:3" ht="16" thickBot="1" x14ac:dyDescent="0.25"/>
    <row r="4" spans="1:3" ht="28.5" customHeight="1" x14ac:dyDescent="0.2">
      <c r="A4" s="36"/>
      <c r="B4" s="35" t="s">
        <v>119</v>
      </c>
      <c r="C4" s="34"/>
    </row>
    <row r="5" spans="1:3" x14ac:dyDescent="0.2">
      <c r="A5" s="33"/>
      <c r="B5" s="32" t="s">
        <v>118</v>
      </c>
      <c r="C5" s="31" t="s">
        <v>109</v>
      </c>
    </row>
    <row r="6" spans="1:3" x14ac:dyDescent="0.2">
      <c r="A6" s="10" t="s">
        <v>103</v>
      </c>
      <c r="B6" s="30">
        <v>51401</v>
      </c>
      <c r="C6" s="29">
        <v>8.6</v>
      </c>
    </row>
    <row r="7" spans="1:3" x14ac:dyDescent="0.2">
      <c r="A7" s="10" t="s">
        <v>100</v>
      </c>
      <c r="B7" s="28"/>
      <c r="C7" s="27"/>
    </row>
    <row r="8" spans="1:3" x14ac:dyDescent="0.2">
      <c r="A8" s="6" t="s">
        <v>99</v>
      </c>
      <c r="B8" s="25">
        <v>865</v>
      </c>
      <c r="C8" s="24">
        <v>9.1999999999999993</v>
      </c>
    </row>
    <row r="9" spans="1:3" x14ac:dyDescent="0.2">
      <c r="A9" s="6" t="s">
        <v>98</v>
      </c>
      <c r="B9" s="25">
        <v>294</v>
      </c>
      <c r="C9" s="24">
        <v>16.7</v>
      </c>
    </row>
    <row r="10" spans="1:3" ht="15.75" customHeight="1" x14ac:dyDescent="0.2">
      <c r="A10" s="6" t="s">
        <v>97</v>
      </c>
      <c r="B10" s="25">
        <v>90</v>
      </c>
      <c r="C10" s="24">
        <v>19.100000000000001</v>
      </c>
    </row>
    <row r="11" spans="1:3" x14ac:dyDescent="0.2">
      <c r="A11" s="6" t="s">
        <v>96</v>
      </c>
      <c r="B11" s="25">
        <v>172</v>
      </c>
      <c r="C11" s="24">
        <v>13.6</v>
      </c>
    </row>
    <row r="12" spans="1:3" x14ac:dyDescent="0.2">
      <c r="A12" s="6" t="s">
        <v>95</v>
      </c>
      <c r="B12" s="25">
        <v>177</v>
      </c>
      <c r="C12" s="24">
        <v>17</v>
      </c>
    </row>
    <row r="13" spans="1:3" x14ac:dyDescent="0.2">
      <c r="A13" s="6" t="s">
        <v>94</v>
      </c>
      <c r="B13" s="25">
        <v>129</v>
      </c>
      <c r="C13" s="24">
        <v>18.3</v>
      </c>
    </row>
    <row r="14" spans="1:3" ht="15" customHeight="1" x14ac:dyDescent="0.2">
      <c r="A14" s="6" t="s">
        <v>93</v>
      </c>
      <c r="B14" s="25">
        <v>316</v>
      </c>
      <c r="C14" s="24">
        <v>14.1</v>
      </c>
    </row>
    <row r="15" spans="1:3" ht="15.75" customHeight="1" x14ac:dyDescent="0.2">
      <c r="A15" s="6" t="s">
        <v>92</v>
      </c>
      <c r="B15" s="25">
        <v>80</v>
      </c>
      <c r="C15" s="24">
        <v>9.1999999999999993</v>
      </c>
    </row>
    <row r="16" spans="1:3" ht="15" customHeight="1" x14ac:dyDescent="0.2">
      <c r="A16" s="6" t="s">
        <v>91</v>
      </c>
      <c r="B16" s="25">
        <v>297</v>
      </c>
      <c r="C16" s="24">
        <v>17.2</v>
      </c>
    </row>
    <row r="17" spans="1:3" ht="16.5" customHeight="1" x14ac:dyDescent="0.2">
      <c r="A17" s="6" t="s">
        <v>90</v>
      </c>
      <c r="B17" s="25">
        <v>760</v>
      </c>
      <c r="C17" s="24">
        <v>15.1</v>
      </c>
    </row>
    <row r="18" spans="1:3" ht="17.25" customHeight="1" x14ac:dyDescent="0.2">
      <c r="A18" s="6" t="s">
        <v>89</v>
      </c>
      <c r="B18" s="26">
        <v>1038</v>
      </c>
      <c r="C18" s="24">
        <v>8.3000000000000007</v>
      </c>
    </row>
    <row r="19" spans="1:3" x14ac:dyDescent="0.2">
      <c r="A19" s="6" t="s">
        <v>88</v>
      </c>
      <c r="B19" s="25">
        <v>778</v>
      </c>
      <c r="C19" s="24">
        <v>17.399999999999999</v>
      </c>
    </row>
    <row r="20" spans="1:3" ht="17.25" customHeight="1" x14ac:dyDescent="0.2">
      <c r="A20" s="6" t="s">
        <v>87</v>
      </c>
      <c r="B20" s="25">
        <v>860</v>
      </c>
      <c r="C20" s="24">
        <v>6.8</v>
      </c>
    </row>
    <row r="21" spans="1:3" ht="15.75" customHeight="1" x14ac:dyDescent="0.2">
      <c r="A21" s="6" t="s">
        <v>86</v>
      </c>
      <c r="B21" s="25">
        <v>766</v>
      </c>
      <c r="C21" s="24">
        <v>18.8</v>
      </c>
    </row>
    <row r="22" spans="1:3" x14ac:dyDescent="0.2">
      <c r="A22" s="6" t="s">
        <v>85</v>
      </c>
      <c r="B22" s="25">
        <v>47</v>
      </c>
      <c r="C22" s="24">
        <v>10</v>
      </c>
    </row>
    <row r="23" spans="1:3" x14ac:dyDescent="0.2">
      <c r="A23" s="6" t="s">
        <v>84</v>
      </c>
      <c r="B23" s="25">
        <v>403</v>
      </c>
      <c r="C23" s="24">
        <v>14.7</v>
      </c>
    </row>
    <row r="24" spans="1:3" x14ac:dyDescent="0.2">
      <c r="A24" s="6" t="s">
        <v>83</v>
      </c>
      <c r="B24" s="25">
        <v>154</v>
      </c>
      <c r="C24" s="24">
        <v>15</v>
      </c>
    </row>
    <row r="25" spans="1:3" x14ac:dyDescent="0.2">
      <c r="A25" s="6" t="s">
        <v>82</v>
      </c>
      <c r="B25" s="26">
        <v>1161</v>
      </c>
      <c r="C25" s="24">
        <v>13.7</v>
      </c>
    </row>
    <row r="26" spans="1:3" x14ac:dyDescent="0.2">
      <c r="A26" s="6" t="s">
        <v>81</v>
      </c>
      <c r="B26" s="25">
        <v>170</v>
      </c>
      <c r="C26" s="24">
        <v>5.3</v>
      </c>
    </row>
    <row r="27" spans="1:3" x14ac:dyDescent="0.2">
      <c r="A27" s="6" t="s">
        <v>80</v>
      </c>
      <c r="B27" s="25">
        <v>280</v>
      </c>
      <c r="C27" s="24">
        <v>23.3</v>
      </c>
    </row>
    <row r="28" spans="1:3" x14ac:dyDescent="0.2">
      <c r="A28" s="6" t="s">
        <v>79</v>
      </c>
      <c r="B28" s="25">
        <v>63</v>
      </c>
      <c r="C28" s="24">
        <v>9.3000000000000007</v>
      </c>
    </row>
    <row r="29" spans="1:3" x14ac:dyDescent="0.2">
      <c r="A29" s="6" t="s">
        <v>78</v>
      </c>
      <c r="B29" s="25">
        <v>103</v>
      </c>
      <c r="C29" s="24">
        <v>23.3</v>
      </c>
    </row>
    <row r="30" spans="1:3" x14ac:dyDescent="0.2">
      <c r="A30" s="6" t="s">
        <v>77</v>
      </c>
      <c r="B30" s="25">
        <v>977</v>
      </c>
      <c r="C30" s="24">
        <v>17.7</v>
      </c>
    </row>
    <row r="31" spans="1:3" x14ac:dyDescent="0.2">
      <c r="A31" s="6" t="s">
        <v>76</v>
      </c>
      <c r="B31" s="25">
        <v>503</v>
      </c>
      <c r="C31" s="24">
        <v>17.399999999999999</v>
      </c>
    </row>
    <row r="32" spans="1:3" x14ac:dyDescent="0.2">
      <c r="A32" s="6" t="s">
        <v>75</v>
      </c>
      <c r="B32" s="25">
        <v>617</v>
      </c>
      <c r="C32" s="24">
        <v>8.9</v>
      </c>
    </row>
    <row r="33" spans="1:3" x14ac:dyDescent="0.2">
      <c r="A33" s="6" t="s">
        <v>74</v>
      </c>
      <c r="B33" s="26">
        <v>2244</v>
      </c>
      <c r="C33" s="24">
        <v>8.1999999999999993</v>
      </c>
    </row>
    <row r="34" spans="1:3" x14ac:dyDescent="0.2">
      <c r="A34" s="6" t="s">
        <v>73</v>
      </c>
      <c r="B34" s="25">
        <v>137</v>
      </c>
      <c r="C34" s="24">
        <v>10.5</v>
      </c>
    </row>
    <row r="35" spans="1:3" x14ac:dyDescent="0.2">
      <c r="A35" s="6" t="s">
        <v>72</v>
      </c>
      <c r="B35" s="25">
        <v>144</v>
      </c>
      <c r="C35" s="24">
        <v>8.8000000000000007</v>
      </c>
    </row>
    <row r="36" spans="1:3" x14ac:dyDescent="0.2">
      <c r="A36" s="6" t="s">
        <v>71</v>
      </c>
      <c r="B36" s="26">
        <v>1349</v>
      </c>
      <c r="C36" s="24">
        <v>15.3</v>
      </c>
    </row>
    <row r="37" spans="1:3" x14ac:dyDescent="0.2">
      <c r="A37" s="6" t="s">
        <v>70</v>
      </c>
      <c r="B37" s="25">
        <v>195</v>
      </c>
      <c r="C37" s="24">
        <v>9.9</v>
      </c>
    </row>
    <row r="38" spans="1:3" x14ac:dyDescent="0.2">
      <c r="A38" s="6" t="s">
        <v>69</v>
      </c>
      <c r="B38" s="25">
        <v>310</v>
      </c>
      <c r="C38" s="24">
        <v>8.8000000000000007</v>
      </c>
    </row>
    <row r="39" spans="1:3" x14ac:dyDescent="0.2">
      <c r="A39" s="6" t="s">
        <v>68</v>
      </c>
      <c r="B39" s="25">
        <v>740</v>
      </c>
      <c r="C39" s="24">
        <v>3.5</v>
      </c>
    </row>
    <row r="40" spans="1:3" x14ac:dyDescent="0.2">
      <c r="A40" s="6" t="s">
        <v>67</v>
      </c>
      <c r="B40" s="25">
        <v>425</v>
      </c>
      <c r="C40" s="24">
        <v>14.2</v>
      </c>
    </row>
    <row r="41" spans="1:3" x14ac:dyDescent="0.2">
      <c r="A41" s="6" t="s">
        <v>66</v>
      </c>
      <c r="B41" s="26">
        <v>1363</v>
      </c>
      <c r="C41" s="24">
        <v>6.2</v>
      </c>
    </row>
    <row r="42" spans="1:3" x14ac:dyDescent="0.2">
      <c r="A42" s="6" t="s">
        <v>65</v>
      </c>
      <c r="B42" s="25">
        <v>301</v>
      </c>
      <c r="C42" s="24">
        <v>8.4</v>
      </c>
    </row>
    <row r="43" spans="1:3" x14ac:dyDescent="0.2">
      <c r="A43" s="6" t="s">
        <v>64</v>
      </c>
      <c r="B43" s="26">
        <v>1987</v>
      </c>
      <c r="C43" s="24">
        <v>15.6</v>
      </c>
    </row>
    <row r="44" spans="1:3" x14ac:dyDescent="0.2">
      <c r="A44" s="6" t="s">
        <v>63</v>
      </c>
      <c r="B44" s="25">
        <v>50</v>
      </c>
      <c r="C44" s="24">
        <v>9.8000000000000007</v>
      </c>
    </row>
    <row r="45" spans="1:3" x14ac:dyDescent="0.2">
      <c r="A45" s="6" t="s">
        <v>62</v>
      </c>
      <c r="B45" s="25">
        <v>110</v>
      </c>
      <c r="C45" s="24">
        <v>26.6</v>
      </c>
    </row>
    <row r="46" spans="1:3" x14ac:dyDescent="0.2">
      <c r="A46" s="6" t="s">
        <v>61</v>
      </c>
      <c r="B46" s="25">
        <v>304</v>
      </c>
      <c r="C46" s="24">
        <v>10.5</v>
      </c>
    </row>
    <row r="47" spans="1:3" x14ac:dyDescent="0.2">
      <c r="A47" s="6" t="s">
        <v>60</v>
      </c>
      <c r="B47" s="25">
        <v>144</v>
      </c>
      <c r="C47" s="24">
        <v>13.8</v>
      </c>
    </row>
    <row r="48" spans="1:3" x14ac:dyDescent="0.2">
      <c r="A48" s="6" t="s">
        <v>59</v>
      </c>
      <c r="B48" s="26">
        <v>1674</v>
      </c>
      <c r="C48" s="24">
        <v>5.4</v>
      </c>
    </row>
    <row r="49" spans="1:3" x14ac:dyDescent="0.2">
      <c r="A49" s="6" t="s">
        <v>58</v>
      </c>
      <c r="B49" s="25">
        <v>390</v>
      </c>
      <c r="C49" s="24">
        <v>13.9</v>
      </c>
    </row>
    <row r="50" spans="1:3" x14ac:dyDescent="0.2">
      <c r="A50" s="6" t="s">
        <v>57</v>
      </c>
      <c r="B50" s="25">
        <v>809</v>
      </c>
      <c r="C50" s="24">
        <v>8.6999999999999993</v>
      </c>
    </row>
    <row r="51" spans="1:3" x14ac:dyDescent="0.2">
      <c r="A51" s="6" t="s">
        <v>56</v>
      </c>
      <c r="B51" s="25">
        <v>519</v>
      </c>
      <c r="C51" s="24">
        <v>17.899999999999999</v>
      </c>
    </row>
    <row r="52" spans="1:3" x14ac:dyDescent="0.2">
      <c r="A52" s="6" t="s">
        <v>55</v>
      </c>
      <c r="B52" s="25">
        <v>562</v>
      </c>
      <c r="C52" s="24">
        <v>10.6</v>
      </c>
    </row>
    <row r="53" spans="1:3" x14ac:dyDescent="0.2">
      <c r="A53" s="6" t="s">
        <v>54</v>
      </c>
      <c r="B53" s="25">
        <v>110</v>
      </c>
      <c r="C53" s="24">
        <v>9.8000000000000007</v>
      </c>
    </row>
    <row r="54" spans="1:3" x14ac:dyDescent="0.2">
      <c r="A54" s="6" t="s">
        <v>53</v>
      </c>
      <c r="B54" s="25">
        <v>379</v>
      </c>
      <c r="C54" s="24">
        <v>8.5</v>
      </c>
    </row>
    <row r="55" spans="1:3" x14ac:dyDescent="0.2">
      <c r="A55" s="6" t="s">
        <v>52</v>
      </c>
      <c r="B55" s="25">
        <v>22</v>
      </c>
      <c r="C55" s="24">
        <v>11.3</v>
      </c>
    </row>
    <row r="56" spans="1:3" x14ac:dyDescent="0.2">
      <c r="A56" s="6" t="s">
        <v>51</v>
      </c>
      <c r="B56" s="25">
        <v>942</v>
      </c>
      <c r="C56" s="24">
        <v>9.9</v>
      </c>
    </row>
    <row r="57" spans="1:3" x14ac:dyDescent="0.2">
      <c r="A57" s="6" t="s">
        <v>50</v>
      </c>
      <c r="B57" s="25">
        <v>364</v>
      </c>
      <c r="C57" s="24">
        <v>19.100000000000001</v>
      </c>
    </row>
    <row r="58" spans="1:3" x14ac:dyDescent="0.2">
      <c r="A58" s="6" t="s">
        <v>49</v>
      </c>
      <c r="B58" s="25">
        <v>557</v>
      </c>
      <c r="C58" s="24">
        <v>4.7</v>
      </c>
    </row>
    <row r="59" spans="1:3" x14ac:dyDescent="0.2">
      <c r="A59" s="6" t="s">
        <v>48</v>
      </c>
      <c r="B59" s="25">
        <v>61</v>
      </c>
      <c r="C59" s="24">
        <v>13.3</v>
      </c>
    </row>
    <row r="60" spans="1:3" x14ac:dyDescent="0.2">
      <c r="A60" s="6" t="s">
        <v>47</v>
      </c>
      <c r="B60" s="25">
        <v>432</v>
      </c>
      <c r="C60" s="24">
        <v>11.2</v>
      </c>
    </row>
    <row r="61" spans="1:3" x14ac:dyDescent="0.2">
      <c r="A61" s="6" t="s">
        <v>46</v>
      </c>
      <c r="B61" s="25">
        <v>454</v>
      </c>
      <c r="C61" s="24">
        <v>14.5</v>
      </c>
    </row>
    <row r="62" spans="1:3" x14ac:dyDescent="0.2">
      <c r="A62" s="6" t="s">
        <v>45</v>
      </c>
      <c r="B62" s="25">
        <v>578</v>
      </c>
      <c r="C62" s="24">
        <v>14</v>
      </c>
    </row>
    <row r="63" spans="1:3" x14ac:dyDescent="0.2">
      <c r="A63" s="6" t="s">
        <v>44</v>
      </c>
      <c r="B63" s="25">
        <v>444</v>
      </c>
      <c r="C63" s="24">
        <v>19.8</v>
      </c>
    </row>
    <row r="64" spans="1:3" x14ac:dyDescent="0.2">
      <c r="A64" s="6" t="s">
        <v>43</v>
      </c>
      <c r="B64" s="25">
        <v>295</v>
      </c>
      <c r="C64" s="24">
        <v>17.600000000000001</v>
      </c>
    </row>
    <row r="65" spans="1:3" x14ac:dyDescent="0.2">
      <c r="A65" s="6" t="s">
        <v>42</v>
      </c>
      <c r="B65" s="25">
        <v>167</v>
      </c>
      <c r="C65" s="24">
        <v>16.600000000000001</v>
      </c>
    </row>
    <row r="66" spans="1:3" x14ac:dyDescent="0.2">
      <c r="A66" s="6" t="s">
        <v>41</v>
      </c>
      <c r="B66" s="25">
        <v>194</v>
      </c>
      <c r="C66" s="24">
        <v>15.9</v>
      </c>
    </row>
    <row r="67" spans="1:3" x14ac:dyDescent="0.2">
      <c r="A67" s="6" t="s">
        <v>40</v>
      </c>
      <c r="B67" s="26">
        <v>1963</v>
      </c>
      <c r="C67" s="24">
        <v>2.7</v>
      </c>
    </row>
    <row r="68" spans="1:3" x14ac:dyDescent="0.2">
      <c r="A68" s="6" t="s">
        <v>39</v>
      </c>
      <c r="B68" s="25">
        <v>170</v>
      </c>
      <c r="C68" s="24">
        <v>24.2</v>
      </c>
    </row>
    <row r="69" spans="1:3" x14ac:dyDescent="0.2">
      <c r="A69" s="6" t="s">
        <v>38</v>
      </c>
      <c r="B69" s="25">
        <v>205</v>
      </c>
      <c r="C69" s="24">
        <v>14.3</v>
      </c>
    </row>
    <row r="70" spans="1:3" x14ac:dyDescent="0.2">
      <c r="A70" s="6" t="s">
        <v>37</v>
      </c>
      <c r="B70" s="25">
        <v>584</v>
      </c>
      <c r="C70" s="24">
        <v>10.4</v>
      </c>
    </row>
    <row r="71" spans="1:3" x14ac:dyDescent="0.2">
      <c r="A71" s="6" t="s">
        <v>36</v>
      </c>
      <c r="B71" s="25">
        <v>591</v>
      </c>
      <c r="C71" s="24">
        <v>11.1</v>
      </c>
    </row>
    <row r="72" spans="1:3" x14ac:dyDescent="0.2">
      <c r="A72" s="6" t="s">
        <v>35</v>
      </c>
      <c r="B72" s="25">
        <v>834</v>
      </c>
      <c r="C72" s="24">
        <v>7.5</v>
      </c>
    </row>
    <row r="73" spans="1:3" x14ac:dyDescent="0.2">
      <c r="A73" s="6" t="s">
        <v>34</v>
      </c>
      <c r="B73" s="25">
        <v>104</v>
      </c>
      <c r="C73" s="24">
        <v>11.4</v>
      </c>
    </row>
    <row r="74" spans="1:3" x14ac:dyDescent="0.2">
      <c r="A74" s="6" t="s">
        <v>33</v>
      </c>
      <c r="B74" s="26">
        <v>1435</v>
      </c>
      <c r="C74" s="24">
        <v>7.2</v>
      </c>
    </row>
    <row r="75" spans="1:3" x14ac:dyDescent="0.2">
      <c r="A75" s="6" t="s">
        <v>32</v>
      </c>
      <c r="B75" s="25">
        <v>222</v>
      </c>
      <c r="C75" s="24">
        <v>3.8</v>
      </c>
    </row>
    <row r="76" spans="1:3" x14ac:dyDescent="0.2">
      <c r="A76" s="6" t="s">
        <v>31</v>
      </c>
      <c r="B76" s="25">
        <v>78</v>
      </c>
      <c r="C76" s="24">
        <v>18.7</v>
      </c>
    </row>
    <row r="77" spans="1:3" x14ac:dyDescent="0.2">
      <c r="A77" s="6" t="s">
        <v>30</v>
      </c>
      <c r="B77" s="25">
        <v>260</v>
      </c>
      <c r="C77" s="24">
        <v>10.9</v>
      </c>
    </row>
    <row r="78" spans="1:3" x14ac:dyDescent="0.2">
      <c r="A78" s="6" t="s">
        <v>29</v>
      </c>
      <c r="B78" s="25">
        <v>335</v>
      </c>
      <c r="C78" s="24">
        <v>10.6</v>
      </c>
    </row>
    <row r="79" spans="1:3" x14ac:dyDescent="0.2">
      <c r="A79" s="6" t="s">
        <v>28</v>
      </c>
      <c r="B79" s="25">
        <v>85</v>
      </c>
      <c r="C79" s="24">
        <v>14.2</v>
      </c>
    </row>
    <row r="80" spans="1:3" x14ac:dyDescent="0.2">
      <c r="A80" s="6" t="s">
        <v>27</v>
      </c>
      <c r="B80" s="25">
        <v>266</v>
      </c>
      <c r="C80" s="24">
        <v>12.8</v>
      </c>
    </row>
    <row r="81" spans="1:3" x14ac:dyDescent="0.2">
      <c r="A81" s="6" t="s">
        <v>26</v>
      </c>
      <c r="B81" s="25">
        <v>912</v>
      </c>
      <c r="C81" s="24">
        <v>8.8000000000000007</v>
      </c>
    </row>
    <row r="82" spans="1:3" x14ac:dyDescent="0.2">
      <c r="A82" s="6" t="s">
        <v>25</v>
      </c>
      <c r="B82" s="25">
        <v>112</v>
      </c>
      <c r="C82" s="24">
        <v>14.8</v>
      </c>
    </row>
    <row r="83" spans="1:3" x14ac:dyDescent="0.2">
      <c r="A83" s="6" t="s">
        <v>24</v>
      </c>
      <c r="B83" s="25">
        <v>996</v>
      </c>
      <c r="C83" s="24">
        <v>12.8</v>
      </c>
    </row>
    <row r="84" spans="1:3" x14ac:dyDescent="0.2">
      <c r="A84" s="6" t="s">
        <v>23</v>
      </c>
      <c r="B84" s="25">
        <v>645</v>
      </c>
      <c r="C84" s="24">
        <v>23.3</v>
      </c>
    </row>
    <row r="85" spans="1:3" x14ac:dyDescent="0.2">
      <c r="A85" s="6" t="s">
        <v>22</v>
      </c>
      <c r="B85" s="26">
        <v>1518</v>
      </c>
      <c r="C85" s="24">
        <v>17.3</v>
      </c>
    </row>
    <row r="86" spans="1:3" x14ac:dyDescent="0.2">
      <c r="A86" s="6" t="s">
        <v>21</v>
      </c>
      <c r="B86" s="25">
        <v>658</v>
      </c>
      <c r="C86" s="24">
        <v>14.6</v>
      </c>
    </row>
    <row r="87" spans="1:3" x14ac:dyDescent="0.2">
      <c r="A87" s="6" t="s">
        <v>20</v>
      </c>
      <c r="B87" s="26">
        <v>1153</v>
      </c>
      <c r="C87" s="24">
        <v>14.4</v>
      </c>
    </row>
    <row r="88" spans="1:3" x14ac:dyDescent="0.2">
      <c r="A88" s="6" t="s">
        <v>19</v>
      </c>
      <c r="B88" s="25">
        <v>706</v>
      </c>
      <c r="C88" s="24">
        <v>21</v>
      </c>
    </row>
    <row r="89" spans="1:3" x14ac:dyDescent="0.2">
      <c r="A89" s="6" t="s">
        <v>18</v>
      </c>
      <c r="B89" s="25">
        <v>349</v>
      </c>
      <c r="C89" s="24">
        <v>8.6</v>
      </c>
    </row>
    <row r="90" spans="1:3" x14ac:dyDescent="0.2">
      <c r="A90" s="6" t="s">
        <v>17</v>
      </c>
      <c r="B90" s="25">
        <v>393</v>
      </c>
      <c r="C90" s="24">
        <v>17.600000000000001</v>
      </c>
    </row>
    <row r="91" spans="1:3" x14ac:dyDescent="0.2">
      <c r="A91" s="6" t="s">
        <v>16</v>
      </c>
      <c r="B91" s="25">
        <v>499</v>
      </c>
      <c r="C91" s="24">
        <v>14.5</v>
      </c>
    </row>
    <row r="92" spans="1:3" x14ac:dyDescent="0.2">
      <c r="A92" s="6" t="s">
        <v>15</v>
      </c>
      <c r="B92" s="25">
        <v>327</v>
      </c>
      <c r="C92" s="24">
        <v>16.7</v>
      </c>
    </row>
    <row r="93" spans="1:3" x14ac:dyDescent="0.2">
      <c r="A93" s="6" t="s">
        <v>14</v>
      </c>
      <c r="B93" s="25">
        <v>729</v>
      </c>
      <c r="C93" s="24">
        <v>19.5</v>
      </c>
    </row>
    <row r="94" spans="1:3" x14ac:dyDescent="0.2">
      <c r="A94" s="6" t="s">
        <v>13</v>
      </c>
      <c r="B94" s="25">
        <v>200</v>
      </c>
      <c r="C94" s="24">
        <v>23.2</v>
      </c>
    </row>
    <row r="95" spans="1:3" x14ac:dyDescent="0.2">
      <c r="A95" s="6" t="s">
        <v>12</v>
      </c>
      <c r="B95" s="25">
        <v>221</v>
      </c>
      <c r="C95" s="24">
        <v>16.600000000000001</v>
      </c>
    </row>
    <row r="96" spans="1:3" x14ac:dyDescent="0.2">
      <c r="A96" s="6" t="s">
        <v>11</v>
      </c>
      <c r="B96" s="25">
        <v>27</v>
      </c>
      <c r="C96" s="24">
        <v>14.1</v>
      </c>
    </row>
    <row r="97" spans="1:3" x14ac:dyDescent="0.2">
      <c r="A97" s="6" t="s">
        <v>10</v>
      </c>
      <c r="B97" s="25">
        <v>623</v>
      </c>
      <c r="C97" s="24">
        <v>5.2</v>
      </c>
    </row>
    <row r="98" spans="1:3" x14ac:dyDescent="0.2">
      <c r="A98" s="6" t="s">
        <v>9</v>
      </c>
      <c r="B98" s="25">
        <v>363</v>
      </c>
      <c r="C98" s="24">
        <v>13</v>
      </c>
    </row>
    <row r="99" spans="1:3" x14ac:dyDescent="0.2">
      <c r="A99" s="6" t="s">
        <v>8</v>
      </c>
      <c r="B99" s="26">
        <v>1416</v>
      </c>
      <c r="C99" s="24">
        <v>2.2000000000000002</v>
      </c>
    </row>
    <row r="100" spans="1:3" x14ac:dyDescent="0.2">
      <c r="A100" s="6" t="s">
        <v>7</v>
      </c>
      <c r="B100" s="25">
        <v>100</v>
      </c>
      <c r="C100" s="24">
        <v>11.9</v>
      </c>
    </row>
    <row r="101" spans="1:3" x14ac:dyDescent="0.2">
      <c r="A101" s="6" t="s">
        <v>6</v>
      </c>
      <c r="B101" s="25">
        <v>77</v>
      </c>
      <c r="C101" s="24">
        <v>12</v>
      </c>
    </row>
    <row r="102" spans="1:3" x14ac:dyDescent="0.2">
      <c r="A102" s="6" t="s">
        <v>5</v>
      </c>
      <c r="B102" s="25">
        <v>171</v>
      </c>
      <c r="C102" s="24">
        <v>9.6</v>
      </c>
    </row>
    <row r="103" spans="1:3" x14ac:dyDescent="0.2">
      <c r="A103" s="6" t="s">
        <v>4</v>
      </c>
      <c r="B103" s="25">
        <v>682</v>
      </c>
      <c r="C103" s="24">
        <v>8.4</v>
      </c>
    </row>
    <row r="104" spans="1:3" x14ac:dyDescent="0.2">
      <c r="A104" s="6" t="s">
        <v>3</v>
      </c>
      <c r="B104" s="25">
        <v>675</v>
      </c>
      <c r="C104" s="24">
        <v>19.7</v>
      </c>
    </row>
    <row r="105" spans="1:3" x14ac:dyDescent="0.2">
      <c r="A105" s="6" t="s">
        <v>2</v>
      </c>
      <c r="B105" s="25">
        <v>421</v>
      </c>
      <c r="C105" s="24">
        <v>8.6999999999999993</v>
      </c>
    </row>
    <row r="106" spans="1:3" x14ac:dyDescent="0.2">
      <c r="A106" s="6" t="s">
        <v>1</v>
      </c>
      <c r="B106" s="25">
        <v>284</v>
      </c>
      <c r="C106" s="24">
        <v>14.9</v>
      </c>
    </row>
    <row r="107" spans="1:3" ht="16" thickBot="1" x14ac:dyDescent="0.25">
      <c r="A107" s="3" t="s">
        <v>0</v>
      </c>
      <c r="B107" s="23">
        <v>156</v>
      </c>
      <c r="C107" s="22">
        <v>18.100000000000001</v>
      </c>
    </row>
  </sheetData>
  <mergeCells count="4">
    <mergeCell ref="A4:A5"/>
    <mergeCell ref="B4:C4"/>
    <mergeCell ref="B6:B7"/>
    <mergeCell ref="C6:C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ECDE-E346-A542-9DC9-335984283E68}">
  <dimension ref="A1:H107"/>
  <sheetViews>
    <sheetView workbookViewId="0"/>
  </sheetViews>
  <sheetFormatPr baseColWidth="10" defaultColWidth="8.83203125" defaultRowHeight="15" x14ac:dyDescent="0.2"/>
  <cols>
    <col min="1" max="1" width="25.83203125" customWidth="1"/>
    <col min="2" max="2" width="11.83203125" style="16" customWidth="1"/>
    <col min="3" max="3" width="15.5" customWidth="1"/>
    <col min="4" max="4" width="12" style="16" customWidth="1"/>
    <col min="5" max="5" width="11.6640625" customWidth="1"/>
    <col min="6" max="6" width="11.5" customWidth="1"/>
    <col min="7" max="7" width="11.1640625" customWidth="1"/>
  </cols>
  <sheetData>
    <row r="1" spans="1:8" x14ac:dyDescent="0.2">
      <c r="A1" s="21" t="s">
        <v>117</v>
      </c>
    </row>
    <row r="2" spans="1:8" x14ac:dyDescent="0.2">
      <c r="A2" s="21" t="s">
        <v>116</v>
      </c>
    </row>
    <row r="3" spans="1:8" x14ac:dyDescent="0.2">
      <c r="A3" t="s">
        <v>115</v>
      </c>
      <c r="B3" s="20" t="s">
        <v>114</v>
      </c>
      <c r="C3" s="20"/>
      <c r="D3" s="20"/>
      <c r="E3" s="20"/>
      <c r="F3" s="20"/>
      <c r="G3" s="20"/>
      <c r="H3" t="s">
        <v>113</v>
      </c>
    </row>
    <row r="4" spans="1:8" x14ac:dyDescent="0.2">
      <c r="B4" s="20" t="s">
        <v>112</v>
      </c>
      <c r="C4" s="20"/>
      <c r="D4" s="20" t="s">
        <v>111</v>
      </c>
      <c r="E4" s="20"/>
      <c r="F4" s="20" t="s">
        <v>110</v>
      </c>
      <c r="G4" s="20"/>
    </row>
    <row r="5" spans="1:8" x14ac:dyDescent="0.2">
      <c r="B5" s="19" t="s">
        <v>108</v>
      </c>
      <c r="C5" s="18" t="s">
        <v>109</v>
      </c>
      <c r="D5" s="19" t="s">
        <v>108</v>
      </c>
      <c r="E5" s="18" t="s">
        <v>109</v>
      </c>
      <c r="F5" s="18" t="s">
        <v>108</v>
      </c>
      <c r="G5" s="18" t="s">
        <v>109</v>
      </c>
      <c r="H5" s="18" t="s">
        <v>108</v>
      </c>
    </row>
    <row r="6" spans="1:8" s="15" customFormat="1" x14ac:dyDescent="0.2">
      <c r="A6" s="15" t="s">
        <v>100</v>
      </c>
      <c r="B6" s="17">
        <v>62425</v>
      </c>
      <c r="C6" s="15">
        <v>10.4</v>
      </c>
      <c r="D6" s="17">
        <v>536668</v>
      </c>
      <c r="E6" s="15">
        <v>89.5</v>
      </c>
      <c r="F6" s="15">
        <v>279</v>
      </c>
      <c r="G6" s="15">
        <v>0</v>
      </c>
      <c r="H6" s="15">
        <v>599372</v>
      </c>
    </row>
    <row r="7" spans="1:8" x14ac:dyDescent="0.2">
      <c r="A7" s="15" t="s">
        <v>107</v>
      </c>
    </row>
    <row r="8" spans="1:8" x14ac:dyDescent="0.2">
      <c r="A8" t="s">
        <v>99</v>
      </c>
      <c r="B8" s="16">
        <v>995</v>
      </c>
      <c r="C8">
        <v>10.6</v>
      </c>
      <c r="D8" s="16">
        <v>8401</v>
      </c>
      <c r="E8">
        <v>89.4</v>
      </c>
      <c r="F8">
        <v>3</v>
      </c>
      <c r="G8">
        <v>0</v>
      </c>
      <c r="H8">
        <v>9399</v>
      </c>
    </row>
    <row r="9" spans="1:8" x14ac:dyDescent="0.2">
      <c r="A9" t="s">
        <v>98</v>
      </c>
      <c r="B9" s="16">
        <v>159</v>
      </c>
      <c r="C9">
        <v>9</v>
      </c>
      <c r="D9" s="16">
        <v>1604</v>
      </c>
      <c r="E9">
        <v>90.9</v>
      </c>
      <c r="F9">
        <v>1</v>
      </c>
      <c r="G9">
        <v>0.1</v>
      </c>
      <c r="H9">
        <v>1764</v>
      </c>
    </row>
    <row r="10" spans="1:8" x14ac:dyDescent="0.2">
      <c r="A10" t="s">
        <v>97</v>
      </c>
      <c r="B10" s="16">
        <v>46</v>
      </c>
      <c r="C10">
        <v>9.8000000000000007</v>
      </c>
      <c r="D10" s="16">
        <v>425</v>
      </c>
      <c r="E10">
        <v>90.2</v>
      </c>
      <c r="F10">
        <v>0</v>
      </c>
      <c r="G10">
        <v>0</v>
      </c>
      <c r="H10">
        <v>471</v>
      </c>
    </row>
    <row r="11" spans="1:8" x14ac:dyDescent="0.2">
      <c r="A11" t="s">
        <v>96</v>
      </c>
      <c r="B11" s="16">
        <v>167</v>
      </c>
      <c r="C11">
        <v>13.2</v>
      </c>
      <c r="D11" s="16">
        <v>1101</v>
      </c>
      <c r="E11">
        <v>86.8</v>
      </c>
      <c r="F11">
        <v>1</v>
      </c>
      <c r="G11">
        <v>0.1</v>
      </c>
      <c r="H11">
        <v>1269</v>
      </c>
    </row>
    <row r="12" spans="1:8" x14ac:dyDescent="0.2">
      <c r="A12" t="s">
        <v>95</v>
      </c>
      <c r="B12" s="16">
        <v>113</v>
      </c>
      <c r="C12">
        <v>10.8</v>
      </c>
      <c r="D12" s="16">
        <v>929</v>
      </c>
      <c r="E12">
        <v>89.2</v>
      </c>
      <c r="F12">
        <v>0</v>
      </c>
      <c r="G12">
        <v>0</v>
      </c>
      <c r="H12">
        <v>1042</v>
      </c>
    </row>
    <row r="13" spans="1:8" x14ac:dyDescent="0.2">
      <c r="A13" t="s">
        <v>94</v>
      </c>
      <c r="B13" s="16">
        <v>88</v>
      </c>
      <c r="C13">
        <v>12.5</v>
      </c>
      <c r="D13" s="16">
        <v>614</v>
      </c>
      <c r="E13">
        <v>87.3</v>
      </c>
      <c r="F13">
        <v>1</v>
      </c>
      <c r="G13">
        <v>0.1</v>
      </c>
      <c r="H13">
        <v>703</v>
      </c>
    </row>
    <row r="14" spans="1:8" x14ac:dyDescent="0.2">
      <c r="A14" t="s">
        <v>93</v>
      </c>
      <c r="B14" s="16">
        <v>272</v>
      </c>
      <c r="C14">
        <v>12.2</v>
      </c>
      <c r="D14" s="16">
        <v>1963</v>
      </c>
      <c r="E14">
        <v>87.8</v>
      </c>
      <c r="F14">
        <v>1</v>
      </c>
      <c r="G14">
        <v>0</v>
      </c>
      <c r="H14">
        <v>2236</v>
      </c>
    </row>
    <row r="15" spans="1:8" x14ac:dyDescent="0.2">
      <c r="A15" t="s">
        <v>92</v>
      </c>
      <c r="B15" s="16">
        <v>108</v>
      </c>
      <c r="C15">
        <v>12.4</v>
      </c>
      <c r="D15" s="16">
        <v>762</v>
      </c>
      <c r="E15">
        <v>87.6</v>
      </c>
      <c r="F15">
        <v>0</v>
      </c>
      <c r="G15">
        <v>0</v>
      </c>
      <c r="H15">
        <v>870</v>
      </c>
    </row>
    <row r="16" spans="1:8" x14ac:dyDescent="0.2">
      <c r="A16" t="s">
        <v>91</v>
      </c>
      <c r="B16" s="16">
        <v>196</v>
      </c>
      <c r="C16">
        <v>11.4</v>
      </c>
      <c r="D16" s="16">
        <v>1528</v>
      </c>
      <c r="E16">
        <v>88.6</v>
      </c>
      <c r="F16">
        <v>0</v>
      </c>
      <c r="G16">
        <v>0</v>
      </c>
      <c r="H16">
        <v>1724</v>
      </c>
    </row>
    <row r="17" spans="1:8" x14ac:dyDescent="0.2">
      <c r="A17" t="s">
        <v>90</v>
      </c>
      <c r="B17" s="16">
        <v>533</v>
      </c>
      <c r="C17">
        <v>10.6</v>
      </c>
      <c r="D17" s="16">
        <v>4507</v>
      </c>
      <c r="E17">
        <v>89.4</v>
      </c>
      <c r="F17">
        <v>2</v>
      </c>
      <c r="G17">
        <v>0</v>
      </c>
      <c r="H17">
        <v>5042</v>
      </c>
    </row>
    <row r="18" spans="1:8" x14ac:dyDescent="0.2">
      <c r="A18" t="s">
        <v>89</v>
      </c>
      <c r="B18" s="16">
        <v>1241</v>
      </c>
      <c r="C18">
        <v>9.9</v>
      </c>
      <c r="D18" s="16">
        <v>11313</v>
      </c>
      <c r="E18">
        <v>90.1</v>
      </c>
      <c r="F18">
        <v>4</v>
      </c>
      <c r="G18">
        <v>0</v>
      </c>
      <c r="H18">
        <v>12558</v>
      </c>
    </row>
    <row r="19" spans="1:8" x14ac:dyDescent="0.2">
      <c r="A19" t="s">
        <v>88</v>
      </c>
      <c r="B19" s="16">
        <v>455</v>
      </c>
      <c r="C19">
        <v>10.199999999999999</v>
      </c>
      <c r="D19" s="16">
        <v>4017</v>
      </c>
      <c r="E19">
        <v>89.6</v>
      </c>
      <c r="F19">
        <v>9</v>
      </c>
      <c r="G19">
        <v>0.2</v>
      </c>
      <c r="H19">
        <v>4481</v>
      </c>
    </row>
    <row r="20" spans="1:8" x14ac:dyDescent="0.2">
      <c r="A20" t="s">
        <v>87</v>
      </c>
      <c r="B20" s="16">
        <v>1262</v>
      </c>
      <c r="C20">
        <v>10</v>
      </c>
      <c r="D20" s="16">
        <v>11306</v>
      </c>
      <c r="E20">
        <v>89.9</v>
      </c>
      <c r="F20">
        <v>6</v>
      </c>
      <c r="G20">
        <v>0</v>
      </c>
      <c r="H20">
        <v>12574</v>
      </c>
    </row>
    <row r="21" spans="1:8" x14ac:dyDescent="0.2">
      <c r="A21" t="s">
        <v>86</v>
      </c>
      <c r="B21" s="16">
        <v>422</v>
      </c>
      <c r="C21">
        <v>10.4</v>
      </c>
      <c r="D21" s="16">
        <v>3640</v>
      </c>
      <c r="E21">
        <v>89.6</v>
      </c>
      <c r="F21">
        <v>2</v>
      </c>
      <c r="G21">
        <v>0</v>
      </c>
      <c r="H21">
        <v>4064</v>
      </c>
    </row>
    <row r="22" spans="1:8" x14ac:dyDescent="0.2">
      <c r="A22" t="s">
        <v>85</v>
      </c>
      <c r="B22" s="16">
        <v>53</v>
      </c>
      <c r="C22">
        <v>11.3</v>
      </c>
      <c r="D22" s="16">
        <v>418</v>
      </c>
      <c r="E22">
        <v>88.7</v>
      </c>
      <c r="F22">
        <v>0</v>
      </c>
      <c r="G22">
        <v>0</v>
      </c>
      <c r="H22">
        <v>471</v>
      </c>
    </row>
    <row r="23" spans="1:8" x14ac:dyDescent="0.2">
      <c r="A23" t="s">
        <v>84</v>
      </c>
      <c r="B23" s="16">
        <v>254</v>
      </c>
      <c r="C23">
        <v>9.1999999999999993</v>
      </c>
      <c r="D23" s="16">
        <v>2492</v>
      </c>
      <c r="E23">
        <v>90.7</v>
      </c>
      <c r="F23">
        <v>1</v>
      </c>
      <c r="G23">
        <v>0</v>
      </c>
      <c r="H23">
        <v>2747</v>
      </c>
    </row>
    <row r="24" spans="1:8" x14ac:dyDescent="0.2">
      <c r="A24" t="s">
        <v>83</v>
      </c>
      <c r="B24" s="16">
        <v>125</v>
      </c>
      <c r="C24">
        <v>12.2</v>
      </c>
      <c r="D24" s="16">
        <v>900</v>
      </c>
      <c r="E24">
        <v>87.8</v>
      </c>
      <c r="F24">
        <v>0</v>
      </c>
      <c r="G24">
        <v>0</v>
      </c>
      <c r="H24">
        <v>1025</v>
      </c>
    </row>
    <row r="25" spans="1:8" x14ac:dyDescent="0.2">
      <c r="A25" t="s">
        <v>82</v>
      </c>
      <c r="B25" s="16">
        <v>812</v>
      </c>
      <c r="C25">
        <v>9.6</v>
      </c>
      <c r="D25" s="16">
        <v>7621</v>
      </c>
      <c r="E25">
        <v>90.2</v>
      </c>
      <c r="F25">
        <v>17</v>
      </c>
      <c r="G25">
        <v>0.2</v>
      </c>
      <c r="H25">
        <v>8450</v>
      </c>
    </row>
    <row r="26" spans="1:8" x14ac:dyDescent="0.2">
      <c r="A26" t="s">
        <v>81</v>
      </c>
      <c r="B26" s="16">
        <v>334</v>
      </c>
      <c r="C26">
        <v>10.4</v>
      </c>
      <c r="D26" s="16">
        <v>2891</v>
      </c>
      <c r="E26">
        <v>89.6</v>
      </c>
      <c r="F26">
        <v>2</v>
      </c>
      <c r="G26">
        <v>0.1</v>
      </c>
      <c r="H26">
        <v>3227</v>
      </c>
    </row>
    <row r="27" spans="1:8" x14ac:dyDescent="0.2">
      <c r="A27" t="s">
        <v>80</v>
      </c>
      <c r="B27" s="16">
        <v>143</v>
      </c>
      <c r="C27">
        <v>11.9</v>
      </c>
      <c r="D27" s="16">
        <v>1060</v>
      </c>
      <c r="E27">
        <v>88.1</v>
      </c>
      <c r="F27">
        <v>0</v>
      </c>
      <c r="G27">
        <v>0</v>
      </c>
      <c r="H27">
        <v>1203</v>
      </c>
    </row>
    <row r="28" spans="1:8" x14ac:dyDescent="0.2">
      <c r="A28" t="s">
        <v>79</v>
      </c>
      <c r="B28" s="16">
        <v>83</v>
      </c>
      <c r="C28">
        <v>12.2</v>
      </c>
      <c r="D28" s="16">
        <v>596</v>
      </c>
      <c r="E28">
        <v>87.8</v>
      </c>
      <c r="F28">
        <v>0</v>
      </c>
      <c r="G28">
        <v>0</v>
      </c>
      <c r="H28">
        <v>679</v>
      </c>
    </row>
    <row r="29" spans="1:8" x14ac:dyDescent="0.2">
      <c r="A29" t="s">
        <v>78</v>
      </c>
      <c r="B29" s="16">
        <v>48</v>
      </c>
      <c r="C29">
        <v>10.9</v>
      </c>
      <c r="D29" s="16">
        <v>394</v>
      </c>
      <c r="E29">
        <v>89.1</v>
      </c>
      <c r="F29">
        <v>0</v>
      </c>
      <c r="G29">
        <v>0</v>
      </c>
      <c r="H29">
        <v>442</v>
      </c>
    </row>
    <row r="30" spans="1:8" x14ac:dyDescent="0.2">
      <c r="A30" t="s">
        <v>77</v>
      </c>
      <c r="B30" s="16">
        <v>628</v>
      </c>
      <c r="C30">
        <v>11.4</v>
      </c>
      <c r="D30" s="16">
        <v>4886</v>
      </c>
      <c r="E30">
        <v>88.6</v>
      </c>
      <c r="F30">
        <v>2</v>
      </c>
      <c r="G30">
        <v>0</v>
      </c>
      <c r="H30">
        <v>5516</v>
      </c>
    </row>
    <row r="31" spans="1:8" x14ac:dyDescent="0.2">
      <c r="A31" t="s">
        <v>76</v>
      </c>
      <c r="B31" s="16">
        <v>346</v>
      </c>
      <c r="C31">
        <v>11.9</v>
      </c>
      <c r="D31" s="16">
        <v>2552</v>
      </c>
      <c r="E31">
        <v>88</v>
      </c>
      <c r="F31">
        <v>1</v>
      </c>
      <c r="G31">
        <v>0</v>
      </c>
      <c r="H31">
        <v>2899</v>
      </c>
    </row>
    <row r="32" spans="1:8" x14ac:dyDescent="0.2">
      <c r="A32" t="s">
        <v>75</v>
      </c>
      <c r="B32" s="16">
        <v>669</v>
      </c>
      <c r="C32">
        <v>9.6</v>
      </c>
      <c r="D32" s="16">
        <v>6263</v>
      </c>
      <c r="E32">
        <v>90.3</v>
      </c>
      <c r="F32">
        <v>3</v>
      </c>
      <c r="G32">
        <v>0</v>
      </c>
      <c r="H32">
        <v>6935</v>
      </c>
    </row>
    <row r="33" spans="1:8" x14ac:dyDescent="0.2">
      <c r="A33" t="s">
        <v>74</v>
      </c>
      <c r="B33" s="16">
        <v>3192</v>
      </c>
      <c r="C33">
        <v>11.7</v>
      </c>
      <c r="D33" s="16">
        <v>24023</v>
      </c>
      <c r="E33">
        <v>88.2</v>
      </c>
      <c r="F33">
        <v>14</v>
      </c>
      <c r="G33">
        <v>0.1</v>
      </c>
      <c r="H33">
        <v>27229</v>
      </c>
    </row>
    <row r="34" spans="1:8" x14ac:dyDescent="0.2">
      <c r="A34" t="s">
        <v>73</v>
      </c>
      <c r="B34" s="16">
        <v>142</v>
      </c>
      <c r="C34">
        <v>10.9</v>
      </c>
      <c r="D34" s="16">
        <v>1158</v>
      </c>
      <c r="E34">
        <v>89</v>
      </c>
      <c r="F34">
        <v>1</v>
      </c>
      <c r="G34">
        <v>0.1</v>
      </c>
      <c r="H34">
        <v>1301</v>
      </c>
    </row>
    <row r="35" spans="1:8" x14ac:dyDescent="0.2">
      <c r="A35" t="s">
        <v>72</v>
      </c>
      <c r="B35" s="16">
        <v>156</v>
      </c>
      <c r="C35">
        <v>9.5</v>
      </c>
      <c r="D35" s="16">
        <v>1483</v>
      </c>
      <c r="E35">
        <v>90.5</v>
      </c>
      <c r="F35">
        <v>0</v>
      </c>
      <c r="G35">
        <v>0</v>
      </c>
      <c r="H35">
        <v>1639</v>
      </c>
    </row>
    <row r="36" spans="1:8" x14ac:dyDescent="0.2">
      <c r="A36" t="s">
        <v>71</v>
      </c>
      <c r="B36" s="16">
        <v>1074</v>
      </c>
      <c r="C36">
        <v>12.2</v>
      </c>
      <c r="D36" s="16">
        <v>7733</v>
      </c>
      <c r="E36">
        <v>87.8</v>
      </c>
      <c r="F36">
        <v>1</v>
      </c>
      <c r="G36">
        <v>0</v>
      </c>
      <c r="H36">
        <v>8808</v>
      </c>
    </row>
    <row r="37" spans="1:8" x14ac:dyDescent="0.2">
      <c r="A37" t="s">
        <v>70</v>
      </c>
      <c r="B37" s="16">
        <v>198</v>
      </c>
      <c r="C37">
        <v>10</v>
      </c>
      <c r="D37" s="16">
        <v>1779</v>
      </c>
      <c r="E37">
        <v>90</v>
      </c>
      <c r="F37">
        <v>0</v>
      </c>
      <c r="G37">
        <v>0</v>
      </c>
      <c r="H37">
        <v>1977</v>
      </c>
    </row>
    <row r="38" spans="1:8" x14ac:dyDescent="0.2">
      <c r="A38" t="s">
        <v>69</v>
      </c>
      <c r="B38" s="16">
        <v>358</v>
      </c>
      <c r="C38">
        <v>10.1</v>
      </c>
      <c r="D38" s="16">
        <v>3168</v>
      </c>
      <c r="E38">
        <v>89.7</v>
      </c>
      <c r="F38">
        <v>6</v>
      </c>
      <c r="G38">
        <v>0.2</v>
      </c>
      <c r="H38">
        <v>3532</v>
      </c>
    </row>
    <row r="39" spans="1:8" x14ac:dyDescent="0.2">
      <c r="A39" t="s">
        <v>68</v>
      </c>
      <c r="B39" s="16">
        <v>1995</v>
      </c>
      <c r="C39">
        <v>9.5</v>
      </c>
      <c r="D39" s="16">
        <v>19063</v>
      </c>
      <c r="E39">
        <v>90.5</v>
      </c>
      <c r="F39">
        <v>10</v>
      </c>
      <c r="G39">
        <v>0</v>
      </c>
      <c r="H39">
        <v>21068</v>
      </c>
    </row>
    <row r="40" spans="1:8" x14ac:dyDescent="0.2">
      <c r="A40" t="s">
        <v>67</v>
      </c>
      <c r="B40" s="16">
        <v>376</v>
      </c>
      <c r="C40">
        <v>12.5</v>
      </c>
      <c r="D40" s="16">
        <v>2625</v>
      </c>
      <c r="E40">
        <v>87.5</v>
      </c>
      <c r="F40">
        <v>0</v>
      </c>
      <c r="G40">
        <v>0</v>
      </c>
      <c r="H40">
        <v>3001</v>
      </c>
    </row>
    <row r="41" spans="1:8" x14ac:dyDescent="0.2">
      <c r="A41" t="s">
        <v>66</v>
      </c>
      <c r="B41" s="16">
        <v>2641</v>
      </c>
      <c r="C41">
        <v>12</v>
      </c>
      <c r="D41" s="16">
        <v>19295</v>
      </c>
      <c r="E41">
        <v>87.9</v>
      </c>
      <c r="F41">
        <v>11</v>
      </c>
      <c r="G41">
        <v>0.1</v>
      </c>
      <c r="H41">
        <v>21947</v>
      </c>
    </row>
    <row r="42" spans="1:8" x14ac:dyDescent="0.2">
      <c r="A42" t="s">
        <v>65</v>
      </c>
      <c r="B42" s="16">
        <v>383</v>
      </c>
      <c r="C42">
        <v>10.7</v>
      </c>
      <c r="D42" s="16">
        <v>3210</v>
      </c>
      <c r="E42">
        <v>89.3</v>
      </c>
      <c r="F42">
        <v>1</v>
      </c>
      <c r="G42">
        <v>0</v>
      </c>
      <c r="H42">
        <v>3594</v>
      </c>
    </row>
    <row r="43" spans="1:8" x14ac:dyDescent="0.2">
      <c r="A43" t="s">
        <v>64</v>
      </c>
      <c r="B43" s="16">
        <v>1266</v>
      </c>
      <c r="C43">
        <v>9.9</v>
      </c>
      <c r="D43" s="16">
        <v>11481</v>
      </c>
      <c r="E43">
        <v>90</v>
      </c>
      <c r="F43">
        <v>15</v>
      </c>
      <c r="G43">
        <v>0.1</v>
      </c>
      <c r="H43">
        <v>12762</v>
      </c>
    </row>
    <row r="44" spans="1:8" x14ac:dyDescent="0.2">
      <c r="A44" t="s">
        <v>63</v>
      </c>
      <c r="B44" s="16">
        <v>70</v>
      </c>
      <c r="C44">
        <v>13.7</v>
      </c>
      <c r="D44" s="16">
        <v>440</v>
      </c>
      <c r="E44">
        <v>86.1</v>
      </c>
      <c r="F44">
        <v>1</v>
      </c>
      <c r="G44">
        <v>0.2</v>
      </c>
      <c r="H44">
        <v>511</v>
      </c>
    </row>
    <row r="45" spans="1:8" x14ac:dyDescent="0.2">
      <c r="A45" t="s">
        <v>62</v>
      </c>
      <c r="B45" s="16">
        <v>49</v>
      </c>
      <c r="C45">
        <v>11.8</v>
      </c>
      <c r="D45" s="16">
        <v>365</v>
      </c>
      <c r="E45">
        <v>88.2</v>
      </c>
      <c r="F45">
        <v>0</v>
      </c>
      <c r="G45">
        <v>0</v>
      </c>
      <c r="H45">
        <v>414</v>
      </c>
    </row>
    <row r="46" spans="1:8" x14ac:dyDescent="0.2">
      <c r="A46" t="s">
        <v>61</v>
      </c>
      <c r="B46" s="16">
        <v>306</v>
      </c>
      <c r="C46">
        <v>10.5</v>
      </c>
      <c r="D46" s="16">
        <v>2598</v>
      </c>
      <c r="E46">
        <v>89.3</v>
      </c>
      <c r="F46">
        <v>4</v>
      </c>
      <c r="G46">
        <v>0.1</v>
      </c>
      <c r="H46">
        <v>2908</v>
      </c>
    </row>
    <row r="47" spans="1:8" x14ac:dyDescent="0.2">
      <c r="A47" t="s">
        <v>60</v>
      </c>
      <c r="B47" s="16">
        <v>126</v>
      </c>
      <c r="C47">
        <v>12</v>
      </c>
      <c r="D47" s="16">
        <v>920</v>
      </c>
      <c r="E47">
        <v>88</v>
      </c>
      <c r="F47">
        <v>0</v>
      </c>
      <c r="G47">
        <v>0</v>
      </c>
      <c r="H47">
        <v>1046</v>
      </c>
    </row>
    <row r="48" spans="1:8" x14ac:dyDescent="0.2">
      <c r="A48" t="s">
        <v>59</v>
      </c>
      <c r="B48" s="16">
        <v>3323</v>
      </c>
      <c r="C48">
        <v>10.8</v>
      </c>
      <c r="D48" s="16">
        <v>27390</v>
      </c>
      <c r="E48">
        <v>89.1</v>
      </c>
      <c r="F48">
        <v>18</v>
      </c>
      <c r="G48">
        <v>0.1</v>
      </c>
      <c r="H48">
        <v>30731</v>
      </c>
    </row>
    <row r="49" spans="1:8" x14ac:dyDescent="0.2">
      <c r="A49" t="s">
        <v>58</v>
      </c>
      <c r="B49" s="16">
        <v>382</v>
      </c>
      <c r="C49">
        <v>13.6</v>
      </c>
      <c r="D49" s="16">
        <v>2416</v>
      </c>
      <c r="E49">
        <v>86.3</v>
      </c>
      <c r="F49">
        <v>2</v>
      </c>
      <c r="G49">
        <v>0.1</v>
      </c>
      <c r="H49">
        <v>2800</v>
      </c>
    </row>
    <row r="50" spans="1:8" x14ac:dyDescent="0.2">
      <c r="A50" t="s">
        <v>57</v>
      </c>
      <c r="B50" s="16">
        <v>941</v>
      </c>
      <c r="C50">
        <v>10.199999999999999</v>
      </c>
      <c r="D50" s="16">
        <v>8310</v>
      </c>
      <c r="E50">
        <v>89.8</v>
      </c>
      <c r="F50">
        <v>1</v>
      </c>
      <c r="G50">
        <v>0</v>
      </c>
      <c r="H50">
        <v>9252</v>
      </c>
    </row>
    <row r="51" spans="1:8" x14ac:dyDescent="0.2">
      <c r="A51" t="s">
        <v>56</v>
      </c>
      <c r="B51" s="16">
        <v>319</v>
      </c>
      <c r="C51">
        <v>11</v>
      </c>
      <c r="D51" s="16">
        <v>2576</v>
      </c>
      <c r="E51">
        <v>89</v>
      </c>
      <c r="F51">
        <v>1</v>
      </c>
      <c r="G51">
        <v>0</v>
      </c>
      <c r="H51">
        <v>2896</v>
      </c>
    </row>
    <row r="52" spans="1:8" x14ac:dyDescent="0.2">
      <c r="A52" t="s">
        <v>55</v>
      </c>
      <c r="B52" s="16">
        <v>507</v>
      </c>
      <c r="C52">
        <v>9.5</v>
      </c>
      <c r="D52" s="16">
        <v>4806</v>
      </c>
      <c r="E52">
        <v>90.5</v>
      </c>
      <c r="F52">
        <v>0</v>
      </c>
      <c r="G52">
        <v>0</v>
      </c>
      <c r="H52">
        <v>5313</v>
      </c>
    </row>
    <row r="53" spans="1:8" x14ac:dyDescent="0.2">
      <c r="A53" t="s">
        <v>54</v>
      </c>
      <c r="B53" s="16">
        <v>137</v>
      </c>
      <c r="C53">
        <v>12.3</v>
      </c>
      <c r="D53" s="16">
        <v>978</v>
      </c>
      <c r="E53">
        <v>87.6</v>
      </c>
      <c r="F53">
        <v>2</v>
      </c>
      <c r="G53">
        <v>0.2</v>
      </c>
      <c r="H53">
        <v>1117</v>
      </c>
    </row>
    <row r="54" spans="1:8" x14ac:dyDescent="0.2">
      <c r="A54" t="s">
        <v>53</v>
      </c>
      <c r="B54" s="16">
        <v>474</v>
      </c>
      <c r="C54">
        <v>10.6</v>
      </c>
      <c r="D54" s="16">
        <v>4010</v>
      </c>
      <c r="E54">
        <v>89.4</v>
      </c>
      <c r="F54">
        <v>0</v>
      </c>
      <c r="G54">
        <v>0</v>
      </c>
      <c r="H54">
        <v>4484</v>
      </c>
    </row>
    <row r="55" spans="1:8" x14ac:dyDescent="0.2">
      <c r="A55" t="s">
        <v>52</v>
      </c>
      <c r="B55" s="16">
        <v>14</v>
      </c>
      <c r="C55">
        <v>7.2</v>
      </c>
      <c r="D55" s="16">
        <v>180</v>
      </c>
      <c r="E55">
        <v>92.8</v>
      </c>
      <c r="F55">
        <v>0</v>
      </c>
      <c r="G55">
        <v>0</v>
      </c>
      <c r="H55">
        <v>194</v>
      </c>
    </row>
    <row r="56" spans="1:8" x14ac:dyDescent="0.2">
      <c r="A56" t="s">
        <v>51</v>
      </c>
      <c r="B56" s="16">
        <v>957</v>
      </c>
      <c r="C56">
        <v>10.1</v>
      </c>
      <c r="D56" s="16">
        <v>8529</v>
      </c>
      <c r="E56">
        <v>89.9</v>
      </c>
      <c r="F56">
        <v>5</v>
      </c>
      <c r="G56">
        <v>0.1</v>
      </c>
      <c r="H56">
        <v>9491</v>
      </c>
    </row>
    <row r="57" spans="1:8" x14ac:dyDescent="0.2">
      <c r="A57" t="s">
        <v>50</v>
      </c>
      <c r="B57" s="16">
        <v>207</v>
      </c>
      <c r="C57">
        <v>10.9</v>
      </c>
      <c r="D57" s="16">
        <v>1695</v>
      </c>
      <c r="E57">
        <v>89.1</v>
      </c>
      <c r="F57">
        <v>0</v>
      </c>
      <c r="G57">
        <v>0</v>
      </c>
      <c r="H57">
        <v>1902</v>
      </c>
    </row>
    <row r="58" spans="1:8" x14ac:dyDescent="0.2">
      <c r="A58" t="s">
        <v>49</v>
      </c>
      <c r="B58" s="16">
        <v>1117</v>
      </c>
      <c r="C58">
        <v>9.5</v>
      </c>
      <c r="D58" s="16">
        <v>10619</v>
      </c>
      <c r="E58">
        <v>90.4</v>
      </c>
      <c r="F58">
        <v>6</v>
      </c>
      <c r="G58">
        <v>0.1</v>
      </c>
      <c r="H58">
        <v>11742</v>
      </c>
    </row>
    <row r="59" spans="1:8" x14ac:dyDescent="0.2">
      <c r="A59" t="s">
        <v>48</v>
      </c>
      <c r="B59" s="16">
        <v>40</v>
      </c>
      <c r="C59">
        <v>8.6999999999999993</v>
      </c>
      <c r="D59" s="16">
        <v>419</v>
      </c>
      <c r="E59">
        <v>91.3</v>
      </c>
      <c r="F59">
        <v>0</v>
      </c>
      <c r="G59">
        <v>0</v>
      </c>
      <c r="H59">
        <v>459</v>
      </c>
    </row>
    <row r="60" spans="1:8" x14ac:dyDescent="0.2">
      <c r="A60" t="s">
        <v>47</v>
      </c>
      <c r="B60" s="16">
        <v>430</v>
      </c>
      <c r="C60">
        <v>11.1</v>
      </c>
      <c r="D60" s="16">
        <v>3433</v>
      </c>
      <c r="E60">
        <v>88.8</v>
      </c>
      <c r="F60">
        <v>5</v>
      </c>
      <c r="G60">
        <v>0.1</v>
      </c>
      <c r="H60">
        <v>3868</v>
      </c>
    </row>
    <row r="61" spans="1:8" x14ac:dyDescent="0.2">
      <c r="A61" t="s">
        <v>46</v>
      </c>
      <c r="B61" s="16">
        <v>372</v>
      </c>
      <c r="C61">
        <v>11.9</v>
      </c>
      <c r="D61" s="16">
        <v>2767</v>
      </c>
      <c r="E61">
        <v>88.1</v>
      </c>
      <c r="F61">
        <v>0</v>
      </c>
      <c r="G61">
        <v>0</v>
      </c>
      <c r="H61">
        <v>3139</v>
      </c>
    </row>
    <row r="62" spans="1:8" x14ac:dyDescent="0.2">
      <c r="A62" t="s">
        <v>45</v>
      </c>
      <c r="B62" s="16">
        <v>405</v>
      </c>
      <c r="C62">
        <v>9.8000000000000007</v>
      </c>
      <c r="D62" s="16">
        <v>3726</v>
      </c>
      <c r="E62">
        <v>90.2</v>
      </c>
      <c r="F62">
        <v>2</v>
      </c>
      <c r="G62">
        <v>0</v>
      </c>
      <c r="H62">
        <v>4133</v>
      </c>
    </row>
    <row r="63" spans="1:8" x14ac:dyDescent="0.2">
      <c r="A63" t="s">
        <v>44</v>
      </c>
      <c r="B63" s="16">
        <v>273</v>
      </c>
      <c r="C63">
        <v>12.2</v>
      </c>
      <c r="D63" s="16">
        <v>1968</v>
      </c>
      <c r="E63">
        <v>87.8</v>
      </c>
      <c r="F63">
        <v>1</v>
      </c>
      <c r="G63">
        <v>0</v>
      </c>
      <c r="H63">
        <v>2242</v>
      </c>
    </row>
    <row r="64" spans="1:8" x14ac:dyDescent="0.2">
      <c r="A64" t="s">
        <v>43</v>
      </c>
      <c r="B64" s="16">
        <v>206</v>
      </c>
      <c r="C64">
        <v>12.3</v>
      </c>
      <c r="D64" s="16">
        <v>1470</v>
      </c>
      <c r="E64">
        <v>87.7</v>
      </c>
      <c r="F64">
        <v>1</v>
      </c>
      <c r="G64">
        <v>0.1</v>
      </c>
      <c r="H64">
        <v>1677</v>
      </c>
    </row>
    <row r="65" spans="1:8" x14ac:dyDescent="0.2">
      <c r="A65" t="s">
        <v>42</v>
      </c>
      <c r="B65" s="16">
        <v>119</v>
      </c>
      <c r="C65">
        <v>11.8</v>
      </c>
      <c r="D65" s="16">
        <v>890</v>
      </c>
      <c r="E65">
        <v>88.2</v>
      </c>
      <c r="F65">
        <v>0</v>
      </c>
      <c r="G65">
        <v>0</v>
      </c>
      <c r="H65">
        <v>1009</v>
      </c>
    </row>
    <row r="66" spans="1:8" x14ac:dyDescent="0.2">
      <c r="A66" t="s">
        <v>41</v>
      </c>
      <c r="B66" s="16">
        <v>150</v>
      </c>
      <c r="C66">
        <v>12.3</v>
      </c>
      <c r="D66" s="16">
        <v>1068</v>
      </c>
      <c r="E66">
        <v>87.6</v>
      </c>
      <c r="F66">
        <v>1</v>
      </c>
      <c r="G66">
        <v>0.1</v>
      </c>
      <c r="H66">
        <v>1219</v>
      </c>
    </row>
    <row r="67" spans="1:8" x14ac:dyDescent="0.2">
      <c r="A67" t="s">
        <v>40</v>
      </c>
      <c r="B67" s="16">
        <v>7515</v>
      </c>
      <c r="C67">
        <v>10.199999999999999</v>
      </c>
      <c r="D67" s="16">
        <v>65988</v>
      </c>
      <c r="E67">
        <v>89.8</v>
      </c>
      <c r="F67">
        <v>19</v>
      </c>
      <c r="G67">
        <v>0</v>
      </c>
      <c r="H67">
        <v>73522</v>
      </c>
    </row>
    <row r="68" spans="1:8" x14ac:dyDescent="0.2">
      <c r="A68" t="s">
        <v>39</v>
      </c>
      <c r="B68" s="16">
        <v>83</v>
      </c>
      <c r="C68">
        <v>11.8</v>
      </c>
      <c r="D68" s="16">
        <v>619</v>
      </c>
      <c r="E68">
        <v>88.1</v>
      </c>
      <c r="F68">
        <v>1</v>
      </c>
      <c r="G68">
        <v>0.1</v>
      </c>
      <c r="H68">
        <v>703</v>
      </c>
    </row>
    <row r="69" spans="1:8" x14ac:dyDescent="0.2">
      <c r="A69" t="s">
        <v>38</v>
      </c>
      <c r="B69" s="16">
        <v>157</v>
      </c>
      <c r="C69">
        <v>10.9</v>
      </c>
      <c r="D69" s="16">
        <v>1279</v>
      </c>
      <c r="E69">
        <v>88.9</v>
      </c>
      <c r="F69">
        <v>2</v>
      </c>
      <c r="G69">
        <v>0.1</v>
      </c>
      <c r="H69">
        <v>1438</v>
      </c>
    </row>
    <row r="70" spans="1:8" x14ac:dyDescent="0.2">
      <c r="A70" t="s">
        <v>37</v>
      </c>
      <c r="B70" s="16">
        <v>545</v>
      </c>
      <c r="C70">
        <v>9.6999999999999993</v>
      </c>
      <c r="D70" s="16">
        <v>5062</v>
      </c>
      <c r="E70">
        <v>90.2</v>
      </c>
      <c r="F70">
        <v>7</v>
      </c>
      <c r="G70">
        <v>0.1</v>
      </c>
      <c r="H70">
        <v>5614</v>
      </c>
    </row>
    <row r="71" spans="1:8" x14ac:dyDescent="0.2">
      <c r="A71" t="s">
        <v>36</v>
      </c>
      <c r="B71" s="16">
        <v>540</v>
      </c>
      <c r="C71">
        <v>10.1</v>
      </c>
      <c r="D71" s="16">
        <v>4781</v>
      </c>
      <c r="E71">
        <v>89.8</v>
      </c>
      <c r="F71">
        <v>3</v>
      </c>
      <c r="G71">
        <v>0.1</v>
      </c>
      <c r="H71">
        <v>5324</v>
      </c>
    </row>
    <row r="72" spans="1:8" x14ac:dyDescent="0.2">
      <c r="A72" t="s">
        <v>35</v>
      </c>
      <c r="B72" s="16">
        <v>1175</v>
      </c>
      <c r="C72">
        <v>10.6</v>
      </c>
      <c r="D72" s="16">
        <v>9951</v>
      </c>
      <c r="E72">
        <v>89.4</v>
      </c>
      <c r="F72">
        <v>10</v>
      </c>
      <c r="G72">
        <v>0.1</v>
      </c>
      <c r="H72">
        <v>11136</v>
      </c>
    </row>
    <row r="73" spans="1:8" x14ac:dyDescent="0.2">
      <c r="A73" t="s">
        <v>34</v>
      </c>
      <c r="B73" s="16">
        <v>96</v>
      </c>
      <c r="C73">
        <v>10.5</v>
      </c>
      <c r="D73" s="16">
        <v>817</v>
      </c>
      <c r="E73">
        <v>89.5</v>
      </c>
      <c r="F73">
        <v>0</v>
      </c>
      <c r="G73">
        <v>0</v>
      </c>
      <c r="H73">
        <v>913</v>
      </c>
    </row>
    <row r="74" spans="1:8" x14ac:dyDescent="0.2">
      <c r="A74" t="s">
        <v>33</v>
      </c>
      <c r="B74" s="16">
        <v>1762</v>
      </c>
      <c r="C74">
        <v>8.8000000000000007</v>
      </c>
      <c r="D74" s="16">
        <v>18171</v>
      </c>
      <c r="E74">
        <v>91.1</v>
      </c>
      <c r="F74">
        <v>3</v>
      </c>
      <c r="G74">
        <v>0</v>
      </c>
      <c r="H74">
        <v>19936</v>
      </c>
    </row>
    <row r="75" spans="1:8" x14ac:dyDescent="0.2">
      <c r="A75" t="s">
        <v>32</v>
      </c>
      <c r="B75" s="16">
        <v>511</v>
      </c>
      <c r="C75">
        <v>8.6999999999999993</v>
      </c>
      <c r="D75" s="16">
        <v>5335</v>
      </c>
      <c r="E75">
        <v>91.2</v>
      </c>
      <c r="F75">
        <v>4</v>
      </c>
      <c r="G75">
        <v>0.1</v>
      </c>
      <c r="H75">
        <v>5850</v>
      </c>
    </row>
    <row r="76" spans="1:8" x14ac:dyDescent="0.2">
      <c r="A76" t="s">
        <v>31</v>
      </c>
      <c r="B76" s="16">
        <v>45</v>
      </c>
      <c r="C76">
        <v>10.8</v>
      </c>
      <c r="D76" s="16">
        <v>373</v>
      </c>
      <c r="E76">
        <v>89.2</v>
      </c>
      <c r="F76">
        <v>0</v>
      </c>
      <c r="G76">
        <v>0</v>
      </c>
      <c r="H76">
        <v>418</v>
      </c>
    </row>
    <row r="77" spans="1:8" x14ac:dyDescent="0.2">
      <c r="A77" t="s">
        <v>30</v>
      </c>
      <c r="B77" s="16">
        <v>243</v>
      </c>
      <c r="C77">
        <v>10.199999999999999</v>
      </c>
      <c r="D77" s="16">
        <v>2148</v>
      </c>
      <c r="E77">
        <v>89.8</v>
      </c>
      <c r="F77">
        <v>1</v>
      </c>
      <c r="G77">
        <v>0</v>
      </c>
      <c r="H77">
        <v>2392</v>
      </c>
    </row>
    <row r="78" spans="1:8" x14ac:dyDescent="0.2">
      <c r="A78" t="s">
        <v>29</v>
      </c>
      <c r="B78" s="16">
        <v>391</v>
      </c>
      <c r="C78">
        <v>12.3</v>
      </c>
      <c r="D78" s="16">
        <v>2778</v>
      </c>
      <c r="E78">
        <v>87.6</v>
      </c>
      <c r="F78">
        <v>2</v>
      </c>
      <c r="G78">
        <v>0.1</v>
      </c>
      <c r="H78">
        <v>3171</v>
      </c>
    </row>
    <row r="79" spans="1:8" x14ac:dyDescent="0.2">
      <c r="A79" t="s">
        <v>28</v>
      </c>
      <c r="B79" s="16">
        <v>45</v>
      </c>
      <c r="C79">
        <v>7.5</v>
      </c>
      <c r="D79" s="16">
        <v>551</v>
      </c>
      <c r="E79">
        <v>92.3</v>
      </c>
      <c r="F79">
        <v>1</v>
      </c>
      <c r="G79">
        <v>0.2</v>
      </c>
      <c r="H79">
        <v>597</v>
      </c>
    </row>
    <row r="80" spans="1:8" x14ac:dyDescent="0.2">
      <c r="A80" t="s">
        <v>27</v>
      </c>
      <c r="B80" s="16">
        <v>213</v>
      </c>
      <c r="C80">
        <v>10.199999999999999</v>
      </c>
      <c r="D80" s="16">
        <v>1868</v>
      </c>
      <c r="E80">
        <v>89.7</v>
      </c>
      <c r="F80">
        <v>1</v>
      </c>
      <c r="G80">
        <v>0</v>
      </c>
      <c r="H80">
        <v>2082</v>
      </c>
    </row>
    <row r="81" spans="1:8" x14ac:dyDescent="0.2">
      <c r="A81" t="s">
        <v>26</v>
      </c>
      <c r="B81" s="16">
        <v>1335</v>
      </c>
      <c r="C81">
        <v>12.8</v>
      </c>
      <c r="D81" s="16">
        <v>9062</v>
      </c>
      <c r="E81">
        <v>87.1</v>
      </c>
      <c r="F81">
        <v>4</v>
      </c>
      <c r="G81">
        <v>0</v>
      </c>
      <c r="H81">
        <v>10401</v>
      </c>
    </row>
    <row r="82" spans="1:8" x14ac:dyDescent="0.2">
      <c r="A82" t="s">
        <v>25</v>
      </c>
      <c r="B82" s="16">
        <v>72</v>
      </c>
      <c r="C82">
        <v>9.5</v>
      </c>
      <c r="D82" s="16">
        <v>684</v>
      </c>
      <c r="E82">
        <v>90.5</v>
      </c>
      <c r="F82">
        <v>0</v>
      </c>
      <c r="G82">
        <v>0</v>
      </c>
      <c r="H82">
        <v>756</v>
      </c>
    </row>
    <row r="83" spans="1:8" x14ac:dyDescent="0.2">
      <c r="A83" t="s">
        <v>24</v>
      </c>
      <c r="B83" s="16">
        <v>818</v>
      </c>
      <c r="C83">
        <v>10.5</v>
      </c>
      <c r="D83" s="16">
        <v>6977</v>
      </c>
      <c r="E83">
        <v>89.4</v>
      </c>
      <c r="F83">
        <v>5</v>
      </c>
      <c r="G83">
        <v>0.1</v>
      </c>
      <c r="H83">
        <v>7800</v>
      </c>
    </row>
    <row r="84" spans="1:8" x14ac:dyDescent="0.2">
      <c r="A84" t="s">
        <v>23</v>
      </c>
      <c r="B84" s="16">
        <v>361</v>
      </c>
      <c r="C84">
        <v>13.1</v>
      </c>
      <c r="D84" s="16">
        <v>2401</v>
      </c>
      <c r="E84">
        <v>86.8</v>
      </c>
      <c r="F84">
        <v>3</v>
      </c>
      <c r="G84">
        <v>0.1</v>
      </c>
      <c r="H84">
        <v>2765</v>
      </c>
    </row>
    <row r="85" spans="1:8" x14ac:dyDescent="0.2">
      <c r="A85" t="s">
        <v>22</v>
      </c>
      <c r="B85" s="16">
        <v>972</v>
      </c>
      <c r="C85">
        <v>11.1</v>
      </c>
      <c r="D85" s="16">
        <v>7784</v>
      </c>
      <c r="E85">
        <v>88.9</v>
      </c>
      <c r="F85">
        <v>2</v>
      </c>
      <c r="G85">
        <v>0</v>
      </c>
      <c r="H85">
        <v>8758</v>
      </c>
    </row>
    <row r="86" spans="1:8" x14ac:dyDescent="0.2">
      <c r="A86" t="s">
        <v>21</v>
      </c>
      <c r="B86" s="16">
        <v>492</v>
      </c>
      <c r="C86">
        <v>10.9</v>
      </c>
      <c r="D86" s="16">
        <v>4005</v>
      </c>
      <c r="E86">
        <v>89</v>
      </c>
      <c r="F86">
        <v>3</v>
      </c>
      <c r="G86">
        <v>0.1</v>
      </c>
      <c r="H86">
        <v>4500</v>
      </c>
    </row>
    <row r="87" spans="1:8" x14ac:dyDescent="0.2">
      <c r="A87" t="s">
        <v>20</v>
      </c>
      <c r="B87" s="16">
        <v>883</v>
      </c>
      <c r="C87">
        <v>11.1</v>
      </c>
      <c r="D87" s="16">
        <v>7092</v>
      </c>
      <c r="E87">
        <v>88.8</v>
      </c>
      <c r="F87">
        <v>7</v>
      </c>
      <c r="G87">
        <v>0.1</v>
      </c>
      <c r="H87">
        <v>7982</v>
      </c>
    </row>
    <row r="88" spans="1:8" x14ac:dyDescent="0.2">
      <c r="A88" t="s">
        <v>19</v>
      </c>
      <c r="B88" s="16">
        <v>327</v>
      </c>
      <c r="C88">
        <v>9.6999999999999993</v>
      </c>
      <c r="D88" s="16">
        <v>3034</v>
      </c>
      <c r="E88">
        <v>90.2</v>
      </c>
      <c r="F88">
        <v>2</v>
      </c>
      <c r="G88">
        <v>0.1</v>
      </c>
      <c r="H88">
        <v>3363</v>
      </c>
    </row>
    <row r="89" spans="1:8" x14ac:dyDescent="0.2">
      <c r="A89" t="s">
        <v>18</v>
      </c>
      <c r="B89" s="16">
        <v>414</v>
      </c>
      <c r="C89">
        <v>10.199999999999999</v>
      </c>
      <c r="D89" s="16">
        <v>3638</v>
      </c>
      <c r="E89">
        <v>89.7</v>
      </c>
      <c r="F89">
        <v>3</v>
      </c>
      <c r="G89">
        <v>0.1</v>
      </c>
      <c r="H89">
        <v>4055</v>
      </c>
    </row>
    <row r="90" spans="1:8" x14ac:dyDescent="0.2">
      <c r="A90" t="s">
        <v>17</v>
      </c>
      <c r="B90" s="16">
        <v>261</v>
      </c>
      <c r="C90">
        <v>11.7</v>
      </c>
      <c r="D90" s="16">
        <v>1975</v>
      </c>
      <c r="E90">
        <v>88.2</v>
      </c>
      <c r="F90">
        <v>2</v>
      </c>
      <c r="G90">
        <v>0.1</v>
      </c>
      <c r="H90">
        <v>2238</v>
      </c>
    </row>
    <row r="91" spans="1:8" x14ac:dyDescent="0.2">
      <c r="A91" t="s">
        <v>16</v>
      </c>
      <c r="B91" s="16">
        <v>405</v>
      </c>
      <c r="C91">
        <v>11.8</v>
      </c>
      <c r="D91" s="16">
        <v>3038</v>
      </c>
      <c r="E91">
        <v>88.2</v>
      </c>
      <c r="F91">
        <v>1</v>
      </c>
      <c r="G91">
        <v>0</v>
      </c>
      <c r="H91">
        <v>3444</v>
      </c>
    </row>
    <row r="92" spans="1:8" x14ac:dyDescent="0.2">
      <c r="A92" t="s">
        <v>15</v>
      </c>
      <c r="B92" s="16">
        <v>218</v>
      </c>
      <c r="C92">
        <v>11.1</v>
      </c>
      <c r="D92" s="16">
        <v>1743</v>
      </c>
      <c r="E92">
        <v>88.9</v>
      </c>
      <c r="F92">
        <v>0</v>
      </c>
      <c r="G92">
        <v>0</v>
      </c>
      <c r="H92">
        <v>1961</v>
      </c>
    </row>
    <row r="93" spans="1:8" x14ac:dyDescent="0.2">
      <c r="A93" t="s">
        <v>14</v>
      </c>
      <c r="B93" s="16">
        <v>389</v>
      </c>
      <c r="C93">
        <v>10.4</v>
      </c>
      <c r="D93" s="16">
        <v>3345</v>
      </c>
      <c r="E93">
        <v>89.6</v>
      </c>
      <c r="F93">
        <v>0</v>
      </c>
      <c r="G93">
        <v>0</v>
      </c>
      <c r="H93">
        <v>3734</v>
      </c>
    </row>
    <row r="94" spans="1:8" x14ac:dyDescent="0.2">
      <c r="A94" t="s">
        <v>13</v>
      </c>
      <c r="B94" s="16">
        <v>103</v>
      </c>
      <c r="C94">
        <v>11.9</v>
      </c>
      <c r="D94" s="16">
        <v>759</v>
      </c>
      <c r="E94">
        <v>88.1</v>
      </c>
      <c r="F94">
        <v>0</v>
      </c>
      <c r="G94">
        <v>0</v>
      </c>
      <c r="H94">
        <v>862</v>
      </c>
    </row>
    <row r="95" spans="1:8" x14ac:dyDescent="0.2">
      <c r="A95" t="s">
        <v>12</v>
      </c>
      <c r="B95" s="16">
        <v>146</v>
      </c>
      <c r="C95">
        <v>11</v>
      </c>
      <c r="D95" s="16">
        <v>1182</v>
      </c>
      <c r="E95">
        <v>88.9</v>
      </c>
      <c r="F95">
        <v>1</v>
      </c>
      <c r="G95">
        <v>0.1</v>
      </c>
      <c r="H95">
        <v>1329</v>
      </c>
    </row>
    <row r="96" spans="1:8" x14ac:dyDescent="0.2">
      <c r="A96" t="s">
        <v>11</v>
      </c>
      <c r="B96" s="16">
        <v>11</v>
      </c>
      <c r="C96">
        <v>5.7</v>
      </c>
      <c r="D96" s="16">
        <v>179</v>
      </c>
      <c r="E96">
        <v>93.2</v>
      </c>
      <c r="F96">
        <v>2</v>
      </c>
      <c r="G96">
        <v>1</v>
      </c>
      <c r="H96">
        <v>192</v>
      </c>
    </row>
    <row r="97" spans="1:8" x14ac:dyDescent="0.2">
      <c r="A97" t="s">
        <v>10</v>
      </c>
      <c r="B97" s="16">
        <v>1088</v>
      </c>
      <c r="C97">
        <v>9.1</v>
      </c>
      <c r="D97" s="16">
        <v>10803</v>
      </c>
      <c r="E97">
        <v>90.9</v>
      </c>
      <c r="F97">
        <v>0</v>
      </c>
      <c r="G97">
        <v>0</v>
      </c>
      <c r="H97">
        <v>11891</v>
      </c>
    </row>
    <row r="98" spans="1:8" x14ac:dyDescent="0.2">
      <c r="A98" t="s">
        <v>9</v>
      </c>
      <c r="B98" s="16">
        <v>345</v>
      </c>
      <c r="C98">
        <v>12.4</v>
      </c>
      <c r="D98" s="16">
        <v>2437</v>
      </c>
      <c r="E98">
        <v>87.5</v>
      </c>
      <c r="F98">
        <v>4</v>
      </c>
      <c r="G98">
        <v>0.1</v>
      </c>
      <c r="H98">
        <v>2786</v>
      </c>
    </row>
    <row r="99" spans="1:8" x14ac:dyDescent="0.2">
      <c r="A99" t="s">
        <v>8</v>
      </c>
      <c r="B99" s="16">
        <v>5660</v>
      </c>
      <c r="C99">
        <v>8.9</v>
      </c>
      <c r="D99" s="16">
        <v>58168</v>
      </c>
      <c r="E99">
        <v>91.1</v>
      </c>
      <c r="F99">
        <v>10</v>
      </c>
      <c r="G99">
        <v>0</v>
      </c>
      <c r="H99">
        <v>63838</v>
      </c>
    </row>
    <row r="100" spans="1:8" x14ac:dyDescent="0.2">
      <c r="A100" t="s">
        <v>7</v>
      </c>
      <c r="B100" s="16">
        <v>107</v>
      </c>
      <c r="C100">
        <v>12.7</v>
      </c>
      <c r="D100" s="16">
        <v>736</v>
      </c>
      <c r="E100">
        <v>87.3</v>
      </c>
      <c r="F100">
        <v>0</v>
      </c>
      <c r="G100">
        <v>0</v>
      </c>
      <c r="H100">
        <v>843</v>
      </c>
    </row>
    <row r="101" spans="1:8" x14ac:dyDescent="0.2">
      <c r="A101" t="s">
        <v>6</v>
      </c>
      <c r="B101" s="16">
        <v>79</v>
      </c>
      <c r="C101">
        <v>12.3</v>
      </c>
      <c r="D101" s="16">
        <v>560</v>
      </c>
      <c r="E101">
        <v>87.5</v>
      </c>
      <c r="F101">
        <v>1</v>
      </c>
      <c r="G101">
        <v>0.2</v>
      </c>
      <c r="H101">
        <v>640</v>
      </c>
    </row>
    <row r="102" spans="1:8" x14ac:dyDescent="0.2">
      <c r="A102" t="s">
        <v>5</v>
      </c>
      <c r="B102" s="16">
        <v>214</v>
      </c>
      <c r="C102">
        <v>12</v>
      </c>
      <c r="D102" s="16">
        <v>1569</v>
      </c>
      <c r="E102">
        <v>87.8</v>
      </c>
      <c r="F102">
        <v>4</v>
      </c>
      <c r="G102">
        <v>0.2</v>
      </c>
      <c r="H102">
        <v>1787</v>
      </c>
    </row>
    <row r="103" spans="1:8" x14ac:dyDescent="0.2">
      <c r="A103" t="s">
        <v>4</v>
      </c>
      <c r="B103" s="16">
        <v>888</v>
      </c>
      <c r="C103">
        <v>10.9</v>
      </c>
      <c r="D103" s="16">
        <v>7246</v>
      </c>
      <c r="E103">
        <v>89.1</v>
      </c>
      <c r="F103">
        <v>0</v>
      </c>
      <c r="G103">
        <v>0</v>
      </c>
      <c r="H103">
        <v>8134</v>
      </c>
    </row>
    <row r="104" spans="1:8" x14ac:dyDescent="0.2">
      <c r="A104" t="s">
        <v>3</v>
      </c>
      <c r="B104" s="16">
        <v>400</v>
      </c>
      <c r="C104">
        <v>11.7</v>
      </c>
      <c r="D104" s="16">
        <v>3023</v>
      </c>
      <c r="E104">
        <v>88.3</v>
      </c>
      <c r="F104">
        <v>1</v>
      </c>
      <c r="G104">
        <v>0</v>
      </c>
      <c r="H104">
        <v>3424</v>
      </c>
    </row>
    <row r="105" spans="1:8" x14ac:dyDescent="0.2">
      <c r="A105" t="s">
        <v>2</v>
      </c>
      <c r="B105" s="16">
        <v>555</v>
      </c>
      <c r="C105">
        <v>11.5</v>
      </c>
      <c r="D105" s="16">
        <v>4268</v>
      </c>
      <c r="E105">
        <v>88.4</v>
      </c>
      <c r="F105">
        <v>3</v>
      </c>
      <c r="G105">
        <v>0.1</v>
      </c>
      <c r="H105">
        <v>4826</v>
      </c>
    </row>
    <row r="106" spans="1:8" x14ac:dyDescent="0.2">
      <c r="A106" t="s">
        <v>1</v>
      </c>
      <c r="B106" s="16">
        <v>205</v>
      </c>
      <c r="C106">
        <v>10.7</v>
      </c>
      <c r="D106" s="16">
        <v>1701</v>
      </c>
      <c r="E106">
        <v>89.2</v>
      </c>
      <c r="F106">
        <v>2</v>
      </c>
      <c r="G106">
        <v>0.1</v>
      </c>
      <c r="H106">
        <v>1908</v>
      </c>
    </row>
    <row r="107" spans="1:8" x14ac:dyDescent="0.2">
      <c r="A107" t="s">
        <v>0</v>
      </c>
      <c r="B107" s="16">
        <v>99</v>
      </c>
      <c r="C107">
        <v>11.5</v>
      </c>
      <c r="D107" s="16">
        <v>764</v>
      </c>
      <c r="E107">
        <v>88.5</v>
      </c>
      <c r="F107">
        <v>0</v>
      </c>
      <c r="G107">
        <v>0</v>
      </c>
      <c r="H107">
        <v>863</v>
      </c>
    </row>
  </sheetData>
  <mergeCells count="4">
    <mergeCell ref="B3:G3"/>
    <mergeCell ref="B4:C4"/>
    <mergeCell ref="D4:E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7B637-E2F2-7448-ADAA-0ACFD411A1FA}">
  <dimension ref="A1:C106"/>
  <sheetViews>
    <sheetView workbookViewId="0"/>
  </sheetViews>
  <sheetFormatPr baseColWidth="10" defaultColWidth="8.83203125" defaultRowHeight="15" x14ac:dyDescent="0.2"/>
  <cols>
    <col min="1" max="1" width="31.33203125" customWidth="1"/>
    <col min="2" max="2" width="20" customWidth="1"/>
    <col min="3" max="3" width="28.1640625" customWidth="1"/>
  </cols>
  <sheetData>
    <row r="1" spans="1:3" x14ac:dyDescent="0.2">
      <c r="A1" s="15" t="s">
        <v>106</v>
      </c>
    </row>
    <row r="2" spans="1:3" x14ac:dyDescent="0.2">
      <c r="A2" t="s">
        <v>105</v>
      </c>
    </row>
    <row r="3" spans="1:3" x14ac:dyDescent="0.2">
      <c r="A3" s="14" t="s">
        <v>104</v>
      </c>
    </row>
    <row r="4" spans="1:3" ht="16" thickBot="1" x14ac:dyDescent="0.25">
      <c r="A4" s="14"/>
    </row>
    <row r="5" spans="1:3" ht="45" x14ac:dyDescent="0.2">
      <c r="A5" s="13" t="s">
        <v>103</v>
      </c>
      <c r="B5" s="12" t="s">
        <v>102</v>
      </c>
      <c r="C5" s="11" t="s">
        <v>101</v>
      </c>
    </row>
    <row r="6" spans="1:3" x14ac:dyDescent="0.2">
      <c r="A6" s="10" t="s">
        <v>100</v>
      </c>
      <c r="B6" s="9">
        <v>51624</v>
      </c>
      <c r="C6" s="8">
        <v>12.7</v>
      </c>
    </row>
    <row r="7" spans="1:3" x14ac:dyDescent="0.2">
      <c r="A7" s="6" t="s">
        <v>99</v>
      </c>
      <c r="B7" s="5">
        <v>736</v>
      </c>
      <c r="C7" s="4">
        <v>11.6</v>
      </c>
    </row>
    <row r="8" spans="1:3" x14ac:dyDescent="0.2">
      <c r="A8" s="6" t="s">
        <v>98</v>
      </c>
      <c r="B8" s="5">
        <v>197</v>
      </c>
      <c r="C8" s="4">
        <v>16.3</v>
      </c>
    </row>
    <row r="9" spans="1:3" x14ac:dyDescent="0.2">
      <c r="A9" s="6" t="s">
        <v>97</v>
      </c>
      <c r="B9" s="5">
        <v>46</v>
      </c>
      <c r="C9" s="4">
        <v>14.6</v>
      </c>
    </row>
    <row r="10" spans="1:3" x14ac:dyDescent="0.2">
      <c r="A10" s="6" t="s">
        <v>96</v>
      </c>
      <c r="B10" s="5">
        <v>134</v>
      </c>
      <c r="C10" s="4">
        <v>15.4</v>
      </c>
    </row>
    <row r="11" spans="1:3" x14ac:dyDescent="0.2">
      <c r="A11" s="6" t="s">
        <v>95</v>
      </c>
      <c r="B11" s="5">
        <v>106</v>
      </c>
      <c r="C11" s="4">
        <v>14.8</v>
      </c>
    </row>
    <row r="12" spans="1:3" x14ac:dyDescent="0.2">
      <c r="A12" s="6" t="s">
        <v>94</v>
      </c>
      <c r="B12" s="5">
        <v>43</v>
      </c>
      <c r="C12" s="4">
        <v>9.5</v>
      </c>
    </row>
    <row r="13" spans="1:3" x14ac:dyDescent="0.2">
      <c r="A13" s="6" t="s">
        <v>93</v>
      </c>
      <c r="B13" s="5">
        <v>220</v>
      </c>
      <c r="C13" s="4">
        <v>13.8</v>
      </c>
    </row>
    <row r="14" spans="1:3" x14ac:dyDescent="0.2">
      <c r="A14" s="6" t="s">
        <v>92</v>
      </c>
      <c r="B14" s="5">
        <v>83</v>
      </c>
      <c r="C14" s="4">
        <v>14.4</v>
      </c>
    </row>
    <row r="15" spans="1:3" x14ac:dyDescent="0.2">
      <c r="A15" s="6" t="s">
        <v>91</v>
      </c>
      <c r="B15" s="5">
        <v>155</v>
      </c>
      <c r="C15" s="4">
        <v>13.1</v>
      </c>
    </row>
    <row r="16" spans="1:3" x14ac:dyDescent="0.2">
      <c r="A16" s="6" t="s">
        <v>90</v>
      </c>
      <c r="B16" s="5">
        <v>385</v>
      </c>
      <c r="C16" s="4">
        <v>11.5</v>
      </c>
    </row>
    <row r="17" spans="1:3" x14ac:dyDescent="0.2">
      <c r="A17" s="6" t="s">
        <v>89</v>
      </c>
      <c r="B17" s="5">
        <v>613</v>
      </c>
      <c r="C17" s="4">
        <v>7.8</v>
      </c>
    </row>
    <row r="18" spans="1:3" x14ac:dyDescent="0.2">
      <c r="A18" s="6" t="s">
        <v>88</v>
      </c>
      <c r="B18" s="5">
        <v>426</v>
      </c>
      <c r="C18" s="4">
        <v>13.9</v>
      </c>
    </row>
    <row r="19" spans="1:3" x14ac:dyDescent="0.2">
      <c r="A19" s="6" t="s">
        <v>87</v>
      </c>
      <c r="B19" s="7">
        <v>1269</v>
      </c>
      <c r="C19" s="4">
        <v>14.5</v>
      </c>
    </row>
    <row r="20" spans="1:3" x14ac:dyDescent="0.2">
      <c r="A20" s="6" t="s">
        <v>86</v>
      </c>
      <c r="B20" s="5">
        <v>405</v>
      </c>
      <c r="C20" s="4">
        <v>14.6</v>
      </c>
    </row>
    <row r="21" spans="1:3" x14ac:dyDescent="0.2">
      <c r="A21" s="6" t="s">
        <v>85</v>
      </c>
      <c r="B21" s="5">
        <v>29</v>
      </c>
      <c r="C21" s="4">
        <v>9</v>
      </c>
    </row>
    <row r="22" spans="1:3" x14ac:dyDescent="0.2">
      <c r="A22" s="6" t="s">
        <v>84</v>
      </c>
      <c r="B22" s="5">
        <v>260</v>
      </c>
      <c r="C22" s="4">
        <v>13.7</v>
      </c>
    </row>
    <row r="23" spans="1:3" x14ac:dyDescent="0.2">
      <c r="A23" s="6" t="s">
        <v>83</v>
      </c>
      <c r="B23" s="5">
        <v>84</v>
      </c>
      <c r="C23" s="4">
        <v>11.5</v>
      </c>
    </row>
    <row r="24" spans="1:3" x14ac:dyDescent="0.2">
      <c r="A24" s="6" t="s">
        <v>82</v>
      </c>
      <c r="B24" s="5">
        <v>933</v>
      </c>
      <c r="C24" s="4">
        <v>15.5</v>
      </c>
    </row>
    <row r="25" spans="1:3" x14ac:dyDescent="0.2">
      <c r="A25" s="6" t="s">
        <v>81</v>
      </c>
      <c r="B25" s="5">
        <v>265</v>
      </c>
      <c r="C25" s="4">
        <v>11.7</v>
      </c>
    </row>
    <row r="26" spans="1:3" x14ac:dyDescent="0.2">
      <c r="A26" s="6" t="s">
        <v>80</v>
      </c>
      <c r="B26" s="5">
        <v>149</v>
      </c>
      <c r="C26" s="4">
        <v>18</v>
      </c>
    </row>
    <row r="27" spans="1:3" x14ac:dyDescent="0.2">
      <c r="A27" s="6" t="s">
        <v>79</v>
      </c>
      <c r="B27" s="5">
        <v>75</v>
      </c>
      <c r="C27" s="4">
        <v>16.7</v>
      </c>
    </row>
    <row r="28" spans="1:3" x14ac:dyDescent="0.2">
      <c r="A28" s="6" t="s">
        <v>78</v>
      </c>
      <c r="B28" s="5">
        <v>44</v>
      </c>
      <c r="C28" s="4">
        <v>15</v>
      </c>
    </row>
    <row r="29" spans="1:3" x14ac:dyDescent="0.2">
      <c r="A29" s="6" t="s">
        <v>77</v>
      </c>
      <c r="B29" s="5">
        <v>562</v>
      </c>
      <c r="C29" s="4">
        <v>15.1</v>
      </c>
    </row>
    <row r="30" spans="1:3" x14ac:dyDescent="0.2">
      <c r="A30" s="6" t="s">
        <v>76</v>
      </c>
      <c r="B30" s="5">
        <v>229</v>
      </c>
      <c r="C30" s="4">
        <v>11.8</v>
      </c>
    </row>
    <row r="31" spans="1:3" x14ac:dyDescent="0.2">
      <c r="A31" s="6" t="s">
        <v>75</v>
      </c>
      <c r="B31" s="5">
        <v>721</v>
      </c>
      <c r="C31" s="4">
        <v>15.6</v>
      </c>
    </row>
    <row r="32" spans="1:3" x14ac:dyDescent="0.2">
      <c r="A32" s="6" t="s">
        <v>74</v>
      </c>
      <c r="B32" s="7">
        <v>2694</v>
      </c>
      <c r="C32" s="4">
        <v>15.3</v>
      </c>
    </row>
    <row r="33" spans="1:3" x14ac:dyDescent="0.2">
      <c r="A33" s="6" t="s">
        <v>73</v>
      </c>
      <c r="B33" s="5">
        <v>90</v>
      </c>
      <c r="C33" s="4">
        <v>10.1</v>
      </c>
    </row>
    <row r="34" spans="1:3" x14ac:dyDescent="0.2">
      <c r="A34" s="6" t="s">
        <v>72</v>
      </c>
      <c r="B34" s="5">
        <v>77</v>
      </c>
      <c r="C34" s="4">
        <v>7.2</v>
      </c>
    </row>
    <row r="35" spans="1:3" x14ac:dyDescent="0.2">
      <c r="A35" s="6" t="s">
        <v>71</v>
      </c>
      <c r="B35" s="5">
        <v>849</v>
      </c>
      <c r="C35" s="4">
        <v>14</v>
      </c>
    </row>
    <row r="36" spans="1:3" x14ac:dyDescent="0.2">
      <c r="A36" s="6" t="s">
        <v>70</v>
      </c>
      <c r="B36" s="5">
        <v>195</v>
      </c>
      <c r="C36" s="4">
        <v>13.8</v>
      </c>
    </row>
    <row r="37" spans="1:3" x14ac:dyDescent="0.2">
      <c r="A37" s="6" t="s">
        <v>69</v>
      </c>
      <c r="B37" s="5">
        <v>306</v>
      </c>
      <c r="C37" s="4">
        <v>11.9</v>
      </c>
    </row>
    <row r="38" spans="1:3" x14ac:dyDescent="0.2">
      <c r="A38" s="6" t="s">
        <v>68</v>
      </c>
      <c r="B38" s="7">
        <v>1641</v>
      </c>
      <c r="C38" s="4">
        <v>11.9</v>
      </c>
    </row>
    <row r="39" spans="1:3" x14ac:dyDescent="0.2">
      <c r="A39" s="6" t="s">
        <v>67</v>
      </c>
      <c r="B39" s="5">
        <v>343</v>
      </c>
      <c r="C39" s="4">
        <v>15.8</v>
      </c>
    </row>
    <row r="40" spans="1:3" x14ac:dyDescent="0.2">
      <c r="A40" s="6" t="s">
        <v>66</v>
      </c>
      <c r="B40" s="7">
        <v>1917</v>
      </c>
      <c r="C40" s="4">
        <v>12.5</v>
      </c>
    </row>
    <row r="41" spans="1:3" x14ac:dyDescent="0.2">
      <c r="A41" s="6" t="s">
        <v>65</v>
      </c>
      <c r="B41" s="5">
        <v>353</v>
      </c>
      <c r="C41" s="4">
        <v>14.3</v>
      </c>
    </row>
    <row r="42" spans="1:3" x14ac:dyDescent="0.2">
      <c r="A42" s="6" t="s">
        <v>64</v>
      </c>
      <c r="B42" s="7">
        <v>1303</v>
      </c>
      <c r="C42" s="4">
        <v>14.9</v>
      </c>
    </row>
    <row r="43" spans="1:3" x14ac:dyDescent="0.2">
      <c r="A43" s="6" t="s">
        <v>63</v>
      </c>
      <c r="B43" s="5">
        <v>34</v>
      </c>
      <c r="C43" s="4">
        <v>10.199999999999999</v>
      </c>
    </row>
    <row r="44" spans="1:3" x14ac:dyDescent="0.2">
      <c r="A44" s="6" t="s">
        <v>62</v>
      </c>
      <c r="B44" s="5">
        <v>39</v>
      </c>
      <c r="C44" s="4">
        <v>14.8</v>
      </c>
    </row>
    <row r="45" spans="1:3" x14ac:dyDescent="0.2">
      <c r="A45" s="6" t="s">
        <v>61</v>
      </c>
      <c r="B45" s="5">
        <v>237</v>
      </c>
      <c r="C45" s="4">
        <v>11.9</v>
      </c>
    </row>
    <row r="46" spans="1:3" x14ac:dyDescent="0.2">
      <c r="A46" s="6" t="s">
        <v>60</v>
      </c>
      <c r="B46" s="5">
        <v>115</v>
      </c>
      <c r="C46" s="4">
        <v>15.7</v>
      </c>
    </row>
    <row r="47" spans="1:3" x14ac:dyDescent="0.2">
      <c r="A47" s="6" t="s">
        <v>59</v>
      </c>
      <c r="B47" s="7">
        <v>2092</v>
      </c>
      <c r="C47" s="4">
        <v>9.9</v>
      </c>
    </row>
    <row r="48" spans="1:3" x14ac:dyDescent="0.2">
      <c r="A48" s="6" t="s">
        <v>58</v>
      </c>
      <c r="B48" s="5">
        <v>247</v>
      </c>
      <c r="C48" s="4">
        <v>12.3</v>
      </c>
    </row>
    <row r="49" spans="1:3" x14ac:dyDescent="0.2">
      <c r="A49" s="6" t="s">
        <v>57</v>
      </c>
      <c r="B49" s="5">
        <v>750</v>
      </c>
      <c r="C49" s="4">
        <v>11.6</v>
      </c>
    </row>
    <row r="50" spans="1:3" x14ac:dyDescent="0.2">
      <c r="A50" s="6" t="s">
        <v>56</v>
      </c>
      <c r="B50" s="5">
        <v>222</v>
      </c>
      <c r="C50" s="4">
        <v>12</v>
      </c>
    </row>
    <row r="51" spans="1:3" x14ac:dyDescent="0.2">
      <c r="A51" s="6" t="s">
        <v>55</v>
      </c>
      <c r="B51" s="5">
        <v>316</v>
      </c>
      <c r="C51" s="4">
        <v>9</v>
      </c>
    </row>
    <row r="52" spans="1:3" x14ac:dyDescent="0.2">
      <c r="A52" s="6" t="s">
        <v>54</v>
      </c>
      <c r="B52" s="5">
        <v>121</v>
      </c>
      <c r="C52" s="4">
        <v>15.2</v>
      </c>
    </row>
    <row r="53" spans="1:3" x14ac:dyDescent="0.2">
      <c r="A53" s="6" t="s">
        <v>53</v>
      </c>
      <c r="B53" s="5">
        <v>420</v>
      </c>
      <c r="C53" s="4">
        <v>13.7</v>
      </c>
    </row>
    <row r="54" spans="1:3" x14ac:dyDescent="0.2">
      <c r="A54" s="6" t="s">
        <v>52</v>
      </c>
      <c r="B54" s="5">
        <v>17</v>
      </c>
      <c r="C54" s="4">
        <v>12.1</v>
      </c>
    </row>
    <row r="55" spans="1:3" x14ac:dyDescent="0.2">
      <c r="A55" s="6" t="s">
        <v>51</v>
      </c>
      <c r="B55" s="5">
        <v>913</v>
      </c>
      <c r="C55" s="4">
        <v>14.1</v>
      </c>
    </row>
    <row r="56" spans="1:3" x14ac:dyDescent="0.2">
      <c r="A56" s="6" t="s">
        <v>50</v>
      </c>
      <c r="B56" s="5">
        <v>174</v>
      </c>
      <c r="C56" s="4">
        <v>14</v>
      </c>
    </row>
    <row r="57" spans="1:3" x14ac:dyDescent="0.2">
      <c r="A57" s="6" t="s">
        <v>49</v>
      </c>
      <c r="B57" s="5">
        <v>880</v>
      </c>
      <c r="C57" s="4">
        <v>11</v>
      </c>
    </row>
    <row r="58" spans="1:3" x14ac:dyDescent="0.2">
      <c r="A58" s="6" t="s">
        <v>48</v>
      </c>
      <c r="B58" s="5">
        <v>55</v>
      </c>
      <c r="C58" s="4">
        <v>17.7</v>
      </c>
    </row>
    <row r="59" spans="1:3" x14ac:dyDescent="0.2">
      <c r="A59" s="6" t="s">
        <v>47</v>
      </c>
      <c r="B59" s="5">
        <v>253</v>
      </c>
      <c r="C59" s="4">
        <v>9.4</v>
      </c>
    </row>
    <row r="60" spans="1:3" x14ac:dyDescent="0.2">
      <c r="A60" s="6" t="s">
        <v>46</v>
      </c>
      <c r="B60" s="5">
        <v>344</v>
      </c>
      <c r="C60" s="4">
        <v>15.3</v>
      </c>
    </row>
    <row r="61" spans="1:3" x14ac:dyDescent="0.2">
      <c r="A61" s="6" t="s">
        <v>45</v>
      </c>
      <c r="B61" s="5">
        <v>409</v>
      </c>
      <c r="C61" s="4">
        <v>14.4</v>
      </c>
    </row>
    <row r="62" spans="1:3" x14ac:dyDescent="0.2">
      <c r="A62" s="6" t="s">
        <v>44</v>
      </c>
      <c r="B62" s="5">
        <v>179</v>
      </c>
      <c r="C62" s="4">
        <v>12.3</v>
      </c>
    </row>
    <row r="63" spans="1:3" x14ac:dyDescent="0.2">
      <c r="A63" s="6" t="s">
        <v>43</v>
      </c>
      <c r="B63" s="5">
        <v>115</v>
      </c>
      <c r="C63" s="4">
        <v>10.1</v>
      </c>
    </row>
    <row r="64" spans="1:3" x14ac:dyDescent="0.2">
      <c r="A64" s="6" t="s">
        <v>42</v>
      </c>
      <c r="B64" s="5">
        <v>68</v>
      </c>
      <c r="C64" s="4">
        <v>10.8</v>
      </c>
    </row>
    <row r="65" spans="1:3" x14ac:dyDescent="0.2">
      <c r="A65" s="6" t="s">
        <v>41</v>
      </c>
      <c r="B65" s="5">
        <v>125</v>
      </c>
      <c r="C65" s="4">
        <v>14.4</v>
      </c>
    </row>
    <row r="66" spans="1:3" x14ac:dyDescent="0.2">
      <c r="A66" s="6" t="s">
        <v>40</v>
      </c>
      <c r="B66" s="7">
        <v>5848</v>
      </c>
      <c r="C66" s="4">
        <v>12.1</v>
      </c>
    </row>
    <row r="67" spans="1:3" x14ac:dyDescent="0.2">
      <c r="A67" s="6" t="s">
        <v>39</v>
      </c>
      <c r="B67" s="5">
        <v>46</v>
      </c>
      <c r="C67" s="4">
        <v>9.9</v>
      </c>
    </row>
    <row r="68" spans="1:3" x14ac:dyDescent="0.2">
      <c r="A68" s="6" t="s">
        <v>38</v>
      </c>
      <c r="B68" s="5">
        <v>138</v>
      </c>
      <c r="C68" s="4">
        <v>13.2</v>
      </c>
    </row>
    <row r="69" spans="1:3" x14ac:dyDescent="0.2">
      <c r="A69" s="6" t="s">
        <v>37</v>
      </c>
      <c r="B69" s="5">
        <v>489</v>
      </c>
      <c r="C69" s="4">
        <v>12.7</v>
      </c>
    </row>
    <row r="70" spans="1:3" x14ac:dyDescent="0.2">
      <c r="A70" s="6" t="s">
        <v>36</v>
      </c>
      <c r="B70" s="5">
        <v>573</v>
      </c>
      <c r="C70" s="4">
        <v>15.3</v>
      </c>
    </row>
    <row r="71" spans="1:3" x14ac:dyDescent="0.2">
      <c r="A71" s="6" t="s">
        <v>35</v>
      </c>
      <c r="B71" s="5">
        <v>793</v>
      </c>
      <c r="C71" s="4">
        <v>10.7</v>
      </c>
    </row>
    <row r="72" spans="1:3" x14ac:dyDescent="0.2">
      <c r="A72" s="6" t="s">
        <v>34</v>
      </c>
      <c r="B72" s="5">
        <v>100</v>
      </c>
      <c r="C72" s="4">
        <v>15.8</v>
      </c>
    </row>
    <row r="73" spans="1:3" x14ac:dyDescent="0.2">
      <c r="A73" s="6" t="s">
        <v>33</v>
      </c>
      <c r="B73" s="7">
        <v>1585</v>
      </c>
      <c r="C73" s="4">
        <v>13.2</v>
      </c>
    </row>
    <row r="74" spans="1:3" x14ac:dyDescent="0.2">
      <c r="A74" s="6" t="s">
        <v>32</v>
      </c>
      <c r="B74" s="5">
        <v>489</v>
      </c>
      <c r="C74" s="4">
        <v>12</v>
      </c>
    </row>
    <row r="75" spans="1:3" x14ac:dyDescent="0.2">
      <c r="A75" s="6" t="s">
        <v>31</v>
      </c>
      <c r="B75" s="5">
        <v>40</v>
      </c>
      <c r="C75" s="4">
        <v>13.8</v>
      </c>
    </row>
    <row r="76" spans="1:3" x14ac:dyDescent="0.2">
      <c r="A76" s="6" t="s">
        <v>30</v>
      </c>
      <c r="B76" s="5">
        <v>210</v>
      </c>
      <c r="C76" s="4">
        <v>12.7</v>
      </c>
    </row>
    <row r="77" spans="1:3" x14ac:dyDescent="0.2">
      <c r="A77" s="6" t="s">
        <v>29</v>
      </c>
      <c r="B77" s="5">
        <v>227</v>
      </c>
      <c r="C77" s="4">
        <v>10.3</v>
      </c>
    </row>
    <row r="78" spans="1:3" x14ac:dyDescent="0.2">
      <c r="A78" s="6" t="s">
        <v>28</v>
      </c>
      <c r="B78" s="5">
        <v>58</v>
      </c>
      <c r="C78" s="4">
        <v>14.2</v>
      </c>
    </row>
    <row r="79" spans="1:3" x14ac:dyDescent="0.2">
      <c r="A79" s="6" t="s">
        <v>27</v>
      </c>
      <c r="B79" s="5">
        <v>183</v>
      </c>
      <c r="C79" s="4">
        <v>12.7</v>
      </c>
    </row>
    <row r="80" spans="1:3" x14ac:dyDescent="0.2">
      <c r="A80" s="6" t="s">
        <v>26</v>
      </c>
      <c r="B80" s="7">
        <v>1133</v>
      </c>
      <c r="C80" s="4">
        <v>15.8</v>
      </c>
    </row>
    <row r="81" spans="1:3" x14ac:dyDescent="0.2">
      <c r="A81" s="6" t="s">
        <v>25</v>
      </c>
      <c r="B81" s="5">
        <v>60</v>
      </c>
      <c r="C81" s="4">
        <v>12.1</v>
      </c>
    </row>
    <row r="82" spans="1:3" x14ac:dyDescent="0.2">
      <c r="A82" s="6" t="s">
        <v>24</v>
      </c>
      <c r="B82" s="5">
        <v>647</v>
      </c>
      <c r="C82" s="4">
        <v>12</v>
      </c>
    </row>
    <row r="83" spans="1:3" x14ac:dyDescent="0.2">
      <c r="A83" s="6" t="s">
        <v>23</v>
      </c>
      <c r="B83" s="5">
        <v>266</v>
      </c>
      <c r="C83" s="4">
        <v>14</v>
      </c>
    </row>
    <row r="84" spans="1:3" x14ac:dyDescent="0.2">
      <c r="A84" s="6" t="s">
        <v>22</v>
      </c>
      <c r="B84" s="5">
        <v>669</v>
      </c>
      <c r="C84" s="4">
        <v>11</v>
      </c>
    </row>
    <row r="85" spans="1:3" x14ac:dyDescent="0.2">
      <c r="A85" s="6" t="s">
        <v>21</v>
      </c>
      <c r="B85" s="5">
        <v>397</v>
      </c>
      <c r="C85" s="4">
        <v>12.7</v>
      </c>
    </row>
    <row r="86" spans="1:3" x14ac:dyDescent="0.2">
      <c r="A86" s="6" t="s">
        <v>20</v>
      </c>
      <c r="B86" s="5">
        <v>806</v>
      </c>
      <c r="C86" s="4">
        <v>14.3</v>
      </c>
    </row>
    <row r="87" spans="1:3" x14ac:dyDescent="0.2">
      <c r="A87" s="6" t="s">
        <v>19</v>
      </c>
      <c r="B87" s="5">
        <v>347</v>
      </c>
      <c r="C87" s="4">
        <v>15.2</v>
      </c>
    </row>
    <row r="88" spans="1:3" x14ac:dyDescent="0.2">
      <c r="A88" s="6" t="s">
        <v>18</v>
      </c>
      <c r="B88" s="5">
        <v>271</v>
      </c>
      <c r="C88" s="4">
        <v>9.6999999999999993</v>
      </c>
    </row>
    <row r="89" spans="1:3" x14ac:dyDescent="0.2">
      <c r="A89" s="6" t="s">
        <v>17</v>
      </c>
      <c r="B89" s="5">
        <v>204</v>
      </c>
      <c r="C89" s="4">
        <v>13.3</v>
      </c>
    </row>
    <row r="90" spans="1:3" x14ac:dyDescent="0.2">
      <c r="A90" s="6" t="s">
        <v>16</v>
      </c>
      <c r="B90" s="5">
        <v>349</v>
      </c>
      <c r="C90" s="4">
        <v>14.5</v>
      </c>
    </row>
    <row r="91" spans="1:3" x14ac:dyDescent="0.2">
      <c r="A91" s="6" t="s">
        <v>15</v>
      </c>
      <c r="B91" s="5">
        <v>184</v>
      </c>
      <c r="C91" s="4">
        <v>13.7</v>
      </c>
    </row>
    <row r="92" spans="1:3" x14ac:dyDescent="0.2">
      <c r="A92" s="6" t="s">
        <v>14</v>
      </c>
      <c r="B92" s="5">
        <v>360</v>
      </c>
      <c r="C92" s="4">
        <v>14</v>
      </c>
    </row>
    <row r="93" spans="1:3" x14ac:dyDescent="0.2">
      <c r="A93" s="6" t="s">
        <v>13</v>
      </c>
      <c r="B93" s="5">
        <v>83</v>
      </c>
      <c r="C93" s="4">
        <v>14</v>
      </c>
    </row>
    <row r="94" spans="1:3" x14ac:dyDescent="0.2">
      <c r="A94" s="6" t="s">
        <v>12</v>
      </c>
      <c r="B94" s="5">
        <v>83</v>
      </c>
      <c r="C94" s="4">
        <v>9.6999999999999993</v>
      </c>
    </row>
    <row r="95" spans="1:3" x14ac:dyDescent="0.2">
      <c r="A95" s="6" t="s">
        <v>11</v>
      </c>
      <c r="B95" s="5">
        <v>13</v>
      </c>
      <c r="C95" s="4">
        <v>10.3</v>
      </c>
    </row>
    <row r="96" spans="1:3" x14ac:dyDescent="0.2">
      <c r="A96" s="6" t="s">
        <v>10</v>
      </c>
      <c r="B96" s="7">
        <v>1062</v>
      </c>
      <c r="C96" s="4">
        <v>12.4</v>
      </c>
    </row>
    <row r="97" spans="1:3" x14ac:dyDescent="0.2">
      <c r="A97" s="6" t="s">
        <v>9</v>
      </c>
      <c r="B97" s="5">
        <v>225</v>
      </c>
      <c r="C97" s="4">
        <v>11.5</v>
      </c>
    </row>
    <row r="98" spans="1:3" x14ac:dyDescent="0.2">
      <c r="A98" s="6" t="s">
        <v>8</v>
      </c>
      <c r="B98" s="7">
        <v>5459</v>
      </c>
      <c r="C98" s="4">
        <v>12.7</v>
      </c>
    </row>
    <row r="99" spans="1:3" x14ac:dyDescent="0.2">
      <c r="A99" s="6" t="s">
        <v>7</v>
      </c>
      <c r="B99" s="5">
        <v>67</v>
      </c>
      <c r="C99" s="4">
        <v>11.6</v>
      </c>
    </row>
    <row r="100" spans="1:3" x14ac:dyDescent="0.2">
      <c r="A100" s="6" t="s">
        <v>6</v>
      </c>
      <c r="B100" s="5">
        <v>74</v>
      </c>
      <c r="C100" s="4">
        <v>16.3</v>
      </c>
    </row>
    <row r="101" spans="1:3" x14ac:dyDescent="0.2">
      <c r="A101" s="6" t="s">
        <v>5</v>
      </c>
      <c r="B101" s="5">
        <v>143</v>
      </c>
      <c r="C101" s="4">
        <v>12.3</v>
      </c>
    </row>
    <row r="102" spans="1:3" x14ac:dyDescent="0.2">
      <c r="A102" s="6" t="s">
        <v>4</v>
      </c>
      <c r="B102" s="5">
        <v>849</v>
      </c>
      <c r="C102" s="4">
        <v>14.9</v>
      </c>
    </row>
    <row r="103" spans="1:3" x14ac:dyDescent="0.2">
      <c r="A103" s="6" t="s">
        <v>3</v>
      </c>
      <c r="B103" s="5">
        <v>337</v>
      </c>
      <c r="C103" s="4">
        <v>14.1</v>
      </c>
    </row>
    <row r="104" spans="1:3" x14ac:dyDescent="0.2">
      <c r="A104" s="6" t="s">
        <v>2</v>
      </c>
      <c r="B104" s="5">
        <v>458</v>
      </c>
      <c r="C104" s="4">
        <v>13.6</v>
      </c>
    </row>
    <row r="105" spans="1:3" x14ac:dyDescent="0.2">
      <c r="A105" s="6" t="s">
        <v>1</v>
      </c>
      <c r="B105" s="5">
        <v>178</v>
      </c>
      <c r="C105" s="4">
        <v>13.4</v>
      </c>
    </row>
    <row r="106" spans="1:3" ht="16" thickBot="1" x14ac:dyDescent="0.25">
      <c r="A106" s="3" t="s">
        <v>0</v>
      </c>
      <c r="B106" s="2">
        <v>59</v>
      </c>
      <c r="C106" s="1">
        <v>10.4</v>
      </c>
    </row>
  </sheetData>
  <hyperlinks>
    <hyperlink ref="A3" r:id="rId1" xr:uid="{5F13238C-28AB-5C46-970B-C2A584F46DB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Low Birth Weight</vt:lpstr>
      <vt:lpstr>Smoking During Pregnancy</vt:lpstr>
      <vt:lpstr>Gestational Age</vt:lpstr>
      <vt:lpstr>Short Interval Births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2022-05-06T18:23:22Z</dcterms:created>
  <dcterms:modified xsi:type="dcterms:W3CDTF">2022-05-06T18:25:22Z</dcterms:modified>
</cp:coreProperties>
</file>