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Brittany\Website\"/>
    </mc:Choice>
  </mc:AlternateContent>
  <bookViews>
    <workbookView xWindow="0" yWindow="0" windowWidth="21570" windowHeight="8070"/>
  </bookViews>
  <sheets>
    <sheet name="form" sheetId="1" r:id="rId1"/>
    <sheet name="lookup" sheetId="2" r:id="rId2"/>
    <sheet name="Sheet1" sheetId="3" r:id="rId3"/>
  </sheets>
  <definedNames>
    <definedName name="Country">lookup!$H$2:$H$4</definedName>
    <definedName name="meal">lookup!$A$2:$A$6</definedName>
    <definedName name="milage1">lookup!$G$2</definedName>
    <definedName name="milage2">lookup!$G$3</definedName>
    <definedName name="_xlnm.Print_Area" localSheetId="0">form!$A$1:$AL$96</definedName>
    <definedName name="state">lookup!$D$2:$D$55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6" i="1" l="1"/>
  <c r="R52" i="1"/>
  <c r="AG58" i="1" l="1"/>
  <c r="AG82" i="1" l="1"/>
  <c r="AC37" i="1" l="1"/>
  <c r="I71" i="1" l="1"/>
  <c r="R53" i="1" l="1"/>
  <c r="AH75" i="1"/>
  <c r="AH74" i="1"/>
  <c r="AH73" i="1"/>
  <c r="AH72" i="1"/>
  <c r="AH71" i="1"/>
  <c r="U75" i="1"/>
  <c r="U74" i="1"/>
  <c r="U73" i="1"/>
  <c r="U72" i="1"/>
  <c r="U71" i="1"/>
  <c r="I75" i="1"/>
  <c r="I74" i="1"/>
  <c r="I73" i="1"/>
  <c r="I72" i="1"/>
  <c r="AG67" i="1" l="1"/>
  <c r="AD91" i="1" s="1"/>
</calcChain>
</file>

<file path=xl/sharedStrings.xml><?xml version="1.0" encoding="utf-8"?>
<sst xmlns="http://schemas.openxmlformats.org/spreadsheetml/2006/main" count="220" uniqueCount="183">
  <si>
    <t>Submission Date:</t>
  </si>
  <si>
    <t>Cost Center (if applicable):</t>
  </si>
  <si>
    <t>Yes</t>
  </si>
  <si>
    <t xml:space="preserve">Traveling to:  </t>
  </si>
  <si>
    <t>Date</t>
  </si>
  <si>
    <t>Time</t>
  </si>
  <si>
    <t>Departure</t>
  </si>
  <si>
    <t>Hotel Costs</t>
  </si>
  <si>
    <t>$ per night</t>
  </si>
  <si>
    <t># of nights</t>
  </si>
  <si>
    <t>Total Hotel</t>
  </si>
  <si>
    <t>Breakfast</t>
  </si>
  <si>
    <t>Lunch</t>
  </si>
  <si>
    <t>Dinner</t>
  </si>
  <si>
    <t>Out-of-State</t>
  </si>
  <si>
    <t>NC</t>
  </si>
  <si>
    <t>[Select state]</t>
  </si>
  <si>
    <t>AL</t>
  </si>
  <si>
    <t>AK</t>
  </si>
  <si>
    <t>AZ</t>
  </si>
  <si>
    <t>AR</t>
  </si>
  <si>
    <t>CT</t>
  </si>
  <si>
    <t>FL</t>
  </si>
  <si>
    <t>GA</t>
  </si>
  <si>
    <t>ID</t>
  </si>
  <si>
    <t>IL</t>
  </si>
  <si>
    <t>IN</t>
  </si>
  <si>
    <t>IA</t>
  </si>
  <si>
    <t>KY</t>
  </si>
  <si>
    <t>LA</t>
  </si>
  <si>
    <t>ME</t>
  </si>
  <si>
    <t>MD</t>
  </si>
  <si>
    <t>MS</t>
  </si>
  <si>
    <t>MI</t>
  </si>
  <si>
    <t>MN</t>
  </si>
  <si>
    <t>MO</t>
  </si>
  <si>
    <t>MT</t>
  </si>
  <si>
    <t>NV</t>
  </si>
  <si>
    <t>NH</t>
  </si>
  <si>
    <t>NJ</t>
  </si>
  <si>
    <t>NM</t>
  </si>
  <si>
    <t>NY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</si>
  <si>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</si>
  <si>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</si>
  <si>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</si>
  <si>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</si>
  <si>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</si>
  <si>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</si>
  <si>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</si>
  <si>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</si>
  <si>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</si>
  <si>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</si>
  <si>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</si>
  <si>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</si>
  <si>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</si>
  <si>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WV</t>
  </si>
  <si>
    <t>WY</t>
  </si>
  <si>
    <t>Were any meals provided as part of the event?</t>
  </si>
  <si>
    <t xml:space="preserve">No </t>
  </si>
  <si>
    <t>Reimburse some/all meals per diem?</t>
  </si>
  <si>
    <r>
      <t xml:space="preserve">If yes, please list below the dates &amp; meals provided or otherwise </t>
    </r>
    <r>
      <rPr>
        <b/>
        <i/>
        <sz val="10"/>
        <color theme="1"/>
        <rFont val="Segoe UI"/>
        <family val="2"/>
      </rPr>
      <t>NOT REQUESTING PER DIEM</t>
    </r>
    <r>
      <rPr>
        <i/>
        <sz val="10"/>
        <color theme="1"/>
        <rFont val="Segoe UI"/>
        <family val="2"/>
      </rPr>
      <t>:</t>
    </r>
  </si>
  <si>
    <t>From worksheet below, total per diem requested:</t>
  </si>
  <si>
    <t>Per diem worksheet</t>
  </si>
  <si>
    <t>date</t>
  </si>
  <si>
    <t>meal</t>
  </si>
  <si>
    <t>value</t>
  </si>
  <si>
    <t>[select]</t>
  </si>
  <si>
    <t>Payee's Name:</t>
  </si>
  <si>
    <t>Payee's PID:</t>
  </si>
  <si>
    <t>Total</t>
  </si>
  <si>
    <t>Return</t>
  </si>
  <si>
    <t xml:space="preserve">Total Reimbursement Requested:  </t>
  </si>
  <si>
    <t>CO</t>
  </si>
  <si>
    <t>State Abbreviation</t>
  </si>
  <si>
    <t>State Name</t>
  </si>
  <si>
    <t>Alaska</t>
  </si>
  <si>
    <t>Alabama</t>
  </si>
  <si>
    <t>Arkansas</t>
  </si>
  <si>
    <t>Arizona</t>
  </si>
  <si>
    <t>CA</t>
  </si>
  <si>
    <t>California</t>
  </si>
  <si>
    <t>Colorado</t>
  </si>
  <si>
    <t>Connecticut</t>
  </si>
  <si>
    <t>DE</t>
  </si>
  <si>
    <t>Delaware</t>
  </si>
  <si>
    <t>Florida</t>
  </si>
  <si>
    <t>Georgia</t>
  </si>
  <si>
    <t>HI</t>
  </si>
  <si>
    <t>Hawaii</t>
  </si>
  <si>
    <t>Iowa</t>
  </si>
  <si>
    <t>Idaho</t>
  </si>
  <si>
    <t>Illinois</t>
  </si>
  <si>
    <t>Indiana</t>
  </si>
  <si>
    <t>KS</t>
  </si>
  <si>
    <t>Kansas</t>
  </si>
  <si>
    <t>Kentucky</t>
  </si>
  <si>
    <t>Louisiana</t>
  </si>
  <si>
    <t>MA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</si>
  <si>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</si>
  <si>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</si>
  <si>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</si>
  <si>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</si>
  <si>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</si>
  <si>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</si>
  <si>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</si>
  <si>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</si>
  <si>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</si>
  <si>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</si>
  <si>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</si>
  <si>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</si>
  <si>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</si>
  <si>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</si>
  <si>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</si>
  <si>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</si>
  <si>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</si>
  <si>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</si>
  <si>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</si>
  <si>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</si>
  <si>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</si>
  <si>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</si>
  <si>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</si>
  <si>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</si>
  <si>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</si>
  <si>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</si>
  <si>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</si>
  <si>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</si>
  <si>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</si>
  <si>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</t>
  </si>
  <si>
    <t>Washington</t>
  </si>
  <si>
    <t>WI</t>
  </si>
  <si>
    <t>Wisconsin</t>
  </si>
  <si>
    <t>West Virginia</t>
  </si>
  <si>
    <t>Wyoming</t>
  </si>
  <si>
    <t>x</t>
  </si>
  <si>
    <t>To</t>
  </si>
  <si>
    <t>From</t>
  </si>
  <si>
    <t>Please list meals that we SHOULD reimburse on per diem:</t>
  </si>
  <si>
    <t>Comments for Accounting Staff:</t>
  </si>
  <si>
    <t>Was personal car driven over 100 miles round trip?</t>
  </si>
  <si>
    <t>Requesting Registration to be paid in advance?</t>
  </si>
  <si>
    <t>Registration Costs:</t>
  </si>
  <si>
    <t>Requesting Flight payment via CABS?</t>
  </si>
  <si>
    <t>2. All Travel Reimbursements must be submitted within 10 days of return</t>
  </si>
  <si>
    <t>Reason/Purpose of Travel:</t>
  </si>
  <si>
    <t xml:space="preserve">   TOTAL ADVANCE AMOUNT:</t>
  </si>
  <si>
    <t xml:space="preserve">Supporting documentation required for authorization payments: </t>
  </si>
  <si>
    <t>Total Estimated Costs:</t>
  </si>
  <si>
    <t xml:space="preserve">General Details: </t>
  </si>
  <si>
    <t>Request approved by:</t>
  </si>
  <si>
    <t>Transportation 
worksheet</t>
  </si>
  <si>
    <t xml:space="preserve"> Airfare Cost(only prepaid):</t>
  </si>
  <si>
    <t>Description</t>
  </si>
  <si>
    <t>Amount</t>
  </si>
  <si>
    <t>Are any travel expenses paid by an outside party:</t>
  </si>
  <si>
    <r>
      <t xml:space="preserve">If </t>
    </r>
    <r>
      <rPr>
        <b/>
        <i/>
        <sz val="9"/>
        <color rgb="FFFF0000"/>
        <rFont val="Segoe UI"/>
        <family val="2"/>
      </rPr>
      <t>"yes"</t>
    </r>
    <r>
      <rPr>
        <b/>
        <i/>
        <sz val="9"/>
        <color theme="1"/>
        <rFont val="Segoe UI"/>
        <family val="2"/>
      </rPr>
      <t xml:space="preserve"> was motor pool requested and unavailable?</t>
    </r>
  </si>
  <si>
    <t>From worksheet below, total transportation cost:</t>
  </si>
  <si>
    <t>Exchange rate: (Out of Country Only)</t>
  </si>
  <si>
    <t xml:space="preserve">Please explain: </t>
  </si>
  <si>
    <t>from</t>
  </si>
  <si>
    <r>
      <rPr>
        <sz val="7"/>
        <color theme="0"/>
        <rFont val="Segoe UI"/>
        <family val="2"/>
      </rPr>
      <t>Transportation</t>
    </r>
    <r>
      <rPr>
        <sz val="9"/>
        <color theme="0"/>
        <rFont val="Segoe UI"/>
        <family val="2"/>
      </rPr>
      <t xml:space="preserve">
Type</t>
    </r>
  </si>
  <si>
    <r>
      <rPr>
        <sz val="7"/>
        <color theme="0"/>
        <rFont val="Segoe UI"/>
        <family val="2"/>
      </rPr>
      <t xml:space="preserve">Transportation
</t>
    </r>
    <r>
      <rPr>
        <sz val="9"/>
        <color theme="0"/>
        <rFont val="Segoe UI"/>
        <family val="2"/>
      </rPr>
      <t>Type</t>
    </r>
  </si>
  <si>
    <r>
      <t xml:space="preserve">Registration Cost </t>
    </r>
    <r>
      <rPr>
        <sz val="10"/>
        <color theme="1"/>
        <rFont val="Segoe UI"/>
        <family val="2"/>
      </rPr>
      <t>(if partial or no registration cost was prepaid enter balance due)</t>
    </r>
    <r>
      <rPr>
        <b/>
        <sz val="10"/>
        <color theme="1"/>
        <rFont val="Segoe UI"/>
        <family val="2"/>
      </rPr>
      <t>:</t>
    </r>
  </si>
  <si>
    <t xml:space="preserve">Other Allowed
expenses
worksheet(ie. Internet fee, Tips, Phone,etc.)
</t>
  </si>
  <si>
    <t>From worksheet below, total other allowed expenses:</t>
  </si>
  <si>
    <t xml:space="preserve"> </t>
  </si>
  <si>
    <t>No</t>
  </si>
  <si>
    <t>Chartfield String Dept ID:</t>
  </si>
  <si>
    <t xml:space="preserve">date
</t>
  </si>
  <si>
    <t>Mileage for Personal Car:</t>
  </si>
  <si>
    <t>complete and submit the rest of the form when you return. If answered "no" to all the questions above: Go to the Reimbursement Details section and follow instructions.</t>
  </si>
  <si>
    <t>Please attached all receipts and supporting documentation with form.</t>
  </si>
  <si>
    <t>For Registration give a completed copy of registration form, agenda, and invoice if paying vendor prior to attendance; For CABS the traveler's desired itinerary</t>
  </si>
  <si>
    <t>Transportation Type</t>
  </si>
  <si>
    <t>Label</t>
  </si>
  <si>
    <t>Country</t>
  </si>
  <si>
    <t>USA</t>
  </si>
  <si>
    <t>[select or enter Country]</t>
  </si>
  <si>
    <t>Mileage
(roundtrip,
if applicable):</t>
  </si>
  <si>
    <t>Travel Authorization Details (complete before trip)</t>
  </si>
  <si>
    <t>Reimbursement Details: (This section is to be completed and submitted within 10 days after return from trip)</t>
  </si>
  <si>
    <t xml:space="preserve">If answered "yes" to any of the questions above: Stop here submit this section and any supporting documentation at least 15 days before your trip. You will </t>
  </si>
  <si>
    <t>1. All Travel Advance Requests for Prepaid Registration, Prepaid Flights through Central Airfare Billing, and Foreign travel Prepayment must be submitted at least 15 days before trip</t>
  </si>
  <si>
    <t>Travel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</si>
</sst>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40" x14ac:knownFonts="1">
    <font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"/>
      <family val="2"/>
    </font>
    <font>
      <b/>
      <i/>
      <sz val="11"/>
      <color theme="1"/>
      <name val="Segoe UI"/>
      <family val="2"/>
    </font>
    <font>
      <b/>
      <i/>
      <sz val="11"/>
      <color rgb="FFC00000"/>
      <name val="Segoe UI"/>
      <family val="2"/>
    </font>
    <font>
      <b/>
      <sz val="10"/>
      <color theme="0"/>
      <name val="Segoe UI"/>
      <family val="2"/>
    </font>
    <font>
      <b/>
      <u/>
      <sz val="10"/>
      <color theme="0"/>
      <name val="Segoe UI"/>
      <family val="2"/>
    </font>
    <font>
      <sz val="10"/>
      <color theme="1" tint="0.249977111117893"/>
      <name val="Segoe UI"/>
      <family val="2"/>
    </font>
    <font>
      <i/>
      <sz val="10"/>
      <color theme="1" tint="0.249977111117893"/>
      <name val="Segoe UI"/>
      <family val="2"/>
    </font>
    <font>
      <i/>
      <sz val="10"/>
      <color theme="1"/>
      <name val="Segoe UI"/>
      <family val="2"/>
    </font>
    <font>
      <b/>
      <i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rgb="FFC00000"/>
      <name val="Segoe UI"/>
      <family val="2"/>
    </font>
    <font>
      <b/>
      <sz val="9.5"/>
      <color theme="1"/>
      <name val="Segoe UI"/>
      <family val="2"/>
    </font>
    <font>
      <b/>
      <sz val="11"/>
      <color rgb="FFC00000"/>
      <name val="Segoe UI"/>
      <family val="2"/>
    </font>
    <font>
      <sz val="9"/>
      <color theme="0"/>
      <name val="Segoe UI"/>
      <family val="2"/>
    </font>
    <font>
      <i/>
      <sz val="9"/>
      <name val="Segoe UI"/>
      <family val="2"/>
    </font>
    <font>
      <sz val="8"/>
      <color theme="1"/>
      <name val="Segoe UI"/>
      <family val="2"/>
    </font>
    <font>
      <b/>
      <i/>
      <sz val="10"/>
      <color theme="1" tint="0.249977111117893"/>
      <name val="Segoe UI"/>
      <family val="2"/>
    </font>
    <font>
      <sz val="9.5"/>
      <color theme="1"/>
      <name val="Segoe UI"/>
      <family val="2"/>
    </font>
    <font>
      <b/>
      <i/>
      <sz val="11"/>
      <name val="Segoe UI"/>
      <family val="2"/>
    </font>
    <font>
      <b/>
      <sz val="14"/>
      <name val="Segoe UI"/>
      <family val="2"/>
    </font>
    <font>
      <b/>
      <u val="double"/>
      <sz val="12"/>
      <color theme="1"/>
      <name val="Segoe UI"/>
      <family val="2"/>
    </font>
    <font>
      <i/>
      <sz val="9"/>
      <color theme="1"/>
      <name val="Segoe UI"/>
      <family val="2"/>
    </font>
    <font>
      <b/>
      <i/>
      <sz val="10"/>
      <color rgb="FFFF0000"/>
      <name val="Segoe UI"/>
      <family val="2"/>
    </font>
    <font>
      <b/>
      <i/>
      <sz val="10"/>
      <color rgb="FFC00000"/>
      <name val="Segoe UI"/>
      <family val="2"/>
    </font>
    <font>
      <b/>
      <u val="double"/>
      <sz val="8"/>
      <color theme="1"/>
      <name val="Segoe UI"/>
      <family val="2"/>
    </font>
    <font>
      <b/>
      <i/>
      <sz val="9"/>
      <color rgb="FFFF0000"/>
      <name val="Segoe UI"/>
      <family val="2"/>
    </font>
    <font>
      <b/>
      <i/>
      <sz val="8"/>
      <color rgb="FFFF0000"/>
      <name val="Segoe UI"/>
      <family val="2"/>
    </font>
    <font>
      <b/>
      <i/>
      <sz val="10"/>
      <name val="Segoe UI"/>
      <family val="2"/>
    </font>
    <font>
      <b/>
      <i/>
      <sz val="9"/>
      <color theme="1"/>
      <name val="Segoe UI"/>
      <family val="2"/>
    </font>
    <font>
      <sz val="8"/>
      <color theme="0"/>
      <name val="Segoe UI"/>
      <family val="2"/>
    </font>
    <font>
      <sz val="7"/>
      <color theme="0"/>
      <name val="Segoe UI"/>
      <family val="2"/>
    </font>
    <font>
      <sz val="10"/>
      <name val="Segoe UI"/>
      <family val="2"/>
    </font>
    <font>
      <b/>
      <i/>
      <sz val="8"/>
      <name val="Segoe UI"/>
      <family val="2"/>
    </font>
    <font>
      <b/>
      <sz val="8"/>
      <color theme="1"/>
      <name val="Segoe UI"/>
      <family val="2"/>
    </font>
    <font>
      <b/>
      <sz val="10"/>
      <color rgb="FFFF0000"/>
      <name val="Segoe UI"/>
      <family val="2"/>
    </font>
    <font>
      <b/>
      <sz val="7.5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44" fontId="8" fillId="0" borderId="0" xfId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44" fontId="8" fillId="0" borderId="0" xfId="1" applyFont="1" applyBorder="1" applyAlignment="1">
      <alignment horizontal="left" vertical="top" wrapText="1"/>
    </xf>
    <xf numFmtId="44" fontId="8" fillId="0" borderId="0" xfId="1" applyFont="1" applyBorder="1" applyAlignment="1">
      <alignment horizontal="left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3" fillId="3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8" fillId="4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20" xfId="0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4" fontId="16" fillId="0" borderId="0" xfId="1" applyFont="1" applyFill="1" applyBorder="1" applyAlignment="1" applyProtection="1">
      <alignment vertical="center"/>
      <protection locked="0"/>
    </xf>
    <xf numFmtId="43" fontId="0" fillId="0" borderId="0" xfId="2" applyFont="1" applyBorder="1" applyAlignment="1">
      <alignment horizontal="right" indent="4"/>
    </xf>
    <xf numFmtId="44" fontId="0" fillId="0" borderId="0" xfId="1" applyFont="1" applyFill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3" fontId="20" fillId="0" borderId="0" xfId="2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/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3" fontId="9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/>
    <xf numFmtId="0" fontId="10" fillId="0" borderId="0" xfId="0" applyFont="1" applyBorder="1" applyAlignment="1">
      <alignment wrapText="1"/>
    </xf>
    <xf numFmtId="44" fontId="14" fillId="0" borderId="0" xfId="1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44" fontId="14" fillId="0" borderId="0" xfId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14" fillId="0" borderId="0" xfId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44" fontId="19" fillId="0" borderId="8" xfId="1" quotePrefix="1" applyFont="1" applyBorder="1" applyAlignment="1">
      <alignment vertical="center"/>
    </xf>
    <xf numFmtId="44" fontId="19" fillId="0" borderId="9" xfId="1" quotePrefix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4" fontId="19" fillId="0" borderId="0" xfId="1" quotePrefix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17" fillId="2" borderId="13" xfId="0" applyFont="1" applyFill="1" applyBorder="1" applyAlignment="1">
      <alignment vertical="center"/>
    </xf>
    <xf numFmtId="0" fontId="19" fillId="3" borderId="13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right" vertical="center"/>
    </xf>
    <xf numFmtId="44" fontId="23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>
      <alignment horizontal="center" vertical="center"/>
    </xf>
    <xf numFmtId="14" fontId="19" fillId="3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/>
    </xf>
    <xf numFmtId="0" fontId="25" fillId="3" borderId="7" xfId="0" applyFont="1" applyFill="1" applyBorder="1" applyAlignment="1" applyProtection="1">
      <alignment horizontal="center" vertical="center"/>
      <protection locked="0"/>
    </xf>
    <xf numFmtId="0" fontId="25" fillId="3" borderId="8" xfId="0" applyFont="1" applyFill="1" applyBorder="1" applyAlignment="1" applyProtection="1">
      <alignment horizontal="center" vertical="center"/>
      <protection locked="0"/>
    </xf>
    <xf numFmtId="0" fontId="25" fillId="3" borderId="9" xfId="0" applyFont="1" applyFill="1" applyBorder="1" applyAlignment="1" applyProtection="1">
      <alignment horizontal="center" vertical="center"/>
      <protection locked="0"/>
    </xf>
    <xf numFmtId="44" fontId="0" fillId="3" borderId="7" xfId="1" applyFont="1" applyFill="1" applyBorder="1" applyAlignment="1" applyProtection="1">
      <alignment horizontal="center" vertical="center"/>
      <protection locked="0"/>
    </xf>
    <xf numFmtId="44" fontId="0" fillId="3" borderId="8" xfId="1" applyFont="1" applyFill="1" applyBorder="1" applyAlignment="1" applyProtection="1">
      <alignment horizontal="center" vertical="center"/>
      <protection locked="0"/>
    </xf>
    <xf numFmtId="44" fontId="0" fillId="3" borderId="9" xfId="1" applyFont="1" applyFill="1" applyBorder="1" applyAlignment="1" applyProtection="1">
      <alignment horizontal="center" vertical="center"/>
      <protection locked="0"/>
    </xf>
    <xf numFmtId="0" fontId="0" fillId="3" borderId="7" xfId="1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9" xfId="1" applyNumberFormat="1" applyFont="1" applyFill="1" applyBorder="1" applyAlignment="1" applyProtection="1">
      <alignment horizontal="center" vertical="center"/>
      <protection locked="0"/>
    </xf>
    <xf numFmtId="44" fontId="14" fillId="0" borderId="16" xfId="1" applyFont="1" applyFill="1" applyBorder="1" applyAlignment="1">
      <alignment horizontal="center" vertical="center"/>
    </xf>
    <xf numFmtId="44" fontId="14" fillId="0" borderId="17" xfId="1" applyFont="1" applyFill="1" applyBorder="1" applyAlignment="1">
      <alignment horizontal="center" vertical="center"/>
    </xf>
    <xf numFmtId="44" fontId="14" fillId="0" borderId="18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4" fontId="14" fillId="3" borderId="16" xfId="1" applyFont="1" applyFill="1" applyBorder="1" applyAlignment="1" applyProtection="1">
      <alignment horizontal="center" vertical="center"/>
      <protection locked="0"/>
    </xf>
    <xf numFmtId="44" fontId="14" fillId="3" borderId="17" xfId="1" applyFont="1" applyFill="1" applyBorder="1" applyAlignment="1" applyProtection="1">
      <alignment horizontal="center" vertical="center"/>
      <protection locked="0"/>
    </xf>
    <xf numFmtId="44" fontId="14" fillId="3" borderId="18" xfId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4" fontId="0" fillId="3" borderId="0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shrinkToFit="1"/>
    </xf>
    <xf numFmtId="0" fontId="2" fillId="0" borderId="1" xfId="0" applyFont="1" applyBorder="1" applyAlignment="1"/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2" fillId="4" borderId="6" xfId="0" applyFont="1" applyFill="1" applyBorder="1" applyAlignment="1">
      <alignment horizontal="center" vertical="center" textRotation="90" shrinkToFit="1"/>
    </xf>
    <xf numFmtId="0" fontId="0" fillId="0" borderId="0" xfId="0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4" fontId="0" fillId="0" borderId="0" xfId="1" applyFont="1" applyFill="1" applyBorder="1" applyAlignment="1" applyProtection="1">
      <alignment vertical="center"/>
      <protection locked="0"/>
    </xf>
    <xf numFmtId="0" fontId="19" fillId="3" borderId="7" xfId="0" applyFont="1" applyFill="1" applyBorder="1" applyAlignment="1" applyProtection="1">
      <alignment horizontal="left" vertical="top" wrapText="1"/>
      <protection locked="0"/>
    </xf>
    <xf numFmtId="0" fontId="19" fillId="3" borderId="8" xfId="0" applyFont="1" applyFill="1" applyBorder="1" applyAlignment="1" applyProtection="1">
      <alignment horizontal="left" vertical="top" wrapText="1"/>
      <protection locked="0"/>
    </xf>
    <xf numFmtId="0" fontId="19" fillId="3" borderId="9" xfId="0" applyFont="1" applyFill="1" applyBorder="1" applyAlignment="1" applyProtection="1">
      <alignment horizontal="left" vertical="top" wrapText="1"/>
      <protection locked="0"/>
    </xf>
    <xf numFmtId="44" fontId="19" fillId="0" borderId="13" xfId="1" quotePrefix="1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44" fontId="23" fillId="0" borderId="21" xfId="1" applyFont="1" applyFill="1" applyBorder="1" applyAlignment="1">
      <alignment horizontal="center" vertical="center"/>
    </xf>
    <xf numFmtId="44" fontId="23" fillId="0" borderId="22" xfId="1" applyFont="1" applyFill="1" applyBorder="1" applyAlignment="1">
      <alignment horizontal="center" vertical="center"/>
    </xf>
    <xf numFmtId="44" fontId="23" fillId="0" borderId="23" xfId="1" applyFont="1" applyFill="1" applyBorder="1" applyAlignment="1">
      <alignment horizontal="center" vertical="center"/>
    </xf>
    <xf numFmtId="44" fontId="23" fillId="0" borderId="24" xfId="1" applyFont="1" applyFill="1" applyBorder="1" applyAlignment="1">
      <alignment horizontal="center" vertical="center"/>
    </xf>
    <xf numFmtId="44" fontId="23" fillId="0" borderId="25" xfId="1" applyFont="1" applyFill="1" applyBorder="1" applyAlignment="1">
      <alignment horizontal="center" vertical="center"/>
    </xf>
    <xf numFmtId="44" fontId="23" fillId="0" borderId="26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9" fillId="3" borderId="7" xfId="0" applyFont="1" applyFill="1" applyBorder="1" applyAlignment="1" applyProtection="1">
      <alignment horizontal="left" vertical="top"/>
      <protection locked="0"/>
    </xf>
    <xf numFmtId="0" fontId="19" fillId="3" borderId="8" xfId="0" applyFont="1" applyFill="1" applyBorder="1" applyAlignment="1" applyProtection="1">
      <alignment horizontal="left" vertical="top"/>
      <protection locked="0"/>
    </xf>
    <xf numFmtId="0" fontId="19" fillId="3" borderId="9" xfId="0" applyFont="1" applyFill="1" applyBorder="1" applyAlignment="1" applyProtection="1">
      <alignment horizontal="left" vertical="top"/>
      <protection locked="0"/>
    </xf>
    <xf numFmtId="44" fontId="19" fillId="0" borderId="13" xfId="1" applyFont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/>
    </xf>
    <xf numFmtId="14" fontId="19" fillId="3" borderId="7" xfId="0" applyNumberFormat="1" applyFont="1" applyFill="1" applyBorder="1" applyAlignment="1" applyProtection="1">
      <alignment horizontal="center" vertical="center"/>
      <protection locked="0"/>
    </xf>
    <xf numFmtId="14" fontId="19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>
      <alignment horizontal="center" vertical="center" wrapText="1"/>
    </xf>
    <xf numFmtId="44" fontId="19" fillId="3" borderId="13" xfId="1" quotePrefix="1" applyFont="1" applyFill="1" applyBorder="1" applyAlignment="1">
      <alignment horizontal="center" vertical="center"/>
    </xf>
    <xf numFmtId="44" fontId="19" fillId="3" borderId="13" xfId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4" fontId="0" fillId="3" borderId="12" xfId="0" applyNumberForma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43" fontId="9" fillId="3" borderId="7" xfId="2" applyFont="1" applyFill="1" applyBorder="1" applyAlignment="1" applyProtection="1">
      <alignment horizontal="center" vertical="center"/>
      <protection locked="0"/>
    </xf>
    <xf numFmtId="43" fontId="9" fillId="3" borderId="8" xfId="2" applyFont="1" applyFill="1" applyBorder="1" applyAlignment="1" applyProtection="1">
      <alignment horizontal="center" vertical="center"/>
      <protection locked="0"/>
    </xf>
    <xf numFmtId="43" fontId="9" fillId="3" borderId="9" xfId="2" applyFont="1" applyFill="1" applyBorder="1" applyAlignment="1" applyProtection="1">
      <alignment horizontal="center" vertical="center"/>
      <protection locked="0"/>
    </xf>
    <xf numFmtId="44" fontId="14" fillId="0" borderId="28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textRotation="90" wrapText="1" shrinkToFit="1"/>
    </xf>
    <xf numFmtId="44" fontId="0" fillId="0" borderId="0" xfId="1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left"/>
    </xf>
    <xf numFmtId="44" fontId="14" fillId="0" borderId="16" xfId="1" applyFont="1" applyBorder="1" applyAlignment="1">
      <alignment horizontal="center" vertical="center"/>
    </xf>
    <xf numFmtId="44" fontId="14" fillId="0" borderId="17" xfId="1" applyFont="1" applyBorder="1" applyAlignment="1">
      <alignment horizontal="center" vertical="center"/>
    </xf>
    <xf numFmtId="44" fontId="14" fillId="0" borderId="18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44" fontId="19" fillId="3" borderId="7" xfId="1" quotePrefix="1" applyFont="1" applyFill="1" applyBorder="1" applyAlignment="1">
      <alignment horizontal="center" vertical="center"/>
    </xf>
    <xf numFmtId="44" fontId="19" fillId="3" borderId="9" xfId="1" quotePrefix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14" fontId="19" fillId="3" borderId="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0" xfId="0" applyFont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 textRotation="90" wrapText="1"/>
    </xf>
    <xf numFmtId="0" fontId="22" fillId="4" borderId="6" xfId="0" applyFont="1" applyFill="1" applyBorder="1" applyAlignment="1">
      <alignment horizontal="center" vertical="center" textRotation="90" wrapText="1"/>
    </xf>
    <xf numFmtId="0" fontId="22" fillId="4" borderId="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436"/>
  <sheetViews>
    <sheetView showGridLines="0" tabSelected="1" workbookViewId="0">
      <selection activeCell="I70" sqref="I70:J70"/>
    </sheetView>
  </sheetViews>
  <sheetFormatPr defaultColWidth="0" defaultRowHeight="14.25" zeroHeight="1" x14ac:dyDescent="0.25"/>
  <cols>
    <col min="1" max="1" width="2.5703125" style="1" customWidth="1"/>
    <col min="2" max="2" width="10.7109375" customWidth="1"/>
    <col min="3" max="4" width="3.28515625" customWidth="1"/>
    <col min="5" max="5" width="5.7109375" customWidth="1"/>
    <col min="6" max="6" width="8" customWidth="1"/>
    <col min="7" max="7" width="5.42578125" customWidth="1"/>
    <col min="8" max="8" width="6.140625" customWidth="1"/>
    <col min="9" max="9" width="3.140625" customWidth="1"/>
    <col min="10" max="10" width="7.140625" customWidth="1"/>
    <col min="11" max="11" width="3.85546875" customWidth="1"/>
    <col min="12" max="12" width="4.140625" customWidth="1"/>
    <col min="13" max="13" width="2.42578125" style="1" customWidth="1"/>
    <col min="14" max="14" width="2.5703125" customWidth="1"/>
    <col min="15" max="15" width="3.7109375" customWidth="1"/>
    <col min="16" max="16" width="4" customWidth="1"/>
    <col min="17" max="17" width="3.7109375" customWidth="1"/>
    <col min="18" max="18" width="4.5703125" customWidth="1"/>
    <col min="19" max="19" width="3.5703125" customWidth="1"/>
    <col min="20" max="20" width="1.7109375" style="1" customWidth="1"/>
    <col min="21" max="22" width="1.7109375" customWidth="1"/>
    <col min="23" max="24" width="1.7109375" style="1" customWidth="1"/>
    <col min="25" max="25" width="5.28515625" customWidth="1"/>
    <col min="26" max="26" width="4.85546875" customWidth="1"/>
    <col min="27" max="27" width="3.5703125" customWidth="1"/>
    <col min="28" max="29" width="3" customWidth="1"/>
    <col min="30" max="31" width="3.5703125" customWidth="1"/>
    <col min="32" max="32" width="3.28515625" customWidth="1"/>
    <col min="33" max="33" width="4" style="1" customWidth="1"/>
    <col min="34" max="34" width="3.5703125" customWidth="1"/>
    <col min="35" max="35" width="3.28515625" customWidth="1"/>
    <col min="36" max="36" width="5" style="1" customWidth="1"/>
    <col min="37" max="37" width="1.7109375" customWidth="1"/>
    <col min="38" max="38" width="2.85546875" customWidth="1"/>
    <col min="39" max="54" width="0" hidden="1" customWidth="1"/>
    <col min="55" max="16384" width="3" hidden="1"/>
  </cols>
  <sheetData>
    <row r="1" spans="1:38" s="1" customFormat="1" x14ac:dyDescent="0.25">
      <c r="B1" s="189" t="s">
        <v>182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8" s="1" customFormat="1" ht="17.25" x14ac:dyDescent="0.3">
      <c r="B2" s="190" t="s">
        <v>181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8" s="1" customFormat="1" ht="12" customHeight="1" x14ac:dyDescent="0.25">
      <c r="B3" s="153" t="s">
        <v>142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</row>
    <row r="4" spans="1:38" s="90" customFormat="1" ht="12" customHeight="1" x14ac:dyDescent="0.25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</row>
    <row r="5" spans="1:38" s="4" customFormat="1" ht="18" customHeight="1" x14ac:dyDescent="0.25">
      <c r="B5" s="197" t="s">
        <v>147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7"/>
      <c r="AJ5" s="11"/>
    </row>
    <row r="6" spans="1:38" s="4" customFormat="1" ht="18" customHeight="1" x14ac:dyDescent="0.25">
      <c r="B6" s="2" t="s">
        <v>0</v>
      </c>
      <c r="C6" s="2"/>
      <c r="D6" s="2"/>
      <c r="E6" s="2"/>
      <c r="F6" s="243"/>
      <c r="G6" s="243"/>
      <c r="H6" s="243"/>
      <c r="I6" s="243"/>
      <c r="J6" s="243"/>
      <c r="K6" s="243"/>
      <c r="L6" s="83"/>
      <c r="M6" s="83"/>
      <c r="N6" s="83"/>
      <c r="O6" s="54"/>
      <c r="P6" s="54"/>
      <c r="Q6" s="54"/>
      <c r="R6" s="54"/>
      <c r="S6" s="54"/>
      <c r="T6" s="54"/>
      <c r="U6" s="54"/>
      <c r="V6" s="54"/>
      <c r="W6" s="55"/>
      <c r="X6" s="55"/>
      <c r="Y6" s="55"/>
      <c r="Z6" s="55"/>
      <c r="AA6" s="55"/>
      <c r="AB6" s="55"/>
      <c r="AC6" s="80"/>
      <c r="AD6" s="81"/>
      <c r="AE6" s="81"/>
      <c r="AF6" s="81"/>
      <c r="AG6" s="81"/>
      <c r="AH6" s="81"/>
      <c r="AI6" s="81"/>
      <c r="AJ6" s="11"/>
    </row>
    <row r="7" spans="1:38" s="4" customFormat="1" ht="9" customHeigh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"/>
      <c r="Z7" s="2"/>
      <c r="AA7" s="2"/>
      <c r="AB7" s="2"/>
      <c r="AC7" s="11"/>
      <c r="AD7" s="11"/>
      <c r="AE7" s="11"/>
      <c r="AF7" s="11"/>
      <c r="AG7" s="11"/>
      <c r="AH7" s="11"/>
      <c r="AI7" s="11"/>
      <c r="AJ7" s="11"/>
    </row>
    <row r="8" spans="1:38" s="2" customFormat="1" ht="18" customHeight="1" x14ac:dyDescent="0.3">
      <c r="B8" s="154" t="s">
        <v>67</v>
      </c>
      <c r="C8" s="154"/>
      <c r="D8" s="154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Y8" s="85"/>
      <c r="AC8" s="10"/>
      <c r="AE8" s="88"/>
      <c r="AF8" s="10"/>
      <c r="AG8" s="84"/>
      <c r="AI8" s="88"/>
      <c r="AJ8" s="21"/>
    </row>
    <row r="9" spans="1:38" s="4" customFormat="1" ht="9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"/>
      <c r="Z9" s="2"/>
      <c r="AA9" s="2"/>
      <c r="AB9" s="2"/>
      <c r="AC9" s="11"/>
      <c r="AD9" s="11"/>
      <c r="AE9" s="11"/>
      <c r="AF9" s="11"/>
      <c r="AG9" s="11"/>
      <c r="AH9" s="11"/>
      <c r="AI9" s="11"/>
      <c r="AJ9" s="11"/>
    </row>
    <row r="10" spans="1:38" s="6" customFormat="1" ht="18" customHeight="1" x14ac:dyDescent="0.25">
      <c r="A10" s="15"/>
      <c r="B10" s="53" t="s">
        <v>68</v>
      </c>
      <c r="C10" s="53"/>
      <c r="D10" s="53"/>
      <c r="E10" s="53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82"/>
      <c r="S10" s="53"/>
      <c r="T10" s="53"/>
      <c r="U10" s="53"/>
      <c r="V10" s="53"/>
      <c r="W10" s="20"/>
      <c r="X10" s="20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22"/>
    </row>
    <row r="11" spans="1:38" s="1" customFormat="1" ht="7.5" customHeight="1" x14ac:dyDescent="0.25"/>
    <row r="12" spans="1:38" ht="18" customHeight="1" x14ac:dyDescent="0.25">
      <c r="B12" s="198" t="s">
        <v>143</v>
      </c>
      <c r="C12" s="198"/>
      <c r="D12" s="198"/>
      <c r="E12" s="198"/>
      <c r="F12" s="198"/>
      <c r="G12" s="198"/>
      <c r="H12" s="198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3"/>
    </row>
    <row r="13" spans="1:38" s="95" customFormat="1" ht="6" customHeight="1" x14ac:dyDescent="0.25">
      <c r="B13" s="96"/>
      <c r="C13" s="96"/>
      <c r="D13" s="96"/>
      <c r="E13" s="96"/>
      <c r="F13" s="96"/>
      <c r="G13" s="96"/>
      <c r="H13" s="96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1"/>
      <c r="AK13" s="103"/>
      <c r="AL13" s="103"/>
    </row>
    <row r="14" spans="1:38" s="2" customFormat="1" ht="18" customHeight="1" x14ac:dyDescent="0.25">
      <c r="C14" s="191" t="s">
        <v>166</v>
      </c>
      <c r="D14" s="191"/>
      <c r="E14" s="191"/>
      <c r="F14" s="191"/>
      <c r="G14" s="191"/>
      <c r="H14" s="191"/>
      <c r="I14" s="191"/>
      <c r="J14" s="47"/>
      <c r="K14" s="48"/>
      <c r="L14" s="209" t="s">
        <v>1</v>
      </c>
      <c r="M14" s="209"/>
      <c r="N14" s="209"/>
      <c r="O14" s="209"/>
      <c r="P14" s="209"/>
      <c r="Q14" s="209"/>
      <c r="R14" s="209"/>
      <c r="S14" s="209"/>
      <c r="T14" s="209"/>
      <c r="AA14" s="208" t="s">
        <v>146</v>
      </c>
      <c r="AB14" s="208"/>
      <c r="AC14" s="208"/>
      <c r="AD14" s="208"/>
      <c r="AE14" s="208"/>
      <c r="AF14" s="208"/>
      <c r="AG14" s="208"/>
      <c r="AH14" s="208"/>
      <c r="AI14" s="208"/>
    </row>
    <row r="15" spans="1:38" s="15" customFormat="1" ht="18" customHeight="1" x14ac:dyDescent="0.25">
      <c r="C15" s="192"/>
      <c r="D15" s="193"/>
      <c r="E15" s="193"/>
      <c r="F15" s="193"/>
      <c r="G15" s="193"/>
      <c r="H15" s="193"/>
      <c r="I15" s="194"/>
      <c r="J15" s="22"/>
      <c r="L15" s="205"/>
      <c r="M15" s="206"/>
      <c r="N15" s="206"/>
      <c r="O15" s="206"/>
      <c r="P15" s="206"/>
      <c r="Q15" s="206"/>
      <c r="R15" s="206"/>
      <c r="S15" s="206"/>
      <c r="T15" s="207"/>
      <c r="AA15" s="205"/>
      <c r="AB15" s="206"/>
      <c r="AC15" s="206"/>
      <c r="AD15" s="206"/>
      <c r="AE15" s="206"/>
      <c r="AF15" s="206"/>
      <c r="AG15" s="206"/>
      <c r="AH15" s="206"/>
      <c r="AI15" s="207"/>
    </row>
    <row r="16" spans="1:38" s="53" customFormat="1" ht="6.75" customHeight="1" x14ac:dyDescent="0.25">
      <c r="C16" s="104"/>
      <c r="D16" s="104"/>
      <c r="E16" s="104"/>
      <c r="F16" s="104"/>
      <c r="G16" s="104"/>
      <c r="H16" s="104"/>
      <c r="I16" s="104"/>
      <c r="J16" s="57"/>
      <c r="K16" s="58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2:36" s="53" customFormat="1" ht="18" customHeight="1" x14ac:dyDescent="0.25">
      <c r="B17" s="53" t="s">
        <v>148</v>
      </c>
      <c r="C17" s="104"/>
      <c r="D17" s="104"/>
      <c r="E17" s="104"/>
      <c r="F17" s="205"/>
      <c r="G17" s="206"/>
      <c r="H17" s="206"/>
      <c r="I17" s="206"/>
      <c r="J17" s="206"/>
      <c r="K17" s="206"/>
      <c r="L17" s="206"/>
      <c r="M17" s="206"/>
      <c r="N17" s="207"/>
      <c r="O17" s="59"/>
      <c r="P17" s="59"/>
      <c r="Q17" s="59"/>
      <c r="R17" s="59"/>
      <c r="S17" s="59"/>
      <c r="T17" s="59"/>
      <c r="U17" s="58"/>
      <c r="V17" s="58"/>
      <c r="W17" s="58"/>
      <c r="X17" s="58"/>
      <c r="Y17" s="58"/>
      <c r="Z17" s="58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2:36" s="53" customFormat="1" ht="7.5" customHeight="1" x14ac:dyDescent="0.25">
      <c r="C18" s="104"/>
      <c r="D18" s="104"/>
      <c r="E18" s="104"/>
      <c r="F18" s="104"/>
      <c r="G18" s="104"/>
      <c r="H18" s="104"/>
      <c r="I18" s="104"/>
      <c r="J18" s="57"/>
      <c r="K18" s="58"/>
      <c r="L18" s="59"/>
      <c r="M18" s="59"/>
      <c r="N18" s="59"/>
      <c r="O18" s="59"/>
      <c r="P18" s="59"/>
      <c r="Q18" s="59"/>
      <c r="R18" s="59"/>
      <c r="S18" s="59"/>
      <c r="T18" s="59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59"/>
    </row>
    <row r="19" spans="2:36" s="53" customFormat="1" ht="18" customHeight="1" x14ac:dyDescent="0.25">
      <c r="B19" s="175" t="s">
        <v>3</v>
      </c>
      <c r="C19" s="175"/>
      <c r="D19" s="175"/>
      <c r="E19" s="175"/>
      <c r="F19" s="176"/>
      <c r="G19" s="267"/>
      <c r="H19" s="268"/>
      <c r="I19" s="268"/>
      <c r="J19" s="269"/>
      <c r="K19" s="150"/>
      <c r="L19" s="270"/>
      <c r="M19" s="271"/>
      <c r="N19" s="271"/>
      <c r="O19" s="271"/>
      <c r="P19" s="271"/>
      <c r="Q19" s="271"/>
      <c r="R19" s="271"/>
      <c r="S19" s="271"/>
      <c r="T19" s="272"/>
      <c r="W19" s="267"/>
      <c r="X19" s="268"/>
      <c r="Y19" s="268"/>
      <c r="Z19" s="269"/>
      <c r="AD19" s="59"/>
      <c r="AI19" s="59"/>
    </row>
    <row r="20" spans="2:36" s="53" customFormat="1" ht="18" customHeight="1" x14ac:dyDescent="0.25">
      <c r="B20" s="93"/>
      <c r="C20" s="93"/>
      <c r="D20" s="93"/>
      <c r="E20" s="93"/>
      <c r="F20" s="97"/>
      <c r="G20" s="106"/>
      <c r="H20" s="106"/>
      <c r="I20" s="106"/>
      <c r="J20" s="106"/>
      <c r="K20" s="106"/>
      <c r="L20" s="105"/>
      <c r="M20" s="106"/>
      <c r="N20" s="106"/>
      <c r="O20" s="106"/>
      <c r="P20" s="58"/>
      <c r="Q20" s="58"/>
      <c r="R20" s="58"/>
      <c r="S20" s="58"/>
      <c r="T20" s="58"/>
      <c r="U20" s="58"/>
      <c r="V20" s="58"/>
      <c r="W20" s="58"/>
      <c r="X20" s="58"/>
      <c r="Y20" s="79"/>
      <c r="Z20" s="107"/>
      <c r="AA20" s="107"/>
      <c r="AB20" s="107"/>
      <c r="AC20" s="107"/>
      <c r="AD20" s="59"/>
      <c r="AE20" s="59"/>
      <c r="AF20" s="59"/>
      <c r="AG20" s="59"/>
      <c r="AH20" s="59"/>
      <c r="AI20" s="59"/>
    </row>
    <row r="21" spans="2:36" s="53" customFormat="1" ht="18" customHeight="1" x14ac:dyDescent="0.25">
      <c r="B21" s="17"/>
      <c r="C21" s="210" t="s">
        <v>6</v>
      </c>
      <c r="D21" s="211"/>
      <c r="E21" s="211"/>
      <c r="F21" s="212"/>
      <c r="G21" s="211"/>
      <c r="H21" s="211" t="s">
        <v>70</v>
      </c>
      <c r="I21" s="211"/>
      <c r="J21" s="211"/>
      <c r="K21" s="211"/>
      <c r="L21" s="2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59"/>
      <c r="AE21" s="59"/>
      <c r="AF21" s="59"/>
      <c r="AG21" s="59"/>
      <c r="AH21" s="59"/>
      <c r="AI21" s="59"/>
    </row>
    <row r="22" spans="2:36" s="53" customFormat="1" ht="18" customHeight="1" x14ac:dyDescent="0.25">
      <c r="B22" s="18" t="s">
        <v>4</v>
      </c>
      <c r="C22" s="187"/>
      <c r="D22" s="187"/>
      <c r="E22" s="187"/>
      <c r="F22" s="187"/>
      <c r="G22" s="188"/>
      <c r="H22" s="245"/>
      <c r="I22" s="187"/>
      <c r="J22" s="187"/>
      <c r="K22" s="187"/>
      <c r="L22" s="18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59"/>
      <c r="AE22" s="59"/>
      <c r="AF22" s="59"/>
      <c r="AG22" s="59"/>
      <c r="AH22" s="59"/>
      <c r="AI22" s="59"/>
    </row>
    <row r="23" spans="2:36" s="53" customFormat="1" ht="18" customHeight="1" x14ac:dyDescent="0.25">
      <c r="B23" s="19" t="s">
        <v>5</v>
      </c>
      <c r="C23" s="184"/>
      <c r="D23" s="184"/>
      <c r="E23" s="184"/>
      <c r="F23" s="184"/>
      <c r="G23" s="185"/>
      <c r="H23" s="186"/>
      <c r="I23" s="184"/>
      <c r="J23" s="184"/>
      <c r="K23" s="184"/>
      <c r="L23" s="185"/>
      <c r="M23" s="13"/>
      <c r="N23" s="13"/>
      <c r="O23" s="13"/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59"/>
      <c r="AE23" s="59"/>
      <c r="AF23" s="59"/>
      <c r="AG23" s="59"/>
      <c r="AH23" s="59"/>
      <c r="AI23" s="59"/>
    </row>
    <row r="24" spans="2:36" s="53" customFormat="1" ht="18" customHeight="1" thickBot="1" x14ac:dyDescent="0.3"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25"/>
      <c r="N24" s="125"/>
      <c r="O24" s="125"/>
      <c r="P24" s="125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59"/>
      <c r="AE24" s="59"/>
      <c r="AF24" s="59"/>
      <c r="AG24" s="59"/>
      <c r="AH24" s="59"/>
      <c r="AI24" s="59"/>
    </row>
    <row r="25" spans="2:36" s="53" customFormat="1" ht="18" customHeight="1" thickBot="1" x14ac:dyDescent="0.3">
      <c r="B25" s="142" t="s">
        <v>153</v>
      </c>
      <c r="C25" s="141"/>
      <c r="D25" s="141"/>
      <c r="E25" s="141"/>
      <c r="F25" s="141"/>
      <c r="G25" s="141"/>
      <c r="H25" s="141"/>
      <c r="J25" s="14" t="s">
        <v>2</v>
      </c>
      <c r="K25" s="41"/>
      <c r="L25" s="14" t="s">
        <v>58</v>
      </c>
      <c r="M25" s="246"/>
      <c r="N25" s="247"/>
      <c r="O25" s="125"/>
      <c r="P25" s="125" t="s">
        <v>157</v>
      </c>
      <c r="Q25" s="14"/>
      <c r="R25" s="14"/>
      <c r="S25" s="14"/>
      <c r="T25" s="14"/>
      <c r="U25" s="181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3"/>
      <c r="AI25" s="59"/>
    </row>
    <row r="26" spans="2:36" s="58" customFormat="1" ht="9" customHeight="1" thickBot="1" x14ac:dyDescent="0.3">
      <c r="B26" s="143"/>
      <c r="C26" s="141"/>
      <c r="D26" s="141"/>
      <c r="E26" s="141"/>
      <c r="F26" s="141"/>
      <c r="G26" s="141"/>
      <c r="H26" s="141"/>
      <c r="J26" s="112"/>
      <c r="K26" s="144"/>
      <c r="L26" s="112"/>
      <c r="M26" s="144"/>
      <c r="N26" s="113"/>
      <c r="O26" s="145"/>
      <c r="P26" s="145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59"/>
      <c r="AE26" s="59"/>
      <c r="AF26" s="59"/>
      <c r="AG26" s="59"/>
      <c r="AH26" s="59"/>
      <c r="AI26" s="59"/>
    </row>
    <row r="27" spans="2:36" s="53" customFormat="1" ht="14.25" customHeight="1" thickBot="1" x14ac:dyDescent="0.3">
      <c r="B27" s="142" t="s">
        <v>156</v>
      </c>
      <c r="C27" s="141"/>
      <c r="D27" s="141"/>
      <c r="E27" s="141"/>
      <c r="F27" s="141"/>
      <c r="G27" s="141"/>
      <c r="H27" s="141"/>
      <c r="I27" s="141"/>
      <c r="J27" s="181"/>
      <c r="K27" s="182"/>
      <c r="L27" s="182"/>
      <c r="M27" s="183"/>
      <c r="N27" s="125"/>
      <c r="O27" s="125"/>
      <c r="P27" s="125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59"/>
      <c r="AE27" s="59"/>
      <c r="AF27" s="59"/>
      <c r="AG27" s="59"/>
      <c r="AH27" s="59"/>
      <c r="AI27" s="59"/>
    </row>
    <row r="28" spans="2:36" s="53" customFormat="1" ht="9" customHeight="1" thickBot="1" x14ac:dyDescent="0.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3"/>
    </row>
    <row r="29" spans="2:36" s="53" customFormat="1" ht="10.5" customHeight="1" thickTop="1" x14ac:dyDescent="0.25">
      <c r="B29" s="2"/>
      <c r="C29" s="2"/>
      <c r="D29" s="2"/>
      <c r="E29" s="2"/>
      <c r="F29" s="2"/>
      <c r="G29" s="2"/>
      <c r="H29" s="2"/>
      <c r="I29" s="2"/>
      <c r="J29" s="2"/>
      <c r="K29" s="10"/>
      <c r="L29" s="88"/>
      <c r="N29" s="10"/>
      <c r="O29" s="56"/>
      <c r="P29" s="88"/>
      <c r="S29" s="59"/>
      <c r="T29" s="59"/>
      <c r="U29" s="58"/>
      <c r="V29" s="58"/>
      <c r="W29" s="58"/>
      <c r="X29" s="58"/>
      <c r="Y29" s="58"/>
      <c r="Z29" s="58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2:36" ht="16.5" x14ac:dyDescent="0.25">
      <c r="B30" s="174" t="s">
        <v>178</v>
      </c>
      <c r="C30" s="174"/>
      <c r="D30" s="174"/>
      <c r="E30" s="174"/>
      <c r="F30" s="174"/>
      <c r="G30" s="174"/>
      <c r="H30" s="174"/>
      <c r="I30" s="174"/>
      <c r="J30" s="174"/>
    </row>
    <row r="31" spans="2:36" s="95" customFormat="1" ht="8.25" customHeight="1" x14ac:dyDescent="0.25">
      <c r="B31" s="92"/>
      <c r="C31" s="92"/>
      <c r="D31" s="92"/>
      <c r="E31" s="92"/>
      <c r="F31" s="92"/>
      <c r="G31" s="92"/>
      <c r="H31" s="92"/>
      <c r="I31" s="92"/>
      <c r="J31" s="92"/>
    </row>
    <row r="32" spans="2:36" s="8" customFormat="1" ht="5.25" customHeight="1" thickBot="1" x14ac:dyDescent="0.3"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2:44" s="8" customFormat="1" ht="16.5" customHeight="1" thickBot="1" x14ac:dyDescent="0.3">
      <c r="B33" s="50" t="s">
        <v>139</v>
      </c>
      <c r="C33" s="50"/>
      <c r="D33" s="50"/>
      <c r="E33" s="50"/>
      <c r="F33" s="50"/>
      <c r="G33" s="50"/>
      <c r="H33" s="50"/>
      <c r="I33" s="50"/>
      <c r="J33" s="40"/>
      <c r="K33" s="51" t="s">
        <v>2</v>
      </c>
      <c r="L33" s="41"/>
      <c r="M33" s="64"/>
      <c r="N33" s="49"/>
      <c r="O33" s="65" t="s">
        <v>58</v>
      </c>
      <c r="P33" s="41"/>
      <c r="Q33" s="38"/>
      <c r="R33" s="66" t="s">
        <v>140</v>
      </c>
      <c r="S33" s="66"/>
      <c r="T33" s="66"/>
      <c r="U33" s="66"/>
      <c r="V33" s="66"/>
      <c r="W33" s="67"/>
      <c r="X33" s="38"/>
      <c r="Y33" s="38"/>
      <c r="Z33" s="38"/>
      <c r="AA33" s="38"/>
      <c r="AB33" s="38"/>
      <c r="AC33" s="181"/>
      <c r="AD33" s="182"/>
      <c r="AE33" s="182"/>
      <c r="AF33" s="183"/>
      <c r="AG33" s="14"/>
      <c r="AH33" s="14"/>
      <c r="AI33" s="14"/>
      <c r="AJ33" s="14"/>
      <c r="AK33" s="14"/>
      <c r="AL33" s="14"/>
    </row>
    <row r="34" spans="2:44" s="8" customFormat="1" ht="5.25" customHeight="1" thickBot="1" x14ac:dyDescent="0.3">
      <c r="AG34" s="14"/>
      <c r="AH34" s="14"/>
      <c r="AI34" s="14"/>
      <c r="AJ34" s="14"/>
      <c r="AK34" s="14"/>
      <c r="AL34" s="14"/>
    </row>
    <row r="35" spans="2:44" s="8" customFormat="1" ht="18.75" customHeight="1" thickBot="1" x14ac:dyDescent="0.3">
      <c r="B35" s="204" t="s">
        <v>141</v>
      </c>
      <c r="C35" s="204"/>
      <c r="D35" s="204"/>
      <c r="E35" s="204"/>
      <c r="F35" s="204"/>
      <c r="G35" s="204"/>
      <c r="H35" s="204"/>
      <c r="I35" s="204"/>
      <c r="J35" s="204"/>
      <c r="K35" s="204"/>
      <c r="L35" s="65"/>
      <c r="M35" s="273" t="s">
        <v>2</v>
      </c>
      <c r="N35" s="274"/>
      <c r="O35" s="152"/>
      <c r="P35" s="151"/>
      <c r="Q35" s="65" t="s">
        <v>58</v>
      </c>
      <c r="R35" s="41"/>
      <c r="S35" s="38"/>
      <c r="T35" s="47" t="s">
        <v>150</v>
      </c>
      <c r="U35" s="47"/>
      <c r="V35" s="47"/>
      <c r="W35" s="47"/>
      <c r="X35" s="47"/>
      <c r="Y35" s="68"/>
      <c r="Z35" s="68"/>
      <c r="AA35" s="68"/>
      <c r="AB35" s="38"/>
      <c r="AC35" s="181"/>
      <c r="AD35" s="182"/>
      <c r="AE35" s="182"/>
      <c r="AF35" s="183"/>
      <c r="AG35" s="14"/>
      <c r="AH35" s="14"/>
      <c r="AI35" s="14"/>
      <c r="AJ35" s="14"/>
      <c r="AK35" s="14"/>
      <c r="AL35" s="14"/>
    </row>
    <row r="36" spans="2:44" s="38" customFormat="1" ht="8.25" customHeight="1" thickBot="1" x14ac:dyDescent="0.3"/>
    <row r="37" spans="2:44" s="38" customFormat="1" ht="18.75" customHeight="1" thickBot="1" x14ac:dyDescent="0.3">
      <c r="B37" s="174" t="s">
        <v>144</v>
      </c>
      <c r="C37" s="174"/>
      <c r="D37" s="174"/>
      <c r="E37" s="174"/>
      <c r="F37" s="174"/>
      <c r="G37" s="174"/>
      <c r="H37" s="174"/>
      <c r="I37" s="174"/>
      <c r="J37" s="174"/>
      <c r="AC37" s="181">
        <f>IFERROR(SUM(IF(O35&lt;&gt;"",AC35,0)+IF(L33&lt;&gt;"",AC33,0)),0)</f>
        <v>0</v>
      </c>
      <c r="AD37" s="182"/>
      <c r="AE37" s="182"/>
      <c r="AF37" s="183"/>
      <c r="AH37" s="100"/>
      <c r="AI37" s="100"/>
      <c r="AJ37" s="100"/>
      <c r="AK37" s="100"/>
      <c r="AL37" s="100"/>
      <c r="AM37" s="100"/>
    </row>
    <row r="38" spans="2:44" s="38" customFormat="1" ht="11.25" customHeight="1" x14ac:dyDescent="0.25">
      <c r="B38" s="108"/>
      <c r="AC38" s="109"/>
      <c r="AD38" s="109"/>
      <c r="AE38" s="109"/>
      <c r="AF38" s="109"/>
      <c r="AG38" s="100"/>
      <c r="AH38" s="100"/>
      <c r="AI38" s="100"/>
      <c r="AJ38" s="100"/>
      <c r="AK38" s="100"/>
      <c r="AL38" s="100"/>
      <c r="AM38" s="100"/>
    </row>
    <row r="39" spans="2:44" s="38" customFormat="1" ht="18.75" customHeight="1" x14ac:dyDescent="0.25">
      <c r="B39" s="111" t="s">
        <v>180</v>
      </c>
      <c r="AC39" s="109"/>
      <c r="AD39" s="109"/>
      <c r="AE39" s="109"/>
      <c r="AF39" s="109"/>
      <c r="AG39" s="100"/>
      <c r="AH39" s="100"/>
      <c r="AI39" s="100"/>
      <c r="AJ39" s="100"/>
      <c r="AK39" s="100"/>
      <c r="AL39" s="100"/>
      <c r="AM39" s="100"/>
    </row>
    <row r="40" spans="2:44" s="38" customFormat="1" ht="18.75" customHeight="1" x14ac:dyDescent="0.25">
      <c r="B40" s="111" t="s">
        <v>169</v>
      </c>
      <c r="AC40" s="109"/>
      <c r="AD40" s="109"/>
      <c r="AE40" s="109"/>
      <c r="AF40" s="109"/>
      <c r="AG40" s="100"/>
      <c r="AH40" s="100"/>
      <c r="AI40" s="100"/>
      <c r="AJ40" s="100"/>
      <c r="AK40" s="100"/>
      <c r="AL40" s="100"/>
      <c r="AM40" s="100"/>
    </row>
    <row r="41" spans="2:44" s="38" customFormat="1" ht="18.75" customHeight="1" x14ac:dyDescent="0.25">
      <c r="B41" s="110" t="s">
        <v>145</v>
      </c>
      <c r="AC41" s="109"/>
      <c r="AD41" s="109"/>
      <c r="AE41" s="109"/>
      <c r="AF41" s="109"/>
      <c r="AG41" s="100"/>
      <c r="AH41" s="100"/>
      <c r="AI41" s="100"/>
      <c r="AJ41" s="100"/>
      <c r="AK41" s="100"/>
      <c r="AL41" s="100"/>
      <c r="AM41" s="100"/>
    </row>
    <row r="42" spans="2:44" s="38" customFormat="1" ht="18.75" customHeight="1" x14ac:dyDescent="0.25">
      <c r="B42" s="110" t="s">
        <v>171</v>
      </c>
      <c r="AC42" s="109"/>
      <c r="AD42" s="109"/>
      <c r="AE42" s="109"/>
      <c r="AF42" s="109"/>
      <c r="AG42" s="100"/>
      <c r="AH42" s="100"/>
      <c r="AI42" s="100"/>
      <c r="AJ42" s="100"/>
      <c r="AK42" s="100"/>
      <c r="AL42" s="100"/>
      <c r="AM42" s="100"/>
    </row>
    <row r="43" spans="2:44" s="38" customFormat="1" ht="15" thickBot="1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44" s="38" customFormat="1" ht="15" thickTop="1" x14ac:dyDescent="0.25">
      <c r="B44" s="99" t="s">
        <v>179</v>
      </c>
    </row>
    <row r="45" spans="2:44" s="38" customFormat="1" ht="6.75" customHeight="1" thickBot="1" x14ac:dyDescent="0.3"/>
    <row r="46" spans="2:44" ht="15" thickBot="1" x14ac:dyDescent="0.3">
      <c r="B46" s="124" t="s">
        <v>161</v>
      </c>
      <c r="C46" s="95"/>
      <c r="D46" s="95"/>
      <c r="E46" s="95"/>
      <c r="F46" s="95"/>
      <c r="M46"/>
      <c r="Q46" s="1"/>
      <c r="T46"/>
      <c r="W46"/>
      <c r="AA46" s="1"/>
      <c r="AB46" s="1"/>
      <c r="AF46" s="181"/>
      <c r="AG46" s="182"/>
      <c r="AH46" s="182"/>
      <c r="AI46" s="183"/>
      <c r="AJ46"/>
      <c r="AK46" s="1"/>
      <c r="AN46" s="1"/>
    </row>
    <row r="47" spans="2:44" s="43" customFormat="1" ht="9" customHeight="1" thickBot="1" x14ac:dyDescent="0.35">
      <c r="B47" s="98"/>
      <c r="C47" s="98"/>
      <c r="D47" s="91"/>
      <c r="E47" s="98"/>
      <c r="F47" s="98"/>
      <c r="G47" s="98"/>
      <c r="H47" s="98"/>
      <c r="J47" s="112"/>
      <c r="K47" s="113"/>
      <c r="L47" s="112"/>
      <c r="M47" s="114"/>
      <c r="N47" s="115"/>
      <c r="O47" s="113"/>
      <c r="P47" s="116"/>
      <c r="Q47" s="117"/>
      <c r="R47" s="117"/>
      <c r="S47" s="117"/>
      <c r="T47" s="117"/>
      <c r="U47" s="117"/>
      <c r="V47" s="117"/>
      <c r="W47" s="117"/>
      <c r="X47" s="117"/>
      <c r="Y47" s="118"/>
      <c r="Z47" s="118"/>
      <c r="AA47" s="118"/>
      <c r="AB47" s="118"/>
      <c r="AC47" s="118"/>
      <c r="AD47" s="118"/>
      <c r="AE47" s="112"/>
      <c r="AF47" s="113"/>
      <c r="AG47" s="112"/>
      <c r="AH47" s="113"/>
      <c r="AI47" s="65"/>
      <c r="AK47" s="94"/>
      <c r="AL47" s="2"/>
      <c r="AM47" s="2"/>
      <c r="AN47" s="2"/>
      <c r="AO47" s="2"/>
      <c r="AP47" s="2"/>
      <c r="AQ47" s="2"/>
      <c r="AR47" s="2"/>
    </row>
    <row r="48" spans="2:44" s="43" customFormat="1" ht="19.5" customHeight="1" thickBot="1" x14ac:dyDescent="0.35">
      <c r="B48" s="49" t="s">
        <v>138</v>
      </c>
      <c r="C48" s="89"/>
      <c r="D48" s="91"/>
      <c r="E48" s="89"/>
      <c r="F48" s="89"/>
      <c r="G48" s="89"/>
      <c r="H48" s="89"/>
      <c r="J48" s="14" t="s">
        <v>2</v>
      </c>
      <c r="K48" s="41"/>
      <c r="L48" s="14" t="s">
        <v>164</v>
      </c>
      <c r="M48" s="279" t="s">
        <v>165</v>
      </c>
      <c r="N48" s="280"/>
      <c r="O48" s="41"/>
      <c r="P48" s="119" t="s">
        <v>154</v>
      </c>
      <c r="Y48" s="39"/>
      <c r="Z48" s="39"/>
      <c r="AA48" s="39"/>
      <c r="AB48" s="39"/>
      <c r="AC48" s="39"/>
      <c r="AD48" s="39"/>
      <c r="AE48" s="14" t="s">
        <v>2</v>
      </c>
      <c r="AF48" s="41"/>
      <c r="AG48" s="14" t="s">
        <v>58</v>
      </c>
      <c r="AH48" s="41"/>
      <c r="AI48" s="65"/>
      <c r="AK48" s="44"/>
      <c r="AL48" s="2"/>
      <c r="AM48" s="2"/>
      <c r="AN48" s="2"/>
      <c r="AO48" s="2"/>
      <c r="AP48" s="2"/>
      <c r="AQ48" s="2"/>
      <c r="AR48" s="2"/>
    </row>
    <row r="49" spans="1:40" ht="16.5" customHeight="1" x14ac:dyDescent="0.25">
      <c r="B49" s="281" t="s">
        <v>168</v>
      </c>
      <c r="C49" s="281"/>
      <c r="D49" s="281"/>
      <c r="M49" s="275" t="s">
        <v>177</v>
      </c>
      <c r="N49" s="275"/>
      <c r="O49" s="275"/>
      <c r="P49" s="275"/>
      <c r="Q49" s="275"/>
      <c r="R49" s="275"/>
    </row>
    <row r="50" spans="1:40" s="6" customFormat="1" ht="22.5" customHeight="1" x14ac:dyDescent="0.25">
      <c r="A50" s="15"/>
      <c r="B50" s="281"/>
      <c r="C50" s="281"/>
      <c r="D50" s="281"/>
      <c r="E50" s="138" t="s">
        <v>135</v>
      </c>
      <c r="F50" s="160"/>
      <c r="G50" s="161"/>
      <c r="H50" s="161"/>
      <c r="I50" s="161"/>
      <c r="J50" s="161"/>
      <c r="K50" s="161"/>
      <c r="L50" s="162"/>
      <c r="M50" s="275"/>
      <c r="N50" s="275"/>
      <c r="O50" s="275"/>
      <c r="P50" s="275"/>
      <c r="Q50" s="275"/>
      <c r="R50" s="275"/>
      <c r="S50" s="248"/>
      <c r="T50" s="249"/>
      <c r="U50" s="249"/>
      <c r="V50" s="250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40" s="58" customFormat="1" ht="5.25" customHeight="1" x14ac:dyDescent="0.25">
      <c r="B51" s="57"/>
      <c r="C51" s="57"/>
      <c r="D51" s="71"/>
      <c r="E51" s="71"/>
      <c r="F51" s="72"/>
      <c r="G51" s="72"/>
      <c r="H51" s="72"/>
      <c r="I51" s="72"/>
      <c r="J51" s="72"/>
      <c r="K51" s="72"/>
      <c r="L51" s="72"/>
      <c r="O51" s="73"/>
      <c r="P51" s="74"/>
      <c r="Q51" s="74"/>
      <c r="R51" s="73"/>
      <c r="S51" s="75"/>
      <c r="T51" s="75"/>
      <c r="U51" s="75"/>
      <c r="V51" s="75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</row>
    <row r="52" spans="1:40" ht="23.25" customHeight="1" thickBot="1" x14ac:dyDescent="0.3">
      <c r="E52" s="139" t="s">
        <v>134</v>
      </c>
      <c r="F52" s="160"/>
      <c r="G52" s="161"/>
      <c r="H52" s="161"/>
      <c r="I52" s="161"/>
      <c r="J52" s="161"/>
      <c r="K52" s="161"/>
      <c r="L52" s="162"/>
      <c r="O52" s="15"/>
      <c r="P52" s="15"/>
      <c r="Q52" s="45"/>
      <c r="R52" s="253" t="str">
        <f>IF(OR(S50&lt;101,AF48="x"),("x $"&amp;0.575),("x $"&amp;0.3&amp;"0"))</f>
        <v>x $0.575</v>
      </c>
      <c r="S52" s="253"/>
      <c r="T52" s="253"/>
      <c r="U52" s="253"/>
      <c r="V52" s="253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1:40" ht="18" customHeight="1" thickTop="1" x14ac:dyDescent="0.25">
      <c r="L53" s="42"/>
      <c r="O53" s="252" t="s">
        <v>69</v>
      </c>
      <c r="P53" s="189"/>
      <c r="Q53" s="252"/>
      <c r="R53" s="251">
        <f>IFERROR(IF($S$50&lt;101,SUM(S50*0.56),SUM($S$50*0.3)),0)</f>
        <v>0</v>
      </c>
      <c r="S53" s="251"/>
      <c r="T53" s="251"/>
      <c r="U53" s="251"/>
      <c r="V53" s="251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1:40" ht="6" customHeight="1" x14ac:dyDescent="0.25">
      <c r="V54" s="42"/>
      <c r="W54" s="42"/>
      <c r="X54" s="42"/>
      <c r="Y54" s="42"/>
      <c r="Z54" s="42"/>
      <c r="AA54" s="42"/>
      <c r="AB54" s="42"/>
      <c r="AC54" s="61"/>
      <c r="AD54" s="61"/>
      <c r="AE54" s="61"/>
      <c r="AF54" s="61"/>
      <c r="AG54" s="42"/>
      <c r="AH54" s="42"/>
      <c r="AI54" s="42"/>
      <c r="AJ54" s="42"/>
      <c r="AK54" s="42"/>
      <c r="AL54" s="42"/>
    </row>
    <row r="55" spans="1:40" s="52" customFormat="1" ht="16.5" customHeight="1" thickBot="1" x14ac:dyDescent="0.3">
      <c r="F55" s="159" t="s">
        <v>8</v>
      </c>
      <c r="G55" s="159"/>
      <c r="H55" s="159"/>
      <c r="I55" s="159"/>
      <c r="L55" s="69" t="s">
        <v>9</v>
      </c>
      <c r="M55" s="69"/>
      <c r="N55" s="69"/>
      <c r="Q55" s="36" t="s">
        <v>10</v>
      </c>
      <c r="R55" s="36"/>
      <c r="S55" s="36"/>
      <c r="T55" s="36"/>
      <c r="V55" s="42"/>
      <c r="W55" s="42"/>
      <c r="X55" s="42"/>
      <c r="Y55" s="42"/>
      <c r="Z55" s="42"/>
      <c r="AA55" s="42"/>
      <c r="AB55" s="42"/>
      <c r="AC55" s="61"/>
      <c r="AD55" s="61"/>
      <c r="AE55" s="61"/>
      <c r="AF55" s="61"/>
      <c r="AG55" s="42"/>
      <c r="AH55" s="42"/>
      <c r="AI55" s="42"/>
      <c r="AJ55" s="42"/>
      <c r="AK55" s="42"/>
      <c r="AL55" s="42"/>
    </row>
    <row r="56" spans="1:40" s="52" customFormat="1" ht="18" customHeight="1" thickBot="1" x14ac:dyDescent="0.3">
      <c r="B56" s="47" t="s">
        <v>7</v>
      </c>
      <c r="C56" s="42"/>
      <c r="D56" s="42"/>
      <c r="E56" s="42"/>
      <c r="F56" s="163"/>
      <c r="G56" s="164"/>
      <c r="H56" s="164"/>
      <c r="I56" s="165"/>
      <c r="J56" s="172" t="s">
        <v>133</v>
      </c>
      <c r="K56" s="173"/>
      <c r="L56" s="166"/>
      <c r="M56" s="167"/>
      <c r="N56" s="167"/>
      <c r="O56" s="168"/>
      <c r="Q56" s="169">
        <f>F56*L56</f>
        <v>0</v>
      </c>
      <c r="R56" s="170"/>
      <c r="S56" s="170"/>
      <c r="T56" s="171"/>
      <c r="V56" s="42"/>
      <c r="W56" s="42"/>
      <c r="X56" s="42"/>
      <c r="Y56" s="42"/>
      <c r="Z56" s="42"/>
      <c r="AA56" s="42"/>
      <c r="AB56" s="42"/>
      <c r="AC56" s="61"/>
      <c r="AD56" s="61"/>
      <c r="AE56" s="61"/>
      <c r="AF56" s="61"/>
      <c r="AG56" s="42"/>
      <c r="AH56" s="42"/>
      <c r="AI56" s="42"/>
      <c r="AJ56" s="42"/>
      <c r="AK56" s="42"/>
      <c r="AL56" s="42"/>
    </row>
    <row r="57" spans="1:40" s="52" customFormat="1" ht="2.25" customHeight="1" thickBot="1" x14ac:dyDescent="0.3">
      <c r="V57" s="42"/>
      <c r="W57" s="42"/>
      <c r="X57" s="42"/>
      <c r="Y57" s="42"/>
      <c r="Z57" s="42"/>
      <c r="AA57" s="42"/>
      <c r="AB57" s="42"/>
      <c r="AC57" s="61"/>
      <c r="AD57" s="61"/>
      <c r="AE57" s="61"/>
      <c r="AF57" s="61"/>
      <c r="AG57" s="42"/>
      <c r="AH57" s="42"/>
      <c r="AI57" s="42"/>
      <c r="AJ57" s="42"/>
      <c r="AK57" s="42"/>
    </row>
    <row r="58" spans="1:40" s="6" customFormat="1" ht="26.25" customHeight="1" thickBot="1" x14ac:dyDescent="0.3">
      <c r="A58" s="15"/>
      <c r="B58" s="202"/>
      <c r="C58" s="202"/>
      <c r="D58" s="202"/>
      <c r="E58" s="202"/>
      <c r="F58" s="202"/>
      <c r="G58" s="203"/>
      <c r="H58" s="213"/>
      <c r="I58" s="213"/>
      <c r="J58" s="213"/>
      <c r="K58" s="213"/>
      <c r="L58" s="213"/>
      <c r="M58" s="126"/>
      <c r="N58" s="126"/>
      <c r="O58" s="213"/>
      <c r="P58" s="213"/>
      <c r="Q58" s="213"/>
      <c r="R58" s="213"/>
      <c r="S58" s="213"/>
      <c r="T58" s="126"/>
      <c r="U58" s="126"/>
      <c r="V58" s="255" t="s">
        <v>155</v>
      </c>
      <c r="W58" s="255"/>
      <c r="X58" s="255"/>
      <c r="Y58" s="255"/>
      <c r="Z58" s="255"/>
      <c r="AA58" s="255"/>
      <c r="AB58" s="255"/>
      <c r="AC58" s="255"/>
      <c r="AD58" s="255"/>
      <c r="AE58" s="255"/>
      <c r="AF58" s="136"/>
      <c r="AG58" s="169">
        <f>IFERROR(SUM(J61+J62+J63+J64+J65+U61+U62+U63+U64+U65+AH61+AH62+AH63+AH64+AH65),0)</f>
        <v>0</v>
      </c>
      <c r="AH58" s="170"/>
      <c r="AI58" s="170"/>
      <c r="AJ58" s="170"/>
      <c r="AK58" s="171"/>
    </row>
    <row r="59" spans="1:40" s="53" customFormat="1" x14ac:dyDescent="0.25">
      <c r="B59" s="120"/>
      <c r="C59" s="120"/>
      <c r="D59" s="120"/>
      <c r="E59" s="120"/>
      <c r="F59" s="120"/>
      <c r="G59" s="128"/>
      <c r="H59" s="62"/>
      <c r="I59" s="62"/>
      <c r="J59" s="62"/>
      <c r="K59" s="62"/>
      <c r="L59" s="62"/>
      <c r="M59" s="126"/>
      <c r="N59" s="126"/>
      <c r="O59" s="62"/>
      <c r="P59" s="62"/>
      <c r="Q59" s="62"/>
      <c r="R59" s="62"/>
      <c r="S59" s="62"/>
      <c r="T59" s="126"/>
      <c r="U59" s="126"/>
      <c r="V59" s="62"/>
      <c r="W59" s="62"/>
      <c r="X59" s="62"/>
      <c r="Y59" s="62"/>
      <c r="Z59" s="62"/>
      <c r="AA59" s="62"/>
      <c r="AC59" s="121"/>
      <c r="AD59" s="121"/>
      <c r="AE59" s="121"/>
      <c r="AF59" s="123"/>
      <c r="AG59" s="129"/>
      <c r="AH59" s="129"/>
      <c r="AI59" s="129"/>
      <c r="AJ59" s="129"/>
      <c r="AK59" s="129"/>
    </row>
    <row r="60" spans="1:40" s="8" customFormat="1" ht="32.25" customHeight="1" x14ac:dyDescent="0.25">
      <c r="B60" s="254" t="s">
        <v>149</v>
      </c>
      <c r="C60" s="236" t="s">
        <v>167</v>
      </c>
      <c r="D60" s="237"/>
      <c r="E60" s="240" t="s">
        <v>160</v>
      </c>
      <c r="F60" s="219"/>
      <c r="G60" s="146" t="s">
        <v>134</v>
      </c>
      <c r="H60" s="218" t="s">
        <v>158</v>
      </c>
      <c r="I60" s="220"/>
      <c r="J60" s="157" t="s">
        <v>152</v>
      </c>
      <c r="K60" s="157"/>
      <c r="L60" s="112"/>
      <c r="M60" s="240" t="s">
        <v>167</v>
      </c>
      <c r="N60" s="219"/>
      <c r="O60" s="219"/>
      <c r="P60" s="240" t="s">
        <v>159</v>
      </c>
      <c r="Q60" s="263"/>
      <c r="R60" s="263"/>
      <c r="S60" s="219" t="s">
        <v>134</v>
      </c>
      <c r="T60" s="220"/>
      <c r="U60" s="218" t="s">
        <v>135</v>
      </c>
      <c r="V60" s="219"/>
      <c r="W60" s="219"/>
      <c r="X60" s="218" t="s">
        <v>152</v>
      </c>
      <c r="Y60" s="220"/>
      <c r="Z60" s="14"/>
      <c r="AA60" s="240" t="s">
        <v>167</v>
      </c>
      <c r="AB60" s="219"/>
      <c r="AC60" s="240" t="s">
        <v>159</v>
      </c>
      <c r="AD60" s="263"/>
      <c r="AE60" s="263"/>
      <c r="AF60" s="219" t="s">
        <v>134</v>
      </c>
      <c r="AG60" s="219"/>
      <c r="AH60" s="266" t="s">
        <v>135</v>
      </c>
      <c r="AI60" s="266"/>
      <c r="AJ60" s="265" t="s">
        <v>152</v>
      </c>
      <c r="AK60" s="265"/>
      <c r="AL60" s="134"/>
      <c r="AM60" s="130"/>
      <c r="AN60" s="131"/>
    </row>
    <row r="61" spans="1:40" s="6" customFormat="1" ht="18" customHeight="1" x14ac:dyDescent="0.25">
      <c r="A61" s="15"/>
      <c r="B61" s="195"/>
      <c r="C61" s="238"/>
      <c r="D61" s="239"/>
      <c r="E61" s="221"/>
      <c r="F61" s="222"/>
      <c r="G61" s="147"/>
      <c r="H61" s="221"/>
      <c r="I61" s="223"/>
      <c r="J61" s="241"/>
      <c r="K61" s="242"/>
      <c r="L61" s="62"/>
      <c r="M61" s="238"/>
      <c r="N61" s="239"/>
      <c r="O61" s="239"/>
      <c r="P61" s="221"/>
      <c r="Q61" s="222"/>
      <c r="R61" s="222"/>
      <c r="S61" s="221"/>
      <c r="T61" s="223"/>
      <c r="U61" s="221"/>
      <c r="V61" s="222"/>
      <c r="W61" s="223"/>
      <c r="X61" s="261"/>
      <c r="Y61" s="262"/>
      <c r="Z61" s="120"/>
      <c r="AA61" s="238"/>
      <c r="AB61" s="239"/>
      <c r="AC61" s="238"/>
      <c r="AD61" s="239"/>
      <c r="AE61" s="264"/>
      <c r="AF61" s="156"/>
      <c r="AG61" s="156"/>
      <c r="AH61" s="156"/>
      <c r="AI61" s="156"/>
      <c r="AJ61" s="156"/>
      <c r="AK61" s="156"/>
      <c r="AL61" s="135"/>
      <c r="AM61" s="132"/>
      <c r="AN61" s="133"/>
    </row>
    <row r="62" spans="1:40" x14ac:dyDescent="0.25">
      <c r="B62" s="195"/>
      <c r="C62" s="238"/>
      <c r="D62" s="239"/>
      <c r="E62" s="221"/>
      <c r="F62" s="222"/>
      <c r="G62" s="147"/>
      <c r="H62" s="221"/>
      <c r="I62" s="223"/>
      <c r="J62" s="241"/>
      <c r="K62" s="242"/>
      <c r="L62" s="103"/>
      <c r="M62" s="238"/>
      <c r="N62" s="239"/>
      <c r="O62" s="239"/>
      <c r="P62" s="221"/>
      <c r="Q62" s="222"/>
      <c r="R62" s="222"/>
      <c r="S62" s="221"/>
      <c r="T62" s="223"/>
      <c r="U62" s="221"/>
      <c r="V62" s="222"/>
      <c r="W62" s="223"/>
      <c r="X62" s="261"/>
      <c r="Y62" s="262"/>
      <c r="Z62" s="122"/>
      <c r="AA62" s="238"/>
      <c r="AB62" s="239"/>
      <c r="AC62" s="238"/>
      <c r="AD62" s="239"/>
      <c r="AE62" s="264"/>
      <c r="AF62" s="156"/>
      <c r="AG62" s="156"/>
      <c r="AH62" s="156"/>
      <c r="AI62" s="156"/>
      <c r="AJ62" s="156"/>
      <c r="AK62" s="156"/>
      <c r="AL62" s="135"/>
      <c r="AM62" s="132"/>
      <c r="AN62" s="133"/>
    </row>
    <row r="63" spans="1:40" s="6" customFormat="1" x14ac:dyDescent="0.25">
      <c r="A63" s="15"/>
      <c r="B63" s="195"/>
      <c r="C63" s="238"/>
      <c r="D63" s="239"/>
      <c r="E63" s="221"/>
      <c r="F63" s="222"/>
      <c r="G63" s="147"/>
      <c r="H63" s="221"/>
      <c r="I63" s="223"/>
      <c r="J63" s="241"/>
      <c r="K63" s="242"/>
      <c r="L63" s="70"/>
      <c r="M63" s="238"/>
      <c r="N63" s="239"/>
      <c r="O63" s="239"/>
      <c r="P63" s="221"/>
      <c r="Q63" s="222"/>
      <c r="R63" s="222"/>
      <c r="S63" s="221"/>
      <c r="T63" s="223"/>
      <c r="U63" s="221"/>
      <c r="V63" s="222"/>
      <c r="W63" s="223"/>
      <c r="X63" s="261"/>
      <c r="Y63" s="262"/>
      <c r="Z63" s="70"/>
      <c r="AA63" s="238"/>
      <c r="AB63" s="239"/>
      <c r="AC63" s="238"/>
      <c r="AD63" s="239"/>
      <c r="AE63" s="264"/>
      <c r="AF63" s="156"/>
      <c r="AG63" s="156"/>
      <c r="AH63" s="156"/>
      <c r="AI63" s="156"/>
      <c r="AJ63" s="156"/>
      <c r="AK63" s="156"/>
      <c r="AL63" s="135"/>
      <c r="AM63" s="132"/>
      <c r="AN63" s="133"/>
    </row>
    <row r="64" spans="1:40" s="8" customFormat="1" ht="16.5" x14ac:dyDescent="0.25">
      <c r="B64" s="195"/>
      <c r="C64" s="238"/>
      <c r="D64" s="239"/>
      <c r="E64" s="221"/>
      <c r="F64" s="222"/>
      <c r="G64" s="147"/>
      <c r="H64" s="221"/>
      <c r="I64" s="223"/>
      <c r="J64" s="241"/>
      <c r="K64" s="242"/>
      <c r="L64" s="127"/>
      <c r="M64" s="238"/>
      <c r="N64" s="239"/>
      <c r="O64" s="239"/>
      <c r="P64" s="221"/>
      <c r="Q64" s="222"/>
      <c r="R64" s="222"/>
      <c r="S64" s="221"/>
      <c r="T64" s="223"/>
      <c r="U64" s="221"/>
      <c r="V64" s="222"/>
      <c r="W64" s="223"/>
      <c r="X64" s="261"/>
      <c r="Y64" s="262"/>
      <c r="Z64" s="127"/>
      <c r="AA64" s="238"/>
      <c r="AB64" s="239"/>
      <c r="AC64" s="238"/>
      <c r="AD64" s="239"/>
      <c r="AE64" s="264"/>
      <c r="AF64" s="156"/>
      <c r="AG64" s="156"/>
      <c r="AH64" s="156"/>
      <c r="AI64" s="156"/>
      <c r="AJ64" s="156"/>
      <c r="AK64" s="156"/>
      <c r="AL64" s="135"/>
      <c r="AM64" s="132"/>
      <c r="AN64" s="133"/>
    </row>
    <row r="65" spans="1:40" s="6" customFormat="1" ht="18" customHeight="1" x14ac:dyDescent="0.25">
      <c r="A65" s="15"/>
      <c r="B65" s="195"/>
      <c r="C65" s="238"/>
      <c r="D65" s="239"/>
      <c r="E65" s="221"/>
      <c r="F65" s="222"/>
      <c r="G65" s="147"/>
      <c r="H65" s="221"/>
      <c r="I65" s="223"/>
      <c r="J65" s="241"/>
      <c r="K65" s="242"/>
      <c r="L65" s="62"/>
      <c r="M65" s="238"/>
      <c r="N65" s="239"/>
      <c r="O65" s="239"/>
      <c r="P65" s="221"/>
      <c r="Q65" s="222"/>
      <c r="R65" s="222"/>
      <c r="S65" s="221"/>
      <c r="T65" s="223"/>
      <c r="U65" s="221"/>
      <c r="V65" s="222"/>
      <c r="W65" s="223"/>
      <c r="X65" s="261"/>
      <c r="Y65" s="262"/>
      <c r="Z65" s="62"/>
      <c r="AA65" s="238"/>
      <c r="AB65" s="239"/>
      <c r="AC65" s="238"/>
      <c r="AD65" s="239"/>
      <c r="AE65" s="264"/>
      <c r="AF65" s="156"/>
      <c r="AG65" s="156"/>
      <c r="AH65" s="156"/>
      <c r="AI65" s="156"/>
      <c r="AJ65" s="156"/>
      <c r="AK65" s="156"/>
      <c r="AL65" s="135"/>
      <c r="AM65" s="132"/>
      <c r="AN65" s="133"/>
    </row>
    <row r="66" spans="1:40" s="58" customFormat="1" ht="18" customHeight="1" thickBot="1" x14ac:dyDescent="0.3">
      <c r="D66" s="62"/>
      <c r="E66" s="62"/>
      <c r="F66" s="62"/>
      <c r="G66" s="62"/>
      <c r="H66" s="62"/>
      <c r="J66" s="62"/>
      <c r="K66" s="62"/>
      <c r="L66" s="62"/>
      <c r="M66" s="62"/>
      <c r="N66" s="62"/>
      <c r="O66" s="62"/>
      <c r="Q66" s="63"/>
      <c r="R66" s="63"/>
      <c r="S66" s="63"/>
      <c r="T66" s="63"/>
      <c r="U66" s="63"/>
      <c r="V66" s="63"/>
      <c r="W66" s="63"/>
      <c r="Y66" s="260" t="s">
        <v>61</v>
      </c>
      <c r="Z66" s="260"/>
      <c r="AA66" s="260"/>
      <c r="AB66" s="260"/>
      <c r="AC66" s="260"/>
      <c r="AD66" s="260"/>
      <c r="AE66" s="260"/>
      <c r="AF66" s="260"/>
      <c r="AG66" s="77"/>
      <c r="AH66" s="8"/>
      <c r="AI66" s="78"/>
      <c r="AJ66" s="78"/>
      <c r="AK66" s="78"/>
      <c r="AL66" s="78"/>
    </row>
    <row r="67" spans="1:40" s="1" customFormat="1" ht="18" customHeight="1" thickBot="1" x14ac:dyDescent="0.35">
      <c r="B67" s="196" t="s">
        <v>59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79" t="s">
        <v>2</v>
      </c>
      <c r="O67" s="180"/>
      <c r="P67" s="37"/>
      <c r="Q67" s="177" t="s">
        <v>58</v>
      </c>
      <c r="R67" s="178"/>
      <c r="S67" s="37"/>
      <c r="Y67" s="260"/>
      <c r="Z67" s="260"/>
      <c r="AA67" s="260"/>
      <c r="AB67" s="260"/>
      <c r="AC67" s="260"/>
      <c r="AD67" s="260"/>
      <c r="AE67" s="260"/>
      <c r="AF67" s="260"/>
      <c r="AG67" s="257">
        <f>IFERROR(SUM(I71+I72+I73+I74+I75+U71+U72+U73+U74+U75+AH71+AH72+AH73+AH74+AH75),0)</f>
        <v>0</v>
      </c>
      <c r="AH67" s="258"/>
      <c r="AI67" s="258"/>
      <c r="AJ67" s="258"/>
      <c r="AK67" s="259"/>
    </row>
    <row r="68" spans="1:40" s="1" customFormat="1" ht="5.25" customHeight="1" x14ac:dyDescent="0.25">
      <c r="C68" s="46"/>
      <c r="D68" s="46"/>
      <c r="E68" s="46"/>
      <c r="F68" s="4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40" s="86" customFormat="1" ht="15" customHeight="1" x14ac:dyDescent="0.25">
      <c r="B69" s="86" t="s">
        <v>136</v>
      </c>
      <c r="C69" s="46"/>
      <c r="D69" s="46"/>
      <c r="E69" s="46"/>
      <c r="F69" s="4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40" s="1" customFormat="1" ht="18" customHeight="1" x14ac:dyDescent="0.25">
      <c r="B70" s="195" t="s">
        <v>62</v>
      </c>
      <c r="C70" s="157" t="s">
        <v>63</v>
      </c>
      <c r="D70" s="157"/>
      <c r="E70" s="157"/>
      <c r="F70" s="157" t="s">
        <v>64</v>
      </c>
      <c r="G70" s="157"/>
      <c r="H70" s="157"/>
      <c r="I70" s="157" t="s">
        <v>65</v>
      </c>
      <c r="J70" s="157"/>
      <c r="L70" s="157" t="s">
        <v>63</v>
      </c>
      <c r="M70" s="157"/>
      <c r="N70" s="157"/>
      <c r="O70" s="157"/>
      <c r="P70" s="157" t="s">
        <v>64</v>
      </c>
      <c r="Q70" s="157"/>
      <c r="R70" s="157"/>
      <c r="S70" s="157"/>
      <c r="T70" s="157"/>
      <c r="U70" s="157" t="s">
        <v>65</v>
      </c>
      <c r="V70" s="157"/>
      <c r="W70" s="157"/>
      <c r="X70" s="157"/>
      <c r="Y70" s="157"/>
      <c r="AA70" s="157" t="s">
        <v>63</v>
      </c>
      <c r="AB70" s="157"/>
      <c r="AC70" s="157"/>
      <c r="AD70" s="157"/>
      <c r="AE70" s="218" t="s">
        <v>64</v>
      </c>
      <c r="AF70" s="219"/>
      <c r="AG70" s="220"/>
      <c r="AH70" s="157" t="s">
        <v>65</v>
      </c>
      <c r="AI70" s="157"/>
      <c r="AJ70" s="157"/>
      <c r="AK70"/>
    </row>
    <row r="71" spans="1:40" s="34" customFormat="1" ht="18" customHeight="1" x14ac:dyDescent="0.25">
      <c r="B71" s="195"/>
      <c r="C71" s="158"/>
      <c r="D71" s="158"/>
      <c r="E71" s="158"/>
      <c r="F71" s="156"/>
      <c r="G71" s="156"/>
      <c r="H71" s="156"/>
      <c r="I71" s="217">
        <f>IFERROR(IF(W19="NC",INDEX(lookup!$A$2:$C$5,MATCH(form!F71,lookup!$A$2:$A$5,0),2),INDEX(lookup!$A$2:$C$5,MATCH(form!F71,lookup!$A$2:$A$5,0),3)),)</f>
        <v>0</v>
      </c>
      <c r="J71" s="235"/>
      <c r="L71" s="158"/>
      <c r="M71" s="158"/>
      <c r="N71" s="158"/>
      <c r="O71" s="158"/>
      <c r="P71" s="156"/>
      <c r="Q71" s="156"/>
      <c r="R71" s="156"/>
      <c r="S71" s="156"/>
      <c r="T71" s="156"/>
      <c r="U71" s="217">
        <f>IFERROR(IF(W19="NC",INDEX(lookup!$A$2:$C$5,MATCH(form!P71,lookup!$A$2:$A$5,0),2),INDEX(lookup!$A$2:$C$5,MATCH(form!P71,lookup!$A$2:$A$5,0),3)),)</f>
        <v>0</v>
      </c>
      <c r="V71" s="217"/>
      <c r="W71" s="217"/>
      <c r="X71" s="217"/>
      <c r="Y71" s="217"/>
      <c r="AA71" s="158"/>
      <c r="AB71" s="158"/>
      <c r="AC71" s="158"/>
      <c r="AD71" s="158"/>
      <c r="AE71" s="221"/>
      <c r="AF71" s="222"/>
      <c r="AG71" s="223"/>
      <c r="AH71" s="217">
        <f>IFERROR(IF(W19="NC",INDEX(lookup!$A$2:$C$5,MATCH(form!AE71,lookup!$A$2:$A$5,0),2),INDEX(lookup!$A$2:$C$5,MATCH(form!AE71,lookup!$A$2:$A$5,0),3)),)</f>
        <v>0</v>
      </c>
      <c r="AI71" s="217"/>
      <c r="AJ71" s="217"/>
      <c r="AK71"/>
    </row>
    <row r="72" spans="1:40" s="34" customFormat="1" ht="18" customHeight="1" x14ac:dyDescent="0.25">
      <c r="B72" s="195"/>
      <c r="C72" s="158"/>
      <c r="D72" s="158"/>
      <c r="E72" s="158"/>
      <c r="F72" s="156"/>
      <c r="G72" s="156"/>
      <c r="H72" s="156"/>
      <c r="I72" s="217">
        <f>IFERROR(IF(Z23="NC",INDEX(lookup!$A$2:$C$5,MATCH(form!F72,lookup!$A$2:$A$5,0),2),INDEX(lookup!$A$2:$C$5,MATCH(form!F72,lookup!$A$2:$A$5,0),3)),)</f>
        <v>0</v>
      </c>
      <c r="J72" s="235"/>
      <c r="L72" s="158"/>
      <c r="M72" s="158"/>
      <c r="N72" s="158"/>
      <c r="O72" s="158"/>
      <c r="P72" s="156"/>
      <c r="Q72" s="156"/>
      <c r="R72" s="156"/>
      <c r="S72" s="156"/>
      <c r="T72" s="156"/>
      <c r="U72" s="217">
        <f>IFERROR(IF(Z23="NC",INDEX(lookup!$A$2:$C$5,MATCH(form!P72,lookup!$A$2:$A$5,0),2),INDEX(lookup!$A$2:$C$5,MATCH(form!P72,lookup!$A$2:$A$5,0),3)),)</f>
        <v>0</v>
      </c>
      <c r="V72" s="217"/>
      <c r="W72" s="217"/>
      <c r="X72" s="217"/>
      <c r="Y72" s="217"/>
      <c r="AA72" s="158"/>
      <c r="AB72" s="158"/>
      <c r="AC72" s="158"/>
      <c r="AD72" s="158"/>
      <c r="AE72" s="221"/>
      <c r="AF72" s="222"/>
      <c r="AG72" s="223"/>
      <c r="AH72" s="217">
        <f>IFERROR(IF(Z23="NC",INDEX(lookup!$A$2:$C$5,MATCH(form!AE72,lookup!$A$2:$A$5,0),2),INDEX(lookup!$A$2:$C$5,MATCH(form!AE72,lookup!$A$2:$A$5,0),3)),)</f>
        <v>0</v>
      </c>
      <c r="AI72" s="217"/>
      <c r="AJ72" s="217"/>
      <c r="AK72"/>
    </row>
    <row r="73" spans="1:40" s="34" customFormat="1" ht="18" customHeight="1" x14ac:dyDescent="0.25">
      <c r="B73" s="195"/>
      <c r="C73" s="158"/>
      <c r="D73" s="158"/>
      <c r="E73" s="158"/>
      <c r="F73" s="156"/>
      <c r="G73" s="156"/>
      <c r="H73" s="156"/>
      <c r="I73" s="217">
        <f>IFERROR(IF(Z32="NC",INDEX(lookup!$A$2:$C$5,MATCH(form!F73,lookup!$A$2:$A$5,0),2),INDEX(lookup!$A$2:$C$5,MATCH(form!F73,lookup!$A$2:$A$5,0),3)),)</f>
        <v>0</v>
      </c>
      <c r="J73" s="235"/>
      <c r="L73" s="158"/>
      <c r="M73" s="158"/>
      <c r="N73" s="158"/>
      <c r="O73" s="158"/>
      <c r="P73" s="156"/>
      <c r="Q73" s="156"/>
      <c r="R73" s="156"/>
      <c r="S73" s="156"/>
      <c r="T73" s="156"/>
      <c r="U73" s="217">
        <f>IFERROR(IF(Z32="NC",INDEX(lookup!$A$2:$C$5,MATCH(form!P73,lookup!$A$2:$A$5,0),2),INDEX(lookup!$A$2:$C$5,MATCH(form!P73,lookup!$A$2:$A$5,0),3)),)</f>
        <v>0</v>
      </c>
      <c r="V73" s="217"/>
      <c r="W73" s="217"/>
      <c r="X73" s="217"/>
      <c r="Y73" s="217"/>
      <c r="AA73" s="158"/>
      <c r="AB73" s="158"/>
      <c r="AC73" s="158"/>
      <c r="AD73" s="158"/>
      <c r="AE73" s="221"/>
      <c r="AF73" s="222"/>
      <c r="AG73" s="223"/>
      <c r="AH73" s="217">
        <f>IFERROR(IF(Z32="NC",INDEX(lookup!$A$2:$C$5,MATCH(form!AE73,lookup!$A$2:$A$5,0),2),INDEX(lookup!$A$2:$C$5,MATCH(form!AE73,lookup!$A$2:$A$5,0),3)),)</f>
        <v>0</v>
      </c>
      <c r="AI73" s="217"/>
      <c r="AJ73" s="217"/>
      <c r="AK73"/>
    </row>
    <row r="74" spans="1:40" s="34" customFormat="1" ht="18" customHeight="1" x14ac:dyDescent="0.25">
      <c r="B74" s="195"/>
      <c r="C74" s="158"/>
      <c r="D74" s="158"/>
      <c r="E74" s="158"/>
      <c r="F74" s="156"/>
      <c r="G74" s="156"/>
      <c r="H74" s="156"/>
      <c r="I74" s="217">
        <f>IFERROR(IF(#REF!="NC",INDEX(lookup!$A$2:$C$5,MATCH(form!F74,lookup!$A$2:$A$5,0),2),INDEX(lookup!$A$2:$C$5,MATCH(form!F74,lookup!$A$2:$A$5,0),3)),)</f>
        <v>0</v>
      </c>
      <c r="J74" s="235"/>
      <c r="L74" s="158"/>
      <c r="M74" s="158"/>
      <c r="N74" s="158"/>
      <c r="O74" s="158"/>
      <c r="P74" s="156"/>
      <c r="Q74" s="156"/>
      <c r="R74" s="156"/>
      <c r="S74" s="156"/>
      <c r="T74" s="156"/>
      <c r="U74" s="217">
        <f>IFERROR(IF(#REF!="NC",INDEX(lookup!$A$2:$C$5,MATCH(form!P74,lookup!$A$2:$A$5,0),2),INDEX(lookup!$A$2:$C$5,MATCH(form!P74,lookup!$A$2:$A$5,0),3)),)</f>
        <v>0</v>
      </c>
      <c r="V74" s="217"/>
      <c r="W74" s="217"/>
      <c r="X74" s="217"/>
      <c r="Y74" s="217"/>
      <c r="AA74" s="158"/>
      <c r="AB74" s="158"/>
      <c r="AC74" s="158"/>
      <c r="AD74" s="158"/>
      <c r="AE74" s="221"/>
      <c r="AF74" s="222"/>
      <c r="AG74" s="223"/>
      <c r="AH74" s="217">
        <f>IFERROR(IF(#REF!="NC",INDEX(lookup!$A$2:$C$5,MATCH(form!AE74,lookup!$A$2:$A$5,0),2),INDEX(lookup!$A$2:$C$5,MATCH(form!AE74,lookup!$A$2:$A$5,0),3)),)</f>
        <v>0</v>
      </c>
      <c r="AI74" s="217"/>
      <c r="AJ74" s="217"/>
      <c r="AK74"/>
    </row>
    <row r="75" spans="1:40" s="34" customFormat="1" ht="18" customHeight="1" x14ac:dyDescent="0.15">
      <c r="B75" s="195"/>
      <c r="C75" s="158"/>
      <c r="D75" s="158"/>
      <c r="E75" s="158"/>
      <c r="F75" s="156"/>
      <c r="G75" s="156"/>
      <c r="H75" s="156"/>
      <c r="I75" s="217">
        <f>IFERROR(IF(#REF!="NC",INDEX(lookup!$A$2:$C$5,MATCH(form!F75,lookup!$A$2:$A$5,0),2),INDEX(lookup!$A$2:$C$5,MATCH(form!F75,lookup!$A$2:$A$5,0),3)),)</f>
        <v>0</v>
      </c>
      <c r="J75" s="235"/>
      <c r="L75" s="158"/>
      <c r="M75" s="158"/>
      <c r="N75" s="158"/>
      <c r="O75" s="158"/>
      <c r="P75" s="156"/>
      <c r="Q75" s="156"/>
      <c r="R75" s="156"/>
      <c r="S75" s="156"/>
      <c r="T75" s="156"/>
      <c r="U75" s="217">
        <f>IFERROR(IF(#REF!="NC",INDEX(lookup!$A$2:$C$5,MATCH(form!P75,lookup!$A$2:$A$5,0),2),INDEX(lookup!$A$2:$C$5,MATCH(form!P75,lookup!$A$2:$A$5,0),3)),)</f>
        <v>0</v>
      </c>
      <c r="V75" s="217"/>
      <c r="W75" s="217"/>
      <c r="X75" s="217"/>
      <c r="Y75" s="217"/>
      <c r="AA75" s="158"/>
      <c r="AB75" s="158"/>
      <c r="AC75" s="158"/>
      <c r="AD75" s="158"/>
      <c r="AE75" s="221"/>
      <c r="AF75" s="222"/>
      <c r="AG75" s="223"/>
      <c r="AH75" s="217">
        <f>IFERROR(IF(#REF!="NC",INDEX(lookup!$A$2:$C$5,MATCH(form!AE75,lookup!$A$2:$A$5,0),2),INDEX(lookup!$A$2:$C$5,MATCH(form!AE75,lookup!$A$2:$A$5,0),3)),)</f>
        <v>0</v>
      </c>
      <c r="AI75" s="217"/>
      <c r="AJ75" s="217"/>
      <c r="AK75" s="35"/>
    </row>
    <row r="76" spans="1:40" s="8" customFormat="1" ht="14.25" customHeight="1" thickBot="1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  <c r="N76" s="13"/>
      <c r="O76" s="13"/>
      <c r="P76" s="13"/>
      <c r="Q76" s="13"/>
      <c r="R76" s="14"/>
      <c r="S76" s="14"/>
      <c r="T76" s="14"/>
      <c r="U76" s="14"/>
    </row>
    <row r="77" spans="1:40" s="1" customFormat="1" ht="16.5" customHeight="1" thickBot="1" x14ac:dyDescent="0.35">
      <c r="B77" s="154" t="s">
        <v>57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N77" s="179" t="s">
        <v>2</v>
      </c>
      <c r="O77" s="180"/>
      <c r="P77" s="37"/>
      <c r="Q77" s="177" t="s">
        <v>58</v>
      </c>
      <c r="R77" s="178"/>
      <c r="S77" s="37"/>
    </row>
    <row r="78" spans="1:40" s="32" customFormat="1" ht="18" customHeight="1" x14ac:dyDescent="0.25">
      <c r="C78" s="256" t="s">
        <v>60</v>
      </c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</row>
    <row r="79" spans="1:40" ht="25.5" customHeight="1" x14ac:dyDescent="0.25">
      <c r="B79" s="232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4"/>
    </row>
    <row r="80" spans="1:40" s="122" customFormat="1" ht="8.25" customHeight="1" x14ac:dyDescent="0.25"/>
    <row r="81" spans="1:37" s="122" customFormat="1" ht="8.25" customHeight="1" thickBot="1" x14ac:dyDescent="0.3">
      <c r="V81" s="255" t="s">
        <v>163</v>
      </c>
      <c r="W81" s="255"/>
      <c r="X81" s="255"/>
      <c r="Y81" s="255"/>
      <c r="Z81" s="255"/>
      <c r="AA81" s="255"/>
      <c r="AB81" s="255"/>
      <c r="AC81" s="255"/>
      <c r="AD81" s="255"/>
      <c r="AE81" s="255"/>
    </row>
    <row r="82" spans="1:37" s="122" customFormat="1" ht="19.5" customHeight="1" thickBot="1" x14ac:dyDescent="0.3"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136"/>
      <c r="AG82" s="169">
        <f>IFERROR(SUM(J85+J86+J87+J88+J89+V85+V86+V87+V88+V89+AI85+AI86+AI87+AI88+AI89),0)</f>
        <v>0</v>
      </c>
      <c r="AH82" s="170"/>
      <c r="AI82" s="170"/>
      <c r="AJ82" s="170"/>
      <c r="AK82" s="171"/>
    </row>
    <row r="83" spans="1:37" s="122" customFormat="1" ht="9.75" customHeight="1" x14ac:dyDescent="0.25"/>
    <row r="84" spans="1:37" s="122" customFormat="1" ht="14.25" customHeight="1" x14ac:dyDescent="0.25">
      <c r="B84" s="276" t="s">
        <v>162</v>
      </c>
      <c r="C84" s="277"/>
      <c r="D84" s="157" t="s">
        <v>63</v>
      </c>
      <c r="E84" s="157"/>
      <c r="F84" s="157"/>
      <c r="G84" s="157" t="s">
        <v>151</v>
      </c>
      <c r="H84" s="157"/>
      <c r="I84" s="157"/>
      <c r="J84" s="157" t="s">
        <v>152</v>
      </c>
      <c r="K84" s="157"/>
      <c r="M84" s="157" t="s">
        <v>63</v>
      </c>
      <c r="N84" s="157"/>
      <c r="O84" s="157"/>
      <c r="P84" s="157"/>
      <c r="Q84" s="157" t="s">
        <v>151</v>
      </c>
      <c r="R84" s="157"/>
      <c r="S84" s="157"/>
      <c r="T84" s="157"/>
      <c r="U84" s="157"/>
      <c r="V84" s="157" t="s">
        <v>152</v>
      </c>
      <c r="W84" s="157"/>
      <c r="X84" s="157"/>
      <c r="Y84" s="157"/>
      <c r="Z84" s="157"/>
      <c r="AB84" s="157" t="s">
        <v>63</v>
      </c>
      <c r="AC84" s="157"/>
      <c r="AD84" s="157"/>
      <c r="AE84" s="157"/>
      <c r="AF84" s="157" t="s">
        <v>151</v>
      </c>
      <c r="AG84" s="157"/>
      <c r="AH84" s="157"/>
      <c r="AI84" s="157" t="s">
        <v>152</v>
      </c>
      <c r="AJ84" s="157"/>
      <c r="AK84" s="157"/>
    </row>
    <row r="85" spans="1:37" s="122" customFormat="1" ht="14.25" customHeight="1" x14ac:dyDescent="0.25">
      <c r="B85" s="278"/>
      <c r="C85" s="277"/>
      <c r="D85" s="158"/>
      <c r="E85" s="158"/>
      <c r="F85" s="158"/>
      <c r="G85" s="156"/>
      <c r="H85" s="156"/>
      <c r="I85" s="156"/>
      <c r="J85" s="241"/>
      <c r="K85" s="242"/>
      <c r="M85" s="158"/>
      <c r="N85" s="158"/>
      <c r="O85" s="158"/>
      <c r="P85" s="158"/>
      <c r="Q85" s="156"/>
      <c r="R85" s="156"/>
      <c r="S85" s="156"/>
      <c r="T85" s="156"/>
      <c r="U85" s="156"/>
      <c r="V85" s="241"/>
      <c r="W85" s="241"/>
      <c r="X85" s="241"/>
      <c r="Y85" s="241"/>
      <c r="Z85" s="241"/>
      <c r="AB85" s="158"/>
      <c r="AC85" s="158"/>
      <c r="AD85" s="158"/>
      <c r="AE85" s="158"/>
      <c r="AF85" s="221"/>
      <c r="AG85" s="222"/>
      <c r="AH85" s="223"/>
      <c r="AI85" s="241"/>
      <c r="AJ85" s="241"/>
      <c r="AK85" s="241"/>
    </row>
    <row r="86" spans="1:37" s="122" customFormat="1" x14ac:dyDescent="0.25">
      <c r="B86" s="278"/>
      <c r="C86" s="277"/>
      <c r="D86" s="158"/>
      <c r="E86" s="158"/>
      <c r="F86" s="158"/>
      <c r="G86" s="156"/>
      <c r="H86" s="156"/>
      <c r="I86" s="156"/>
      <c r="J86" s="241"/>
      <c r="K86" s="242"/>
      <c r="M86" s="158"/>
      <c r="N86" s="158"/>
      <c r="O86" s="158"/>
      <c r="P86" s="158"/>
      <c r="Q86" s="156"/>
      <c r="R86" s="156"/>
      <c r="S86" s="156"/>
      <c r="T86" s="156"/>
      <c r="U86" s="156"/>
      <c r="V86" s="241"/>
      <c r="W86" s="241"/>
      <c r="X86" s="241"/>
      <c r="Y86" s="241"/>
      <c r="Z86" s="241"/>
      <c r="AB86" s="158"/>
      <c r="AC86" s="158"/>
      <c r="AD86" s="158"/>
      <c r="AE86" s="158"/>
      <c r="AF86" s="221"/>
      <c r="AG86" s="222"/>
      <c r="AH86" s="223"/>
      <c r="AI86" s="241"/>
      <c r="AJ86" s="241"/>
      <c r="AK86" s="241"/>
    </row>
    <row r="87" spans="1:37" s="122" customFormat="1" x14ac:dyDescent="0.25">
      <c r="B87" s="278"/>
      <c r="C87" s="277"/>
      <c r="D87" s="158"/>
      <c r="E87" s="158"/>
      <c r="F87" s="158"/>
      <c r="G87" s="156"/>
      <c r="H87" s="156"/>
      <c r="I87" s="156"/>
      <c r="J87" s="241"/>
      <c r="K87" s="242"/>
      <c r="M87" s="158"/>
      <c r="N87" s="158"/>
      <c r="O87" s="158"/>
      <c r="P87" s="158"/>
      <c r="Q87" s="156"/>
      <c r="R87" s="156"/>
      <c r="S87" s="156"/>
      <c r="T87" s="156"/>
      <c r="U87" s="156"/>
      <c r="V87" s="241"/>
      <c r="W87" s="241"/>
      <c r="X87" s="241"/>
      <c r="Y87" s="241"/>
      <c r="Z87" s="241"/>
      <c r="AB87" s="158"/>
      <c r="AC87" s="158"/>
      <c r="AD87" s="158"/>
      <c r="AE87" s="158"/>
      <c r="AF87" s="221"/>
      <c r="AG87" s="222"/>
      <c r="AH87" s="223"/>
      <c r="AI87" s="241"/>
      <c r="AJ87" s="241"/>
      <c r="AK87" s="241"/>
    </row>
    <row r="88" spans="1:37" s="122" customFormat="1" x14ac:dyDescent="0.25">
      <c r="B88" s="278"/>
      <c r="C88" s="277"/>
      <c r="D88" s="158"/>
      <c r="E88" s="158"/>
      <c r="F88" s="158"/>
      <c r="G88" s="156"/>
      <c r="H88" s="156"/>
      <c r="I88" s="156"/>
      <c r="J88" s="241"/>
      <c r="K88" s="242"/>
      <c r="M88" s="158"/>
      <c r="N88" s="158"/>
      <c r="O88" s="158"/>
      <c r="P88" s="158"/>
      <c r="Q88" s="156"/>
      <c r="R88" s="156"/>
      <c r="S88" s="156"/>
      <c r="T88" s="156"/>
      <c r="U88" s="156"/>
      <c r="V88" s="241"/>
      <c r="W88" s="241"/>
      <c r="X88" s="241"/>
      <c r="Y88" s="241"/>
      <c r="Z88" s="241"/>
      <c r="AB88" s="158"/>
      <c r="AC88" s="158"/>
      <c r="AD88" s="158"/>
      <c r="AE88" s="158"/>
      <c r="AF88" s="221"/>
      <c r="AG88" s="222"/>
      <c r="AH88" s="223"/>
      <c r="AI88" s="241"/>
      <c r="AJ88" s="241"/>
      <c r="AK88" s="241"/>
    </row>
    <row r="89" spans="1:37" s="122" customFormat="1" ht="16.5" customHeight="1" x14ac:dyDescent="0.25">
      <c r="B89" s="278"/>
      <c r="C89" s="277"/>
      <c r="D89" s="158"/>
      <c r="E89" s="158"/>
      <c r="F89" s="158"/>
      <c r="G89" s="156"/>
      <c r="H89" s="156"/>
      <c r="I89" s="156"/>
      <c r="J89" s="241"/>
      <c r="K89" s="242"/>
      <c r="M89" s="158"/>
      <c r="N89" s="158"/>
      <c r="O89" s="158"/>
      <c r="P89" s="158"/>
      <c r="Q89" s="156"/>
      <c r="R89" s="156"/>
      <c r="S89" s="156"/>
      <c r="T89" s="156"/>
      <c r="U89" s="156"/>
      <c r="V89" s="241"/>
      <c r="W89" s="241"/>
      <c r="X89" s="241"/>
      <c r="Y89" s="241"/>
      <c r="Z89" s="241"/>
      <c r="AB89" s="158"/>
      <c r="AC89" s="158"/>
      <c r="AD89" s="158"/>
      <c r="AE89" s="158"/>
      <c r="AF89" s="221"/>
      <c r="AG89" s="222"/>
      <c r="AH89" s="223"/>
      <c r="AI89" s="241"/>
      <c r="AJ89" s="241"/>
      <c r="AK89" s="241"/>
    </row>
    <row r="90" spans="1:37" s="122" customFormat="1" ht="15" thickBot="1" x14ac:dyDescent="0.3"/>
    <row r="91" spans="1:37" s="5" customFormat="1" ht="10.5" customHeight="1" thickTop="1" x14ac:dyDescent="0.25">
      <c r="A91" s="16"/>
      <c r="L91" s="230" t="s">
        <v>71</v>
      </c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1"/>
      <c r="AD91" s="224">
        <f>IFERROR(SUM(AF46+AG82+AG58+Q56+R53+AG67),0)</f>
        <v>0</v>
      </c>
      <c r="AE91" s="225"/>
      <c r="AF91" s="225"/>
      <c r="AG91" s="225"/>
      <c r="AH91" s="225"/>
      <c r="AI91" s="225"/>
      <c r="AJ91" s="225"/>
      <c r="AK91" s="226"/>
    </row>
    <row r="92" spans="1:37" s="5" customFormat="1" ht="18" customHeight="1" thickBot="1" x14ac:dyDescent="0.3">
      <c r="A92" s="16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1"/>
      <c r="AD92" s="227"/>
      <c r="AE92" s="228"/>
      <c r="AF92" s="228"/>
      <c r="AG92" s="228"/>
      <c r="AH92" s="228"/>
      <c r="AI92" s="228"/>
      <c r="AJ92" s="228"/>
      <c r="AK92" s="229"/>
    </row>
    <row r="93" spans="1:37" s="16" customFormat="1" ht="18" customHeight="1" thickTop="1" x14ac:dyDescent="0.25">
      <c r="B93" s="282" t="s">
        <v>170</v>
      </c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48"/>
      <c r="AD93" s="149"/>
      <c r="AE93" s="149"/>
      <c r="AF93" s="149"/>
      <c r="AG93" s="149"/>
      <c r="AH93" s="149"/>
      <c r="AI93" s="149"/>
      <c r="AJ93" s="149"/>
      <c r="AK93" s="149"/>
    </row>
    <row r="94" spans="1:37" ht="18" customHeight="1" x14ac:dyDescent="0.25">
      <c r="B94" t="s">
        <v>137</v>
      </c>
      <c r="W94" s="14"/>
      <c r="X94" s="14"/>
      <c r="AE94" s="14"/>
    </row>
    <row r="95" spans="1:37" s="87" customFormat="1" ht="18" customHeight="1" x14ac:dyDescent="0.25"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6"/>
    </row>
    <row r="96" spans="1:37" ht="10.5" customHeight="1" x14ac:dyDescent="0.25"/>
    <row r="97" spans="17:31" s="87" customFormat="1" ht="18" hidden="1" customHeight="1" x14ac:dyDescent="0.25">
      <c r="W97" s="14"/>
      <c r="X97" s="14"/>
      <c r="AE97" s="14"/>
    </row>
    <row r="98" spans="17:31" ht="18" hidden="1" customHeight="1" x14ac:dyDescent="0.25">
      <c r="W98" s="6"/>
      <c r="X98" s="6"/>
      <c r="AE98" s="6"/>
    </row>
    <row r="99" spans="17:31" ht="18" hidden="1" customHeight="1" x14ac:dyDescent="0.25">
      <c r="Q99" s="1"/>
      <c r="R99" s="1"/>
      <c r="S99" s="1"/>
      <c r="U99" s="1"/>
    </row>
    <row r="100" spans="17:31" ht="18" hidden="1" customHeight="1" x14ac:dyDescent="0.25"/>
    <row r="101" spans="17:31" ht="18" hidden="1" customHeight="1" x14ac:dyDescent="0.25"/>
    <row r="102" spans="17:31" ht="18" hidden="1" customHeight="1" x14ac:dyDescent="0.25"/>
    <row r="103" spans="17:31" ht="18" hidden="1" customHeight="1" x14ac:dyDescent="0.25"/>
    <row r="104" spans="17:31" ht="18" hidden="1" customHeight="1" x14ac:dyDescent="0.25"/>
    <row r="105" spans="17:31" ht="18" hidden="1" customHeight="1" x14ac:dyDescent="0.25"/>
    <row r="106" spans="17:31" ht="18" hidden="1" customHeight="1" x14ac:dyDescent="0.25"/>
    <row r="107" spans="17:31" ht="18" hidden="1" customHeight="1" x14ac:dyDescent="0.25"/>
    <row r="108" spans="17:31" ht="18" hidden="1" customHeight="1" x14ac:dyDescent="0.25"/>
    <row r="109" spans="17:31" ht="18" hidden="1" customHeight="1" x14ac:dyDescent="0.25"/>
    <row r="110" spans="17:31" ht="18" hidden="1" customHeight="1" x14ac:dyDescent="0.25"/>
    <row r="111" spans="17:31" ht="18" hidden="1" customHeight="1" x14ac:dyDescent="0.25"/>
    <row r="112" spans="17:31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</sheetData>
  <sheetProtection selectLockedCells="1"/>
  <mergeCells count="269">
    <mergeCell ref="G19:J19"/>
    <mergeCell ref="L19:T19"/>
    <mergeCell ref="W19:Z19"/>
    <mergeCell ref="M35:N35"/>
    <mergeCell ref="M49:R50"/>
    <mergeCell ref="B84:C89"/>
    <mergeCell ref="M48:N48"/>
    <mergeCell ref="B49:D50"/>
    <mergeCell ref="B93:P93"/>
    <mergeCell ref="P60:R60"/>
    <mergeCell ref="P61:R61"/>
    <mergeCell ref="P62:R62"/>
    <mergeCell ref="P63:R63"/>
    <mergeCell ref="P64:R64"/>
    <mergeCell ref="P65:R65"/>
    <mergeCell ref="X60:Y60"/>
    <mergeCell ref="U60:W60"/>
    <mergeCell ref="S60:T60"/>
    <mergeCell ref="S61:T61"/>
    <mergeCell ref="S62:T62"/>
    <mergeCell ref="S63:T63"/>
    <mergeCell ref="S64:T64"/>
    <mergeCell ref="S65:T65"/>
    <mergeCell ref="U61:W61"/>
    <mergeCell ref="AJ60:AK60"/>
    <mergeCell ref="AJ61:AK61"/>
    <mergeCell ref="AJ62:AK62"/>
    <mergeCell ref="AJ63:AK63"/>
    <mergeCell ref="AJ64:AK64"/>
    <mergeCell ref="AJ65:AK65"/>
    <mergeCell ref="AH60:AI60"/>
    <mergeCell ref="AF60:AG60"/>
    <mergeCell ref="AF61:AG61"/>
    <mergeCell ref="AH61:AI61"/>
    <mergeCell ref="AF62:AG62"/>
    <mergeCell ref="AH62:AI62"/>
    <mergeCell ref="AF63:AG63"/>
    <mergeCell ref="AH63:AI63"/>
    <mergeCell ref="AF64:AG64"/>
    <mergeCell ref="AH64:AI64"/>
    <mergeCell ref="AF65:AG65"/>
    <mergeCell ref="AH65:AI65"/>
    <mergeCell ref="M63:O63"/>
    <mergeCell ref="M64:O64"/>
    <mergeCell ref="M65:O65"/>
    <mergeCell ref="U63:W63"/>
    <mergeCell ref="U64:W64"/>
    <mergeCell ref="AC60:AE60"/>
    <mergeCell ref="AC61:AE61"/>
    <mergeCell ref="AC62:AE62"/>
    <mergeCell ref="AC63:AE63"/>
    <mergeCell ref="AC64:AE64"/>
    <mergeCell ref="AC65:AE65"/>
    <mergeCell ref="AA60:AB60"/>
    <mergeCell ref="AA61:AB61"/>
    <mergeCell ref="AA62:AB62"/>
    <mergeCell ref="AA63:AB63"/>
    <mergeCell ref="AA64:AB64"/>
    <mergeCell ref="AA65:AB65"/>
    <mergeCell ref="X61:Y61"/>
    <mergeCell ref="X62:Y62"/>
    <mergeCell ref="X63:Y63"/>
    <mergeCell ref="X64:Y64"/>
    <mergeCell ref="X65:Y65"/>
    <mergeCell ref="AB89:AE89"/>
    <mergeCell ref="AF89:AH89"/>
    <mergeCell ref="AI89:AK89"/>
    <mergeCell ref="AB84:AE84"/>
    <mergeCell ref="AF84:AH84"/>
    <mergeCell ref="AI84:AK84"/>
    <mergeCell ref="AB85:AE85"/>
    <mergeCell ref="AF85:AH85"/>
    <mergeCell ref="AI85:AK85"/>
    <mergeCell ref="AB86:AE86"/>
    <mergeCell ref="AF86:AH86"/>
    <mergeCell ref="AI86:AK86"/>
    <mergeCell ref="AI87:AK87"/>
    <mergeCell ref="V58:AE58"/>
    <mergeCell ref="D84:F84"/>
    <mergeCell ref="G84:I84"/>
    <mergeCell ref="J84:K84"/>
    <mergeCell ref="D85:F85"/>
    <mergeCell ref="G85:I85"/>
    <mergeCell ref="J85:K85"/>
    <mergeCell ref="D86:F86"/>
    <mergeCell ref="G86:I86"/>
    <mergeCell ref="J86:K86"/>
    <mergeCell ref="C78:AJ78"/>
    <mergeCell ref="U75:Y75"/>
    <mergeCell ref="AE74:AG74"/>
    <mergeCell ref="AH70:AJ70"/>
    <mergeCell ref="AH71:AJ71"/>
    <mergeCell ref="AH72:AJ72"/>
    <mergeCell ref="AE75:AG75"/>
    <mergeCell ref="AG67:AK67"/>
    <mergeCell ref="I72:J72"/>
    <mergeCell ref="H61:I61"/>
    <mergeCell ref="H62:I62"/>
    <mergeCell ref="H63:I63"/>
    <mergeCell ref="H64:I64"/>
    <mergeCell ref="Y66:AF67"/>
    <mergeCell ref="AG82:AK82"/>
    <mergeCell ref="V81:AE82"/>
    <mergeCell ref="AB87:AE87"/>
    <mergeCell ref="AF87:AH87"/>
    <mergeCell ref="U74:Y74"/>
    <mergeCell ref="AA72:AD72"/>
    <mergeCell ref="D89:F89"/>
    <mergeCell ref="G89:I89"/>
    <mergeCell ref="J89:K89"/>
    <mergeCell ref="M87:P87"/>
    <mergeCell ref="Q87:U87"/>
    <mergeCell ref="V87:Z87"/>
    <mergeCell ref="M88:P88"/>
    <mergeCell ref="Q88:U88"/>
    <mergeCell ref="V88:Z88"/>
    <mergeCell ref="M89:P89"/>
    <mergeCell ref="Q89:U89"/>
    <mergeCell ref="V89:Z89"/>
    <mergeCell ref="D87:F87"/>
    <mergeCell ref="G87:I87"/>
    <mergeCell ref="J87:K87"/>
    <mergeCell ref="AB88:AE88"/>
    <mergeCell ref="AF88:AH88"/>
    <mergeCell ref="AI88:AK88"/>
    <mergeCell ref="D88:F88"/>
    <mergeCell ref="G88:I88"/>
    <mergeCell ref="J88:K88"/>
    <mergeCell ref="I73:J73"/>
    <mergeCell ref="Q77:R77"/>
    <mergeCell ref="B77:L77"/>
    <mergeCell ref="N77:O77"/>
    <mergeCell ref="F75:H75"/>
    <mergeCell ref="U65:W65"/>
    <mergeCell ref="M84:P84"/>
    <mergeCell ref="Q84:U84"/>
    <mergeCell ref="V84:Z84"/>
    <mergeCell ref="M85:P85"/>
    <mergeCell ref="Q85:U85"/>
    <mergeCell ref="V85:Z85"/>
    <mergeCell ref="M86:P86"/>
    <mergeCell ref="Q86:U86"/>
    <mergeCell ref="V86:Z86"/>
    <mergeCell ref="P74:T74"/>
    <mergeCell ref="C75:E75"/>
    <mergeCell ref="B60:B65"/>
    <mergeCell ref="J62:K62"/>
    <mergeCell ref="J63:K63"/>
    <mergeCell ref="U62:W62"/>
    <mergeCell ref="AA73:AD73"/>
    <mergeCell ref="P70:T70"/>
    <mergeCell ref="P71:T71"/>
    <mergeCell ref="P72:T72"/>
    <mergeCell ref="P73:T73"/>
    <mergeCell ref="I74:J74"/>
    <mergeCell ref="AA71:AD71"/>
    <mergeCell ref="L72:O72"/>
    <mergeCell ref="F6:K6"/>
    <mergeCell ref="F10:P10"/>
    <mergeCell ref="F17:N17"/>
    <mergeCell ref="H22:L22"/>
    <mergeCell ref="M25:N25"/>
    <mergeCell ref="J27:M27"/>
    <mergeCell ref="U25:AH25"/>
    <mergeCell ref="S50:V50"/>
    <mergeCell ref="R53:V53"/>
    <mergeCell ref="O53:Q53"/>
    <mergeCell ref="R52:V52"/>
    <mergeCell ref="B37:J37"/>
    <mergeCell ref="AF46:AI46"/>
    <mergeCell ref="I70:J70"/>
    <mergeCell ref="AE73:AG73"/>
    <mergeCell ref="J64:K64"/>
    <mergeCell ref="L75:O75"/>
    <mergeCell ref="L73:O73"/>
    <mergeCell ref="F70:H70"/>
    <mergeCell ref="I75:J75"/>
    <mergeCell ref="I71:J71"/>
    <mergeCell ref="H65:I65"/>
    <mergeCell ref="C60:D60"/>
    <mergeCell ref="C61:D61"/>
    <mergeCell ref="C62:D62"/>
    <mergeCell ref="C63:D63"/>
    <mergeCell ref="C64:D64"/>
    <mergeCell ref="C65:D65"/>
    <mergeCell ref="M60:O60"/>
    <mergeCell ref="J65:K65"/>
    <mergeCell ref="E60:F60"/>
    <mergeCell ref="E61:F61"/>
    <mergeCell ref="J61:K61"/>
    <mergeCell ref="E62:F62"/>
    <mergeCell ref="E63:F63"/>
    <mergeCell ref="E64:F64"/>
    <mergeCell ref="E65:F65"/>
    <mergeCell ref="H60:I60"/>
    <mergeCell ref="M61:O61"/>
    <mergeCell ref="M62:O62"/>
    <mergeCell ref="AC37:AF37"/>
    <mergeCell ref="B95:AK95"/>
    <mergeCell ref="AH75:AJ75"/>
    <mergeCell ref="AE70:AG70"/>
    <mergeCell ref="AE71:AG71"/>
    <mergeCell ref="AE72:AG72"/>
    <mergeCell ref="AA75:AD75"/>
    <mergeCell ref="AD91:AK92"/>
    <mergeCell ref="L91:AC92"/>
    <mergeCell ref="B79:AK79"/>
    <mergeCell ref="AH73:AJ73"/>
    <mergeCell ref="AH74:AJ74"/>
    <mergeCell ref="AA74:AD74"/>
    <mergeCell ref="U70:Y70"/>
    <mergeCell ref="U71:Y71"/>
    <mergeCell ref="U72:Y72"/>
    <mergeCell ref="U73:Y73"/>
    <mergeCell ref="H58:L58"/>
    <mergeCell ref="L74:O74"/>
    <mergeCell ref="C70:E70"/>
    <mergeCell ref="C71:E71"/>
    <mergeCell ref="C72:E72"/>
    <mergeCell ref="C73:E73"/>
    <mergeCell ref="C74:E74"/>
    <mergeCell ref="B1:AK1"/>
    <mergeCell ref="B2:AK2"/>
    <mergeCell ref="C14:I14"/>
    <mergeCell ref="C15:I15"/>
    <mergeCell ref="B70:B75"/>
    <mergeCell ref="B67:M67"/>
    <mergeCell ref="B5:U5"/>
    <mergeCell ref="B12:H12"/>
    <mergeCell ref="I12:AI12"/>
    <mergeCell ref="B58:G58"/>
    <mergeCell ref="B35:K35"/>
    <mergeCell ref="L15:T15"/>
    <mergeCell ref="AA14:AI14"/>
    <mergeCell ref="L14:T14"/>
    <mergeCell ref="AA15:AI15"/>
    <mergeCell ref="AA70:AD70"/>
    <mergeCell ref="C21:G21"/>
    <mergeCell ref="H21:L21"/>
    <mergeCell ref="O58:S58"/>
    <mergeCell ref="F71:H71"/>
    <mergeCell ref="F72:H72"/>
    <mergeCell ref="F73:H73"/>
    <mergeCell ref="F74:H74"/>
    <mergeCell ref="B3:AK3"/>
    <mergeCell ref="B4:AK4"/>
    <mergeCell ref="B8:E8"/>
    <mergeCell ref="F8:P8"/>
    <mergeCell ref="P75:T75"/>
    <mergeCell ref="L70:O70"/>
    <mergeCell ref="L71:O71"/>
    <mergeCell ref="F55:I55"/>
    <mergeCell ref="F50:L50"/>
    <mergeCell ref="F56:I56"/>
    <mergeCell ref="L56:O56"/>
    <mergeCell ref="Q56:T56"/>
    <mergeCell ref="J56:K56"/>
    <mergeCell ref="B30:J30"/>
    <mergeCell ref="B19:F19"/>
    <mergeCell ref="Q67:R67"/>
    <mergeCell ref="N67:O67"/>
    <mergeCell ref="AG58:AK58"/>
    <mergeCell ref="AC33:AF33"/>
    <mergeCell ref="AC35:AF35"/>
    <mergeCell ref="C23:G23"/>
    <mergeCell ref="H23:L23"/>
    <mergeCell ref="J60:K60"/>
    <mergeCell ref="F52:L52"/>
    <mergeCell ref="C22:G22"/>
  </mergeCells>
  <dataValidations count="4">
    <dataValidation type="list" allowBlank="1" showInputMessage="1" showErrorMessage="1" sqref="F71:H75 P71:P75 AE71:AE75">
      <formula1>meal</formula1>
    </dataValidation>
    <dataValidation type="list" allowBlank="1" showInputMessage="1" showErrorMessage="1" sqref="P61:P65 E61:E65 AC61:AE65">
      <formula1>"[select],Airfare(roundtrip), Baggage fee, Airport Parking, Hotel Parking,Bus,Limo,Taxi,Rental Car,Ground(Other Land transporation), Other(Water Transportation only)"</formula1>
    </dataValidation>
    <dataValidation type="list" allowBlank="1" showInputMessage="1" showErrorMessage="1" promptTitle="Country" prompt="Please select from drop down list or enter Country's name." sqref="G19">
      <formula1>Country</formula1>
    </dataValidation>
    <dataValidation type="list" allowBlank="1" showInputMessage="1" showErrorMessage="1" sqref="Z20 W19">
      <formula1>state</formula1>
    </dataValidation>
  </dataValidations>
  <printOptions horizontalCentered="1" verticalCentered="1"/>
  <pageMargins left="0.15" right="0.15" top="0.5" bottom="0.5" header="0" footer="0"/>
  <pageSetup scale="47" orientation="portrait" r:id="rId1"/>
  <headerFooter>
    <oddFooter>&amp;L&amp;9last updated: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4"/>
  <sheetViews>
    <sheetView workbookViewId="0">
      <selection activeCell="C7" sqref="C7"/>
    </sheetView>
  </sheetViews>
  <sheetFormatPr defaultColWidth="8.7109375" defaultRowHeight="14.25" x14ac:dyDescent="0.25"/>
  <cols>
    <col min="1" max="1" width="8.5703125" style="27" bestFit="1" customWidth="1"/>
    <col min="2" max="2" width="7.5703125" style="30" bestFit="1" customWidth="1"/>
    <col min="3" max="3" width="12.42578125" style="30" bestFit="1" customWidth="1"/>
    <col min="4" max="4" width="16.42578125" style="27" bestFit="1" customWidth="1"/>
    <col min="5" max="5" width="14.42578125" style="27" bestFit="1" customWidth="1"/>
    <col min="6" max="6" width="18.140625" style="24" bestFit="1" customWidth="1"/>
    <col min="7" max="7" width="5.42578125" style="27" bestFit="1" customWidth="1"/>
    <col min="8" max="8" width="7.42578125" style="27" bestFit="1" customWidth="1"/>
    <col min="9" max="10" width="8.7109375" style="27"/>
    <col min="11" max="11" width="7.85546875" bestFit="1" customWidth="1"/>
    <col min="12" max="12" width="7.5703125" bestFit="1" customWidth="1"/>
    <col min="13" max="13" width="7.5703125" style="27" bestFit="1" customWidth="1"/>
    <col min="14" max="16384" width="8.7109375" style="27"/>
  </cols>
  <sheetData>
    <row r="1" spans="1:8" x14ac:dyDescent="0.25">
      <c r="A1" s="25" t="s">
        <v>64</v>
      </c>
      <c r="B1" s="26" t="s">
        <v>15</v>
      </c>
      <c r="C1" s="26" t="s">
        <v>14</v>
      </c>
      <c r="D1" s="27" t="s">
        <v>73</v>
      </c>
      <c r="E1" s="27" t="s">
        <v>74</v>
      </c>
      <c r="F1" s="27" t="s">
        <v>172</v>
      </c>
      <c r="G1" s="27" t="s">
        <v>173</v>
      </c>
      <c r="H1" s="27" t="s">
        <v>174</v>
      </c>
    </row>
    <row r="2" spans="1:8" x14ac:dyDescent="0.25">
      <c r="A2" s="27" t="s">
        <v>66</v>
      </c>
      <c r="B2" s="30">
        <v>0</v>
      </c>
      <c r="C2" s="30">
        <v>0</v>
      </c>
      <c r="D2" s="27" t="s">
        <v>16</v>
      </c>
      <c r="H2" s="27" t="s">
        <v>176</v>
      </c>
    </row>
    <row r="3" spans="1:8" x14ac:dyDescent="0.25">
      <c r="A3" s="28" t="s">
        <v>11</v>
      </c>
      <c r="B3" s="29">
        <v>8.4</v>
      </c>
      <c r="C3" s="29">
        <v>8.4</v>
      </c>
      <c r="D3" s="31" t="s">
        <v>15</v>
      </c>
      <c r="E3" s="27" t="s">
        <v>106</v>
      </c>
      <c r="F3" s="2"/>
      <c r="H3" s="27" t="s">
        <v>175</v>
      </c>
    </row>
    <row r="4" spans="1:8" x14ac:dyDescent="0.25">
      <c r="A4" s="28" t="s">
        <v>12</v>
      </c>
      <c r="B4" s="29">
        <v>11</v>
      </c>
      <c r="C4" s="29">
        <v>11</v>
      </c>
      <c r="D4" s="27" t="s">
        <v>18</v>
      </c>
      <c r="E4" s="27" t="s">
        <v>75</v>
      </c>
    </row>
    <row r="5" spans="1:8" x14ac:dyDescent="0.25">
      <c r="A5" s="28" t="s">
        <v>13</v>
      </c>
      <c r="B5" s="29">
        <v>18.899999999999999</v>
      </c>
      <c r="C5" s="29">
        <v>21.6</v>
      </c>
      <c r="D5" s="27" t="s">
        <v>17</v>
      </c>
      <c r="E5" s="27" t="s">
        <v>76</v>
      </c>
      <c r="F5" s="27"/>
    </row>
    <row r="6" spans="1:8" x14ac:dyDescent="0.25">
      <c r="A6" s="28"/>
      <c r="B6" s="29"/>
      <c r="C6" s="29"/>
      <c r="D6" s="27" t="s">
        <v>20</v>
      </c>
      <c r="E6" s="27" t="s">
        <v>77</v>
      </c>
    </row>
    <row r="7" spans="1:8" x14ac:dyDescent="0.25">
      <c r="D7" s="27" t="s">
        <v>19</v>
      </c>
      <c r="E7" s="27" t="s">
        <v>78</v>
      </c>
    </row>
    <row r="8" spans="1:8" x14ac:dyDescent="0.25">
      <c r="D8" s="27" t="s">
        <v>79</v>
      </c>
      <c r="E8" s="27" t="s">
        <v>80</v>
      </c>
    </row>
    <row r="9" spans="1:8" x14ac:dyDescent="0.25">
      <c r="D9" s="27" t="s">
        <v>72</v>
      </c>
      <c r="E9" s="27" t="s">
        <v>81</v>
      </c>
    </row>
    <row r="10" spans="1:8" x14ac:dyDescent="0.25">
      <c r="D10" s="27" t="s">
        <v>21</v>
      </c>
      <c r="E10" s="27" t="s">
        <v>82</v>
      </c>
    </row>
    <row r="11" spans="1:8" x14ac:dyDescent="0.25">
      <c r="D11" s="27" t="s">
        <v>83</v>
      </c>
      <c r="E11" s="27" t="s">
        <v>84</v>
      </c>
    </row>
    <row r="12" spans="1:8" x14ac:dyDescent="0.25">
      <c r="D12" s="27" t="s">
        <v>22</v>
      </c>
      <c r="E12" s="27" t="s">
        <v>85</v>
      </c>
    </row>
    <row r="13" spans="1:8" x14ac:dyDescent="0.25">
      <c r="D13" s="27" t="s">
        <v>23</v>
      </c>
      <c r="E13" s="27" t="s">
        <v>86</v>
      </c>
    </row>
    <row r="14" spans="1:8" x14ac:dyDescent="0.25">
      <c r="D14" s="27" t="s">
        <v>87</v>
      </c>
      <c r="E14" s="27" t="s">
        <v>88</v>
      </c>
    </row>
    <row r="15" spans="1:8" x14ac:dyDescent="0.25">
      <c r="D15" s="27" t="s">
        <v>27</v>
      </c>
      <c r="E15" s="27" t="s">
        <v>89</v>
      </c>
    </row>
    <row r="16" spans="1:8" x14ac:dyDescent="0.25">
      <c r="D16" s="27" t="s">
        <v>24</v>
      </c>
      <c r="E16" s="27" t="s">
        <v>90</v>
      </c>
    </row>
    <row r="17" spans="4:5" x14ac:dyDescent="0.25">
      <c r="D17" s="27" t="s">
        <v>25</v>
      </c>
      <c r="E17" s="27" t="s">
        <v>91</v>
      </c>
    </row>
    <row r="18" spans="4:5" x14ac:dyDescent="0.25">
      <c r="D18" s="27" t="s">
        <v>26</v>
      </c>
      <c r="E18" s="27" t="s">
        <v>92</v>
      </c>
    </row>
    <row r="19" spans="4:5" x14ac:dyDescent="0.25">
      <c r="D19" s="27" t="s">
        <v>93</v>
      </c>
      <c r="E19" s="27" t="s">
        <v>94</v>
      </c>
    </row>
    <row r="20" spans="4:5" x14ac:dyDescent="0.25">
      <c r="D20" s="27" t="s">
        <v>28</v>
      </c>
      <c r="E20" s="27" t="s">
        <v>95</v>
      </c>
    </row>
    <row r="21" spans="4:5" x14ac:dyDescent="0.25">
      <c r="D21" s="27" t="s">
        <v>29</v>
      </c>
      <c r="E21" s="27" t="s">
        <v>96</v>
      </c>
    </row>
    <row r="22" spans="4:5" x14ac:dyDescent="0.25">
      <c r="D22" s="27" t="s">
        <v>97</v>
      </c>
      <c r="E22" s="27" t="s">
        <v>98</v>
      </c>
    </row>
    <row r="23" spans="4:5" x14ac:dyDescent="0.25">
      <c r="D23" s="27" t="s">
        <v>31</v>
      </c>
      <c r="E23" s="27" t="s">
        <v>99</v>
      </c>
    </row>
    <row r="24" spans="4:5" x14ac:dyDescent="0.25">
      <c r="D24" s="27" t="s">
        <v>30</v>
      </c>
      <c r="E24" s="27" t="s">
        <v>100</v>
      </c>
    </row>
    <row r="25" spans="4:5" x14ac:dyDescent="0.25">
      <c r="D25" s="27" t="s">
        <v>33</v>
      </c>
      <c r="E25" s="27" t="s">
        <v>101</v>
      </c>
    </row>
    <row r="26" spans="4:5" x14ac:dyDescent="0.25">
      <c r="D26" s="27" t="s">
        <v>34</v>
      </c>
      <c r="E26" s="27" t="s">
        <v>102</v>
      </c>
    </row>
    <row r="27" spans="4:5" x14ac:dyDescent="0.25">
      <c r="D27" s="27" t="s">
        <v>35</v>
      </c>
      <c r="E27" s="27" t="s">
        <v>103</v>
      </c>
    </row>
    <row r="28" spans="4:5" x14ac:dyDescent="0.25">
      <c r="D28" s="27" t="s">
        <v>32</v>
      </c>
      <c r="E28" s="27" t="s">
        <v>104</v>
      </c>
    </row>
    <row r="29" spans="4:5" x14ac:dyDescent="0.25">
      <c r="D29" s="27" t="s">
        <v>36</v>
      </c>
      <c r="E29" s="27" t="s">
        <v>105</v>
      </c>
    </row>
    <row r="30" spans="4:5" x14ac:dyDescent="0.25">
      <c r="D30" s="27" t="s">
        <v>42</v>
      </c>
      <c r="E30" s="27" t="s">
        <v>107</v>
      </c>
    </row>
    <row r="31" spans="4:5" x14ac:dyDescent="0.25">
      <c r="D31" s="27" t="s">
        <v>108</v>
      </c>
      <c r="E31" s="27" t="s">
        <v>109</v>
      </c>
    </row>
    <row r="32" spans="4:5" x14ac:dyDescent="0.25">
      <c r="D32" s="27" t="s">
        <v>38</v>
      </c>
      <c r="E32" s="27" t="s">
        <v>110</v>
      </c>
    </row>
    <row r="33" spans="4:5" x14ac:dyDescent="0.25">
      <c r="D33" s="27" t="s">
        <v>39</v>
      </c>
      <c r="E33" s="27" t="s">
        <v>111</v>
      </c>
    </row>
    <row r="34" spans="4:5" x14ac:dyDescent="0.25">
      <c r="D34" s="27" t="s">
        <v>40</v>
      </c>
      <c r="E34" s="27" t="s">
        <v>112</v>
      </c>
    </row>
    <row r="35" spans="4:5" x14ac:dyDescent="0.25">
      <c r="D35" s="27" t="s">
        <v>37</v>
      </c>
      <c r="E35" s="27" t="s">
        <v>113</v>
      </c>
    </row>
    <row r="36" spans="4:5" x14ac:dyDescent="0.25">
      <c r="D36" s="27" t="s">
        <v>41</v>
      </c>
      <c r="E36" s="27" t="s">
        <v>114</v>
      </c>
    </row>
    <row r="37" spans="4:5" x14ac:dyDescent="0.25">
      <c r="D37" s="27" t="s">
        <v>43</v>
      </c>
      <c r="E37" s="27" t="s">
        <v>115</v>
      </c>
    </row>
    <row r="38" spans="4:5" x14ac:dyDescent="0.25">
      <c r="D38" s="27" t="s">
        <v>44</v>
      </c>
      <c r="E38" s="27" t="s">
        <v>116</v>
      </c>
    </row>
    <row r="39" spans="4:5" x14ac:dyDescent="0.25">
      <c r="D39" s="27" t="s">
        <v>45</v>
      </c>
      <c r="E39" s="27" t="s">
        <v>117</v>
      </c>
    </row>
    <row r="40" spans="4:5" x14ac:dyDescent="0.25">
      <c r="D40" s="27" t="s">
        <v>46</v>
      </c>
      <c r="E40" s="27" t="s">
        <v>118</v>
      </c>
    </row>
    <row r="41" spans="4:5" x14ac:dyDescent="0.25">
      <c r="D41" s="27" t="s">
        <v>47</v>
      </c>
      <c r="E41" s="27" t="s">
        <v>119</v>
      </c>
    </row>
    <row r="42" spans="4:5" x14ac:dyDescent="0.25">
      <c r="D42" s="27" t="s">
        <v>48</v>
      </c>
      <c r="E42" s="27" t="s">
        <v>120</v>
      </c>
    </row>
    <row r="43" spans="4:5" x14ac:dyDescent="0.25">
      <c r="D43" s="27" t="s">
        <v>49</v>
      </c>
      <c r="E43" s="27" t="s">
        <v>121</v>
      </c>
    </row>
    <row r="44" spans="4:5" x14ac:dyDescent="0.25">
      <c r="D44" s="27" t="s">
        <v>50</v>
      </c>
      <c r="E44" s="27" t="s">
        <v>122</v>
      </c>
    </row>
    <row r="45" spans="4:5" x14ac:dyDescent="0.25">
      <c r="D45" s="27" t="s">
        <v>51</v>
      </c>
      <c r="E45" s="27" t="s">
        <v>123</v>
      </c>
    </row>
    <row r="46" spans="4:5" x14ac:dyDescent="0.25">
      <c r="D46" s="27" t="s">
        <v>52</v>
      </c>
      <c r="E46" s="27" t="s">
        <v>124</v>
      </c>
    </row>
    <row r="47" spans="4:5" x14ac:dyDescent="0.25">
      <c r="D47" s="27" t="s">
        <v>54</v>
      </c>
      <c r="E47" s="27" t="s">
        <v>125</v>
      </c>
    </row>
    <row r="48" spans="4:5" x14ac:dyDescent="0.25">
      <c r="D48" s="27" t="s">
        <v>53</v>
      </c>
      <c r="E48" s="27" t="s">
        <v>126</v>
      </c>
    </row>
    <row r="49" spans="4:5" x14ac:dyDescent="0.25">
      <c r="D49" s="27" t="s">
        <v>127</v>
      </c>
      <c r="E49" s="27" t="s">
        <v>128</v>
      </c>
    </row>
    <row r="50" spans="4:5" x14ac:dyDescent="0.25">
      <c r="D50" s="27" t="s">
        <v>129</v>
      </c>
      <c r="E50" s="27" t="s">
        <v>130</v>
      </c>
    </row>
    <row r="51" spans="4:5" x14ac:dyDescent="0.25">
      <c r="D51" s="27" t="s">
        <v>55</v>
      </c>
      <c r="E51" s="27" t="s">
        <v>131</v>
      </c>
    </row>
    <row r="52" spans="4:5" x14ac:dyDescent="0.25">
      <c r="D52" s="27" t="s">
        <v>56</v>
      </c>
      <c r="E52" s="27" t="s">
        <v>132</v>
      </c>
    </row>
    <row r="53" spans="4:5" x14ac:dyDescent="0.25">
      <c r="D53" s="31"/>
      <c r="E53" s="31"/>
    </row>
    <row r="54" spans="4:5" x14ac:dyDescent="0.25">
      <c r="D54" s="31"/>
      <c r="E54" s="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</vt:lpstr>
      <vt:lpstr>lookup</vt:lpstr>
      <vt:lpstr>Sheet1</vt:lpstr>
      <vt:lpstr>Country</vt:lpstr>
      <vt:lpstr>meal</vt:lpstr>
      <vt:lpstr>milage1</vt:lpstr>
      <vt:lpstr>milage2</vt:lpstr>
      <vt:lpstr>form!Print_Area</vt:lpstr>
      <vt:lpstr>state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mcweaver</dc:creator>
  <cp:lastModifiedBy>Lenovo User</cp:lastModifiedBy>
  <cp:lastPrinted>2015-11-10T17:34:25Z</cp:lastPrinted>
  <dcterms:created xsi:type="dcterms:W3CDTF">2012-12-20T21:51:02Z</dcterms:created>
  <dcterms:modified xsi:type="dcterms:W3CDTF">2017-07-19T18:28:02Z</dcterms:modified>
</cp:coreProperties>
</file>