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nagy\Documents\"/>
    </mc:Choice>
  </mc:AlternateContent>
  <bookViews>
    <workbookView xWindow="33324" yWindow="3744" windowWidth="27636" windowHeight="16224" activeTab="1"/>
  </bookViews>
  <sheets>
    <sheet name="Sheet1" sheetId="1" r:id="rId1"/>
    <sheet name="RNA" sheetId="2" r:id="rId2"/>
    <sheet name="DNA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" l="1"/>
  <c r="G6" i="3"/>
  <c r="G18" i="3"/>
  <c r="G17" i="3"/>
  <c r="G14" i="3"/>
  <c r="G11" i="3" l="1"/>
  <c r="G13" i="3"/>
  <c r="G12" i="3"/>
  <c r="G5" i="3"/>
  <c r="G4" i="3"/>
  <c r="G3" i="3"/>
  <c r="O23" i="2"/>
  <c r="K23" i="2"/>
  <c r="K22" i="2"/>
  <c r="G23" i="2"/>
  <c r="S18" i="2" l="1"/>
  <c r="O19" i="2"/>
  <c r="O18" i="2"/>
  <c r="K19" i="2"/>
  <c r="K18" i="2"/>
  <c r="K15" i="2"/>
  <c r="O7" i="2"/>
  <c r="K7" i="2"/>
  <c r="G7" i="2"/>
  <c r="K12" i="2"/>
  <c r="K11" i="2"/>
  <c r="G22" i="2"/>
  <c r="G19" i="2"/>
  <c r="G18" i="2"/>
  <c r="G15" i="2"/>
  <c r="G14" i="2"/>
  <c r="G13" i="2"/>
  <c r="G12" i="2"/>
  <c r="G11" i="2"/>
  <c r="O6" i="2"/>
  <c r="O5" i="2"/>
  <c r="K5" i="2"/>
  <c r="K6" i="2"/>
  <c r="O8" i="2"/>
  <c r="K8" i="2"/>
  <c r="G8" i="2"/>
  <c r="G6" i="2"/>
  <c r="G5" i="2"/>
  <c r="G4" i="2"/>
  <c r="K4" i="2"/>
  <c r="O4" i="2"/>
  <c r="S4" i="2"/>
</calcChain>
</file>

<file path=xl/sharedStrings.xml><?xml version="1.0" encoding="utf-8"?>
<sst xmlns="http://schemas.openxmlformats.org/spreadsheetml/2006/main" count="224" uniqueCount="95">
  <si>
    <t>Concentration (if known)</t>
  </si>
  <si>
    <t>Volume</t>
  </si>
  <si>
    <t>Total RNA</t>
  </si>
  <si>
    <t>Small RNA</t>
  </si>
  <si>
    <t>FFPE</t>
  </si>
  <si>
    <t>Whole Genomic DNA</t>
  </si>
  <si>
    <t>Chip-Seq</t>
  </si>
  <si>
    <t>Faire-seq</t>
  </si>
  <si>
    <t>Libraries</t>
  </si>
  <si>
    <t>Pools</t>
  </si>
  <si>
    <t>Amplicon</t>
  </si>
  <si>
    <t>Library Prep Request</t>
  </si>
  <si>
    <t>Total RNA Seq</t>
  </si>
  <si>
    <t>Total RNA Seq (low input)</t>
  </si>
  <si>
    <t>mRNA Seq (low input)</t>
  </si>
  <si>
    <t>Small RNA/miRNA</t>
  </si>
  <si>
    <t>mRNA Seq/Transcriptome</t>
  </si>
  <si>
    <t>RNA's</t>
  </si>
  <si>
    <t>DNA's</t>
  </si>
  <si>
    <t>Whole Genome DNA</t>
  </si>
  <si>
    <t>ChIP-DNA</t>
  </si>
  <si>
    <t>Library Prep Kits</t>
  </si>
  <si>
    <t>Truseq Total RNA Seq with RZG</t>
  </si>
  <si>
    <t>input material</t>
  </si>
  <si>
    <t>HMR</t>
  </si>
  <si>
    <t>TRN</t>
  </si>
  <si>
    <t>Sub Conc (optimal) (ng)</t>
  </si>
  <si>
    <t>RN PE</t>
  </si>
  <si>
    <t>RN FF</t>
  </si>
  <si>
    <t>RN LMD</t>
  </si>
  <si>
    <t>Quality</t>
  </si>
  <si>
    <t>Roche Seq (Kapa) Total RNA Seq with RiboErase</t>
  </si>
  <si>
    <t>Special notes</t>
  </si>
  <si>
    <t>Stranded</t>
  </si>
  <si>
    <t>Tecan Genomics Universal RNA Seq with NuQuant</t>
  </si>
  <si>
    <t>Total RNA Assay, Non-Stranded, must be DNase Treated prior to prep (we can do this for an additional fee -- concentration will be lost).</t>
  </si>
  <si>
    <t>Submission Vol (uL) requirement (minimum)</t>
  </si>
  <si>
    <t>RNA protocol</t>
  </si>
  <si>
    <t>Ribosomal Depletion for: Organisms Compatible</t>
  </si>
  <si>
    <t>RIN &gt; 3, DV200 &gt; 30%</t>
  </si>
  <si>
    <t>Total RNA Seq Protocols</t>
  </si>
  <si>
    <t>mRNA Seq Protocols</t>
  </si>
  <si>
    <t>Kapa mRNA</t>
  </si>
  <si>
    <t>Kapa Hyper mRNA</t>
  </si>
  <si>
    <t>Non-Stranded</t>
  </si>
  <si>
    <t>Tecan Genomics Solo</t>
  </si>
  <si>
    <t>Tecan Genomics Trio</t>
  </si>
  <si>
    <t>SMART-HT + NexteraXT</t>
  </si>
  <si>
    <t>Tecan Genomics Universal mRNA Seq with NuQuant</t>
  </si>
  <si>
    <t>Non-Stranded **not recommended** Many clients complain about results</t>
  </si>
  <si>
    <t>Lexogen QuantSeq 3' mRNA-Seq Library Prep Kit FWD for Illumina</t>
  </si>
  <si>
    <t>**Inquire (Human, Mouse, arabidopsis thaliana, drosophila melanogaster)</t>
  </si>
  <si>
    <t>RNA Exome Protocols</t>
  </si>
  <si>
    <t>Truseq RNA Exome</t>
  </si>
  <si>
    <t>Sureselect XT</t>
  </si>
  <si>
    <t>special request</t>
  </si>
  <si>
    <t>miRNA/smallRNA Protocols</t>
  </si>
  <si>
    <t>Bioo Nextflex smallRNA</t>
  </si>
  <si>
    <t>NA</t>
  </si>
  <si>
    <t>** works down to 1 ng, so submission concentration can be very low.</t>
  </si>
  <si>
    <t>Sub ng (total) 
Optimal</t>
  </si>
  <si>
    <t>Sub ng/uL (Optimal Conc) 
Optimal</t>
  </si>
  <si>
    <t>RIN &gt; 7</t>
  </si>
  <si>
    <t>**not able to be automated
Works down to 0.01ng
Must be DNase Treated</t>
  </si>
  <si>
    <t>**preferred low-input option for large number of samples
Works down to 0.5 ng input
Must be DNase Treated</t>
  </si>
  <si>
    <t>Rin &gt;4</t>
  </si>
  <si>
    <t>3' bias **not recommended due to high failure rate
Works down to 0.1 ng</t>
  </si>
  <si>
    <t>RIN &gt;4</t>
  </si>
  <si>
    <t>HTG miRNA</t>
  </si>
  <si>
    <t>**only detects KNOWN miRNA's</t>
  </si>
  <si>
    <t>DNA protocol</t>
  </si>
  <si>
    <t>Kapa Hyper (DNA)</t>
  </si>
  <si>
    <t>Tecan Genomics Celero</t>
  </si>
  <si>
    <t>Thruplex DNA Seq</t>
  </si>
  <si>
    <t>DNA Exome</t>
  </si>
  <si>
    <t>Kapa Hyper + IDT xGEN Lockdown Probes</t>
  </si>
  <si>
    <t>*Covaris Sonication
Preferred prep for most applications</t>
  </si>
  <si>
    <t>Exome Panels for Compatible
Organisms</t>
  </si>
  <si>
    <t>*Enzymatic Fragmentation
Preferred for PCR-Free Assays</t>
  </si>
  <si>
    <t>Optimal with full sized genome fragments</t>
  </si>
  <si>
    <t>16S, 18S, ITS</t>
  </si>
  <si>
    <t>*Optimal for low-input for materials such as PCR Products, ChIP DNA, FAIRE-Seq DNA, Cut-and-Run, etc
*works down to 0.050ng</t>
  </si>
  <si>
    <t>Kapa Target Enrichment
**replaces Roche SeqCap</t>
  </si>
  <si>
    <t>NexteraXT</t>
  </si>
  <si>
    <t>NexteraFlex</t>
  </si>
  <si>
    <t>Human and Mouse</t>
  </si>
  <si>
    <t>Custom Human, Human, and Mouse</t>
  </si>
  <si>
    <t>16S</t>
  </si>
  <si>
    <t>In-house custom primers for amplicon sequencing</t>
  </si>
  <si>
    <t>ITS</t>
  </si>
  <si>
    <t>SureselectXT Low Input (sonication fragmentation)</t>
  </si>
  <si>
    <t>SureselectXT Low Input (enzymatic fragmentation)</t>
  </si>
  <si>
    <t>&gt;3 DIN</t>
  </si>
  <si>
    <t>*fragmenting via tagmentation</t>
  </si>
  <si>
    <t>Optimal for small genomes, plasmids, cDNA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</si>
</sst>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25" sqref="B25"/>
    </sheetView>
  </sheetViews>
  <sheetFormatPr defaultColWidth="11.19921875" defaultRowHeight="15.6" x14ac:dyDescent="0.3"/>
  <cols>
    <col min="1" max="1" width="20.296875" customWidth="1"/>
    <col min="2" max="2" width="22.796875" bestFit="1" customWidth="1"/>
    <col min="3" max="4" width="22.796875" customWidth="1"/>
    <col min="5" max="5" width="22.296875" bestFit="1" customWidth="1"/>
  </cols>
  <sheetData>
    <row r="1" spans="1:6" x14ac:dyDescent="0.3">
      <c r="A1" t="s">
        <v>17</v>
      </c>
    </row>
    <row r="2" spans="1:6" x14ac:dyDescent="0.3">
      <c r="A2" s="1"/>
      <c r="B2" s="1" t="s">
        <v>11</v>
      </c>
      <c r="C2" s="1"/>
      <c r="D2" s="1"/>
      <c r="E2" s="1" t="s">
        <v>0</v>
      </c>
      <c r="F2" s="1" t="s">
        <v>1</v>
      </c>
    </row>
    <row r="3" spans="1:6" x14ac:dyDescent="0.3">
      <c r="B3" t="s">
        <v>12</v>
      </c>
    </row>
    <row r="4" spans="1:6" x14ac:dyDescent="0.3">
      <c r="B4" t="s">
        <v>13</v>
      </c>
    </row>
    <row r="5" spans="1:6" x14ac:dyDescent="0.3">
      <c r="B5" t="s">
        <v>16</v>
      </c>
    </row>
    <row r="6" spans="1:6" x14ac:dyDescent="0.3">
      <c r="B6" t="s">
        <v>14</v>
      </c>
    </row>
    <row r="7" spans="1:6" x14ac:dyDescent="0.3">
      <c r="B7" t="s">
        <v>15</v>
      </c>
    </row>
    <row r="10" spans="1:6" x14ac:dyDescent="0.3">
      <c r="A10" t="s">
        <v>18</v>
      </c>
    </row>
    <row r="11" spans="1:6" x14ac:dyDescent="0.3">
      <c r="A11" s="1"/>
      <c r="B11" s="1" t="s">
        <v>11</v>
      </c>
      <c r="C11" s="1"/>
      <c r="D11" s="1"/>
      <c r="E11" s="1" t="s">
        <v>0</v>
      </c>
      <c r="F11" s="1" t="s">
        <v>1</v>
      </c>
    </row>
    <row r="12" spans="1:6" x14ac:dyDescent="0.3">
      <c r="A12" t="s">
        <v>19</v>
      </c>
    </row>
    <row r="13" spans="1:6" x14ac:dyDescent="0.3">
      <c r="A13" t="s">
        <v>10</v>
      </c>
    </row>
    <row r="14" spans="1:6" x14ac:dyDescent="0.3">
      <c r="A14" t="s">
        <v>20</v>
      </c>
    </row>
    <row r="18" spans="1:1" x14ac:dyDescent="0.3">
      <c r="A18" t="s">
        <v>2</v>
      </c>
    </row>
    <row r="19" spans="1:1" x14ac:dyDescent="0.3">
      <c r="A19" t="s">
        <v>3</v>
      </c>
    </row>
    <row r="20" spans="1:1" x14ac:dyDescent="0.3">
      <c r="A20" t="s">
        <v>4</v>
      </c>
    </row>
    <row r="21" spans="1:1" x14ac:dyDescent="0.3">
      <c r="A21" t="s">
        <v>5</v>
      </c>
    </row>
    <row r="22" spans="1:1" x14ac:dyDescent="0.3">
      <c r="A22" t="s">
        <v>6</v>
      </c>
    </row>
    <row r="23" spans="1:1" x14ac:dyDescent="0.3">
      <c r="A23" t="s">
        <v>10</v>
      </c>
    </row>
    <row r="24" spans="1:1" x14ac:dyDescent="0.3">
      <c r="A24" t="s">
        <v>7</v>
      </c>
    </row>
    <row r="25" spans="1:1" x14ac:dyDescent="0.3">
      <c r="A25" t="s">
        <v>8</v>
      </c>
    </row>
    <row r="26" spans="1:1" x14ac:dyDescent="0.3">
      <c r="A26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20" sqref="B20"/>
    </sheetView>
  </sheetViews>
  <sheetFormatPr defaultRowHeight="15.6" x14ac:dyDescent="0.3"/>
  <cols>
    <col min="1" max="1" width="27.3984375" style="2" bestFit="1" customWidth="1"/>
    <col min="2" max="2" width="27.3984375" style="2" customWidth="1"/>
    <col min="3" max="3" width="10.59765625" style="2" bestFit="1" customWidth="1"/>
    <col min="4" max="4" width="11.5" style="10" customWidth="1"/>
    <col min="5" max="5" width="7.8984375" style="7" bestFit="1" customWidth="1"/>
    <col min="6" max="6" width="12.296875" style="2" bestFit="1" customWidth="1"/>
    <col min="7" max="8" width="12.296875" style="2" customWidth="1"/>
    <col min="9" max="9" width="7.8984375" style="7" bestFit="1" customWidth="1"/>
    <col min="10" max="11" width="13" style="2" customWidth="1"/>
    <col min="12" max="12" width="11.59765625" style="2" bestFit="1" customWidth="1"/>
    <col min="13" max="13" width="7.8984375" style="7" bestFit="1" customWidth="1"/>
    <col min="14" max="16" width="12.296875" style="2" customWidth="1"/>
    <col min="17" max="17" width="7.8984375" style="7" bestFit="1" customWidth="1"/>
    <col min="18" max="20" width="12.296875" style="2" customWidth="1"/>
    <col min="21" max="16384" width="8.796875" style="2"/>
  </cols>
  <sheetData>
    <row r="1" spans="1:20" x14ac:dyDescent="0.3">
      <c r="A1" s="3" t="s">
        <v>21</v>
      </c>
      <c r="B1" s="3"/>
      <c r="C1" s="3"/>
      <c r="D1" s="8"/>
      <c r="E1" s="5"/>
      <c r="F1" s="3"/>
      <c r="G1" s="3"/>
      <c r="H1" s="3"/>
      <c r="I1" s="5"/>
      <c r="J1" s="3"/>
      <c r="K1" s="3"/>
      <c r="L1" s="3"/>
      <c r="M1" s="5"/>
      <c r="N1" s="3"/>
      <c r="O1" s="3"/>
      <c r="P1" s="3"/>
      <c r="Q1" s="5"/>
      <c r="R1" s="3"/>
      <c r="S1" s="3"/>
      <c r="T1" s="3"/>
    </row>
    <row r="2" spans="1:20" ht="78.599999999999994" thickBot="1" x14ac:dyDescent="0.35">
      <c r="A2" s="4" t="s">
        <v>37</v>
      </c>
      <c r="B2" s="4" t="s">
        <v>32</v>
      </c>
      <c r="C2" s="4" t="s">
        <v>38</v>
      </c>
      <c r="D2" s="9" t="s">
        <v>36</v>
      </c>
      <c r="E2" s="6" t="s">
        <v>23</v>
      </c>
      <c r="F2" s="4" t="s">
        <v>60</v>
      </c>
      <c r="G2" s="4" t="s">
        <v>61</v>
      </c>
      <c r="H2" s="4" t="s">
        <v>30</v>
      </c>
      <c r="I2" s="6" t="s">
        <v>23</v>
      </c>
      <c r="J2" s="4" t="s">
        <v>26</v>
      </c>
      <c r="K2" s="4" t="s">
        <v>61</v>
      </c>
      <c r="L2" s="4" t="s">
        <v>30</v>
      </c>
      <c r="M2" s="6" t="s">
        <v>23</v>
      </c>
      <c r="N2" s="4" t="s">
        <v>26</v>
      </c>
      <c r="O2" s="4" t="s">
        <v>61</v>
      </c>
      <c r="P2" s="4" t="s">
        <v>30</v>
      </c>
      <c r="Q2" s="6" t="s">
        <v>23</v>
      </c>
      <c r="R2" s="4" t="s">
        <v>26</v>
      </c>
      <c r="S2" s="4" t="s">
        <v>61</v>
      </c>
      <c r="T2" s="4" t="s">
        <v>30</v>
      </c>
    </row>
    <row r="3" spans="1:20" x14ac:dyDescent="0.3">
      <c r="A3" s="3" t="s">
        <v>40</v>
      </c>
      <c r="B3" s="3"/>
      <c r="C3" s="3"/>
      <c r="D3" s="8"/>
      <c r="E3" s="5"/>
      <c r="F3" s="3"/>
      <c r="G3" s="3"/>
      <c r="H3" s="3"/>
      <c r="I3" s="5"/>
      <c r="J3" s="3"/>
      <c r="K3" s="3"/>
      <c r="L3" s="3"/>
      <c r="M3" s="5"/>
      <c r="N3" s="3"/>
      <c r="O3" s="3"/>
      <c r="P3" s="3"/>
      <c r="Q3" s="5"/>
      <c r="R3" s="3"/>
      <c r="S3" s="3"/>
      <c r="T3" s="3"/>
    </row>
    <row r="4" spans="1:20" ht="31.2" x14ac:dyDescent="0.3">
      <c r="A4" s="2" t="s">
        <v>22</v>
      </c>
      <c r="B4" s="2" t="s">
        <v>33</v>
      </c>
      <c r="C4" s="2" t="s">
        <v>24</v>
      </c>
      <c r="D4" s="10">
        <v>60</v>
      </c>
      <c r="E4" s="7" t="s">
        <v>25</v>
      </c>
      <c r="F4" s="2">
        <v>1750</v>
      </c>
      <c r="G4" s="14">
        <f>F4/$D4</f>
        <v>29.166666666666668</v>
      </c>
      <c r="H4" s="2" t="s">
        <v>39</v>
      </c>
      <c r="I4" s="7" t="s">
        <v>27</v>
      </c>
      <c r="J4" s="2">
        <v>1750</v>
      </c>
      <c r="K4" s="14">
        <f>J4/$D4</f>
        <v>29.166666666666668</v>
      </c>
      <c r="L4" s="2" t="s">
        <v>39</v>
      </c>
      <c r="M4" s="7" t="s">
        <v>28</v>
      </c>
      <c r="N4" s="2">
        <v>1750</v>
      </c>
      <c r="O4" s="14">
        <f>N4/$D4</f>
        <v>29.166666666666668</v>
      </c>
      <c r="P4" s="2" t="s">
        <v>39</v>
      </c>
      <c r="Q4" s="7" t="s">
        <v>29</v>
      </c>
      <c r="R4" s="2">
        <v>1750</v>
      </c>
      <c r="S4" s="14">
        <f>R4/$D4</f>
        <v>29.166666666666668</v>
      </c>
      <c r="T4" s="2" t="s">
        <v>39</v>
      </c>
    </row>
    <row r="5" spans="1:20" ht="31.2" x14ac:dyDescent="0.3">
      <c r="A5" s="2" t="s">
        <v>31</v>
      </c>
      <c r="B5" s="2" t="s">
        <v>33</v>
      </c>
      <c r="C5" s="2" t="s">
        <v>24</v>
      </c>
      <c r="D5" s="10">
        <v>60</v>
      </c>
      <c r="E5" s="7" t="s">
        <v>25</v>
      </c>
      <c r="F5" s="2">
        <v>1750</v>
      </c>
      <c r="G5" s="14">
        <f>F5/$D5</f>
        <v>29.166666666666668</v>
      </c>
      <c r="H5" s="2" t="s">
        <v>39</v>
      </c>
      <c r="I5" s="7" t="s">
        <v>27</v>
      </c>
      <c r="J5" s="2">
        <v>1750</v>
      </c>
      <c r="K5" s="14">
        <f>J5/$D5</f>
        <v>29.166666666666668</v>
      </c>
      <c r="L5" s="2" t="s">
        <v>39</v>
      </c>
      <c r="M5" s="7" t="s">
        <v>28</v>
      </c>
      <c r="N5" s="2">
        <v>1750</v>
      </c>
      <c r="O5" s="14">
        <f>N5/$D5</f>
        <v>29.166666666666668</v>
      </c>
      <c r="P5" s="2" t="s">
        <v>39</v>
      </c>
    </row>
    <row r="6" spans="1:20" ht="124.8" x14ac:dyDescent="0.3">
      <c r="A6" s="2" t="s">
        <v>34</v>
      </c>
      <c r="B6" s="2" t="s">
        <v>35</v>
      </c>
      <c r="C6" s="2" t="s">
        <v>51</v>
      </c>
      <c r="D6" s="10">
        <v>20</v>
      </c>
      <c r="E6" s="7" t="s">
        <v>25</v>
      </c>
      <c r="F6" s="2">
        <v>700</v>
      </c>
      <c r="G6" s="14">
        <f>F6/$D6</f>
        <v>35</v>
      </c>
      <c r="H6" s="2" t="s">
        <v>39</v>
      </c>
      <c r="I6" s="7" t="s">
        <v>27</v>
      </c>
      <c r="J6" s="2">
        <v>700</v>
      </c>
      <c r="K6" s="14">
        <f>J6/$D6</f>
        <v>35</v>
      </c>
      <c r="L6" s="2" t="s">
        <v>39</v>
      </c>
      <c r="M6" s="7" t="s">
        <v>28</v>
      </c>
      <c r="N6" s="2">
        <v>700</v>
      </c>
      <c r="O6" s="14">
        <f>N6/$D6</f>
        <v>35</v>
      </c>
      <c r="P6" s="2" t="s">
        <v>39</v>
      </c>
    </row>
    <row r="7" spans="1:20" ht="124.8" x14ac:dyDescent="0.3">
      <c r="A7" s="2" t="s">
        <v>45</v>
      </c>
      <c r="B7" s="2" t="s">
        <v>63</v>
      </c>
      <c r="C7" s="2" t="s">
        <v>51</v>
      </c>
      <c r="D7" s="10">
        <v>25</v>
      </c>
      <c r="E7" s="7" t="s">
        <v>25</v>
      </c>
      <c r="F7" s="2">
        <v>10</v>
      </c>
      <c r="G7" s="12">
        <f>F7/$D7</f>
        <v>0.4</v>
      </c>
      <c r="H7" s="2" t="s">
        <v>39</v>
      </c>
      <c r="I7" s="7" t="s">
        <v>27</v>
      </c>
      <c r="J7" s="2">
        <v>10</v>
      </c>
      <c r="K7" s="12">
        <f>J7/$D7</f>
        <v>0.4</v>
      </c>
      <c r="L7" s="2" t="s">
        <v>39</v>
      </c>
      <c r="M7" s="7" t="s">
        <v>28</v>
      </c>
      <c r="N7" s="2">
        <v>10</v>
      </c>
      <c r="O7" s="12">
        <f>N7/$D7</f>
        <v>0.4</v>
      </c>
      <c r="P7" s="2" t="s">
        <v>39</v>
      </c>
    </row>
    <row r="8" spans="1:20" ht="124.8" x14ac:dyDescent="0.3">
      <c r="A8" s="2" t="s">
        <v>46</v>
      </c>
      <c r="B8" s="2" t="s">
        <v>64</v>
      </c>
      <c r="C8" s="2" t="s">
        <v>51</v>
      </c>
      <c r="D8" s="10">
        <v>25</v>
      </c>
      <c r="E8" s="7" t="s">
        <v>25</v>
      </c>
      <c r="F8" s="2">
        <v>500</v>
      </c>
      <c r="G8" s="14">
        <f>F8/$D8</f>
        <v>20</v>
      </c>
      <c r="H8" s="2" t="s">
        <v>39</v>
      </c>
      <c r="I8" s="7" t="s">
        <v>27</v>
      </c>
      <c r="J8" s="2">
        <v>500</v>
      </c>
      <c r="K8" s="14">
        <f>J8/$D8</f>
        <v>20</v>
      </c>
      <c r="L8" s="2" t="s">
        <v>39</v>
      </c>
      <c r="M8" s="7" t="s">
        <v>28</v>
      </c>
      <c r="N8" s="2">
        <v>500</v>
      </c>
      <c r="O8" s="14">
        <f>N8/$D8</f>
        <v>20</v>
      </c>
      <c r="P8" s="2" t="s">
        <v>39</v>
      </c>
      <c r="S8" s="14"/>
    </row>
    <row r="10" spans="1:20" s="11" customFormat="1" ht="16.2" thickBot="1" x14ac:dyDescent="0.35">
      <c r="A10" s="4" t="s">
        <v>41</v>
      </c>
      <c r="B10" s="4"/>
      <c r="C10" s="4"/>
      <c r="D10" s="9"/>
      <c r="E10" s="6"/>
      <c r="F10" s="4"/>
      <c r="G10" s="4"/>
      <c r="H10" s="4"/>
      <c r="I10" s="6"/>
      <c r="J10" s="4"/>
      <c r="K10" s="4"/>
      <c r="L10" s="4"/>
      <c r="M10" s="6"/>
      <c r="N10" s="4"/>
      <c r="O10" s="4"/>
      <c r="P10" s="4"/>
      <c r="Q10" s="6"/>
      <c r="R10" s="4"/>
      <c r="S10" s="4"/>
      <c r="T10" s="4"/>
    </row>
    <row r="11" spans="1:20" x14ac:dyDescent="0.3">
      <c r="A11" s="2" t="s">
        <v>42</v>
      </c>
      <c r="B11" s="2" t="s">
        <v>33</v>
      </c>
      <c r="D11" s="10">
        <v>60</v>
      </c>
      <c r="E11" s="7" t="s">
        <v>25</v>
      </c>
      <c r="F11" s="2">
        <v>1750</v>
      </c>
      <c r="G11" s="14">
        <f>F11/$D11</f>
        <v>29.166666666666668</v>
      </c>
      <c r="H11" s="2" t="s">
        <v>62</v>
      </c>
      <c r="I11" s="7" t="s">
        <v>28</v>
      </c>
      <c r="J11" s="2">
        <v>1750</v>
      </c>
      <c r="K11" s="14">
        <f>J11/$D11</f>
        <v>29.166666666666668</v>
      </c>
      <c r="L11" s="2" t="s">
        <v>62</v>
      </c>
    </row>
    <row r="12" spans="1:20" x14ac:dyDescent="0.3">
      <c r="A12" s="2" t="s">
        <v>43</v>
      </c>
      <c r="B12" s="2" t="s">
        <v>44</v>
      </c>
      <c r="D12" s="10">
        <v>25</v>
      </c>
      <c r="E12" s="7" t="s">
        <v>25</v>
      </c>
      <c r="F12" s="2">
        <v>250</v>
      </c>
      <c r="G12" s="14">
        <f>F12/$D12</f>
        <v>10</v>
      </c>
      <c r="H12" s="2" t="s">
        <v>62</v>
      </c>
      <c r="I12" s="7" t="s">
        <v>28</v>
      </c>
      <c r="J12" s="2">
        <v>250</v>
      </c>
      <c r="K12" s="14">
        <f>J12/$D12</f>
        <v>10</v>
      </c>
      <c r="L12" s="2" t="s">
        <v>62</v>
      </c>
    </row>
    <row r="13" spans="1:20" x14ac:dyDescent="0.3">
      <c r="A13" s="2" t="s">
        <v>47</v>
      </c>
      <c r="B13" s="2" t="s">
        <v>44</v>
      </c>
      <c r="D13" s="10">
        <v>7</v>
      </c>
      <c r="E13" s="7" t="s">
        <v>25</v>
      </c>
      <c r="F13" s="2">
        <v>5</v>
      </c>
      <c r="G13" s="14">
        <f>F13/$D13</f>
        <v>0.7142857142857143</v>
      </c>
      <c r="H13" s="2" t="s">
        <v>62</v>
      </c>
    </row>
    <row r="14" spans="1:20" ht="46.8" x14ac:dyDescent="0.3">
      <c r="A14" s="2" t="s">
        <v>48</v>
      </c>
      <c r="B14" s="2" t="s">
        <v>49</v>
      </c>
      <c r="D14" s="10">
        <v>60</v>
      </c>
      <c r="E14" s="7" t="s">
        <v>25</v>
      </c>
      <c r="F14" s="2">
        <v>1750</v>
      </c>
      <c r="G14" s="14">
        <f>F14/$D14</f>
        <v>29.166666666666668</v>
      </c>
      <c r="H14" s="2" t="s">
        <v>62</v>
      </c>
    </row>
    <row r="15" spans="1:20" ht="46.8" x14ac:dyDescent="0.3">
      <c r="A15" s="2" t="s">
        <v>50</v>
      </c>
      <c r="B15" s="2" t="s">
        <v>66</v>
      </c>
      <c r="D15" s="10">
        <v>15</v>
      </c>
      <c r="E15" s="7" t="s">
        <v>25</v>
      </c>
      <c r="F15" s="2">
        <v>500</v>
      </c>
      <c r="G15" s="14">
        <f>F15/$D15</f>
        <v>33.333333333333336</v>
      </c>
      <c r="H15" s="2" t="s">
        <v>67</v>
      </c>
      <c r="I15" s="7" t="s">
        <v>27</v>
      </c>
      <c r="J15" s="2">
        <v>10</v>
      </c>
      <c r="K15" s="13">
        <f>J15/$D15</f>
        <v>0.66666666666666663</v>
      </c>
      <c r="L15" s="2" t="s">
        <v>65</v>
      </c>
    </row>
    <row r="17" spans="1:20" s="11" customFormat="1" ht="16.2" thickBot="1" x14ac:dyDescent="0.35">
      <c r="A17" s="4" t="s">
        <v>52</v>
      </c>
      <c r="B17" s="4"/>
      <c r="C17" s="4"/>
      <c r="D17" s="9"/>
      <c r="E17" s="6"/>
      <c r="F17" s="4"/>
      <c r="G17" s="4"/>
      <c r="H17" s="4"/>
      <c r="I17" s="6"/>
      <c r="J17" s="4"/>
      <c r="K17" s="4"/>
      <c r="L17" s="4"/>
      <c r="M17" s="6"/>
      <c r="N17" s="4"/>
      <c r="O17" s="4"/>
      <c r="P17" s="4"/>
      <c r="Q17" s="6"/>
      <c r="R17" s="4"/>
      <c r="S17" s="4"/>
      <c r="T17" s="4"/>
    </row>
    <row r="18" spans="1:20" ht="31.2" x14ac:dyDescent="0.3">
      <c r="A18" s="2" t="s">
        <v>53</v>
      </c>
      <c r="D18" s="10">
        <v>25</v>
      </c>
      <c r="E18" s="7" t="s">
        <v>25</v>
      </c>
      <c r="F18" s="2">
        <v>250</v>
      </c>
      <c r="G18" s="14">
        <f>F18/$D18</f>
        <v>10</v>
      </c>
      <c r="H18" s="2" t="s">
        <v>39</v>
      </c>
      <c r="I18" s="7" t="s">
        <v>27</v>
      </c>
      <c r="J18" s="2">
        <v>250</v>
      </c>
      <c r="K18" s="13">
        <f>J18/$D18</f>
        <v>10</v>
      </c>
      <c r="L18" s="2" t="s">
        <v>39</v>
      </c>
      <c r="M18" s="7" t="s">
        <v>28</v>
      </c>
      <c r="N18" s="2">
        <v>250</v>
      </c>
      <c r="O18" s="13">
        <f>N18/$D18</f>
        <v>10</v>
      </c>
      <c r="P18" s="2" t="s">
        <v>39</v>
      </c>
      <c r="Q18" s="7" t="s">
        <v>29</v>
      </c>
      <c r="R18" s="2">
        <v>250</v>
      </c>
      <c r="S18" s="13">
        <f>R18/$D18</f>
        <v>10</v>
      </c>
      <c r="T18" s="2" t="s">
        <v>39</v>
      </c>
    </row>
    <row r="19" spans="1:20" ht="31.2" x14ac:dyDescent="0.3">
      <c r="A19" s="2" t="s">
        <v>54</v>
      </c>
      <c r="B19" s="2" t="s">
        <v>55</v>
      </c>
      <c r="D19" s="10">
        <v>25</v>
      </c>
      <c r="E19" s="7" t="s">
        <v>25</v>
      </c>
      <c r="F19" s="2">
        <v>600</v>
      </c>
      <c r="G19" s="14">
        <f>F19/$D19</f>
        <v>24</v>
      </c>
      <c r="H19" s="2" t="s">
        <v>39</v>
      </c>
      <c r="I19" s="7" t="s">
        <v>27</v>
      </c>
      <c r="J19" s="2">
        <v>600</v>
      </c>
      <c r="K19" s="13">
        <f>J19/$D19</f>
        <v>24</v>
      </c>
      <c r="L19" s="2" t="s">
        <v>39</v>
      </c>
      <c r="M19" s="7" t="s">
        <v>28</v>
      </c>
      <c r="N19" s="2">
        <v>600</v>
      </c>
      <c r="O19" s="13">
        <f>N19/$D19</f>
        <v>24</v>
      </c>
      <c r="P19" s="2" t="s">
        <v>39</v>
      </c>
    </row>
    <row r="21" spans="1:20" s="11" customFormat="1" ht="16.2" thickBot="1" x14ac:dyDescent="0.35">
      <c r="A21" s="4" t="s">
        <v>56</v>
      </c>
      <c r="B21" s="4"/>
      <c r="C21" s="4"/>
      <c r="D21" s="9"/>
      <c r="E21" s="6"/>
      <c r="F21" s="4"/>
      <c r="G21" s="4"/>
      <c r="H21" s="4"/>
      <c r="I21" s="6"/>
      <c r="J21" s="4"/>
      <c r="K21" s="4"/>
      <c r="L21" s="4"/>
      <c r="M21" s="6"/>
      <c r="N21" s="4"/>
      <c r="O21" s="4"/>
      <c r="P21" s="4"/>
      <c r="Q21" s="6"/>
      <c r="R21" s="4"/>
      <c r="S21" s="4"/>
      <c r="T21" s="4"/>
    </row>
    <row r="22" spans="1:20" ht="46.8" x14ac:dyDescent="0.3">
      <c r="A22" s="2" t="s">
        <v>57</v>
      </c>
      <c r="B22" s="2" t="s">
        <v>59</v>
      </c>
      <c r="D22" s="10">
        <v>30</v>
      </c>
      <c r="E22" s="7" t="s">
        <v>25</v>
      </c>
      <c r="F22" s="2">
        <v>2000</v>
      </c>
      <c r="G22" s="14">
        <f>F22/$D22</f>
        <v>66.666666666666671</v>
      </c>
      <c r="H22" s="2" t="s">
        <v>58</v>
      </c>
      <c r="I22" s="7" t="s">
        <v>27</v>
      </c>
      <c r="J22" s="2">
        <v>2000</v>
      </c>
      <c r="K22" s="13">
        <f>J22/$D22</f>
        <v>66.666666666666671</v>
      </c>
      <c r="L22" s="2" t="s">
        <v>58</v>
      </c>
      <c r="M22" s="7" t="s">
        <v>28</v>
      </c>
      <c r="N22" s="2">
        <v>2000</v>
      </c>
      <c r="P22" s="2" t="s">
        <v>58</v>
      </c>
      <c r="Q22" s="7" t="s">
        <v>29</v>
      </c>
      <c r="R22" s="2">
        <v>2000</v>
      </c>
      <c r="T22" s="2" t="s">
        <v>58</v>
      </c>
    </row>
    <row r="23" spans="1:20" ht="31.2" x14ac:dyDescent="0.3">
      <c r="A23" s="2" t="s">
        <v>68</v>
      </c>
      <c r="B23" s="2" t="s">
        <v>69</v>
      </c>
      <c r="D23" s="10">
        <v>60</v>
      </c>
      <c r="E23" s="7" t="s">
        <v>25</v>
      </c>
      <c r="F23" s="2">
        <v>88</v>
      </c>
      <c r="G23" s="13">
        <f>F23/$D23</f>
        <v>1.4666666666666666</v>
      </c>
      <c r="H23" s="2" t="s">
        <v>58</v>
      </c>
      <c r="I23" s="7" t="s">
        <v>27</v>
      </c>
      <c r="J23" s="2">
        <v>88</v>
      </c>
      <c r="K23" s="13">
        <f>J23/$D23</f>
        <v>1.4666666666666666</v>
      </c>
      <c r="L23" s="2" t="s">
        <v>58</v>
      </c>
      <c r="M23" s="7" t="s">
        <v>28</v>
      </c>
      <c r="N23" s="2">
        <v>88</v>
      </c>
      <c r="O23" s="13">
        <f>N23/$D23</f>
        <v>1.4666666666666666</v>
      </c>
      <c r="P23" s="2" t="s">
        <v>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H12" sqref="H12"/>
    </sheetView>
  </sheetViews>
  <sheetFormatPr defaultRowHeight="15.6" x14ac:dyDescent="0.3"/>
  <cols>
    <col min="1" max="1" width="27.3984375" style="2" bestFit="1" customWidth="1"/>
    <col min="2" max="2" width="27.3984375" style="2" customWidth="1"/>
    <col min="3" max="3" width="10.59765625" style="2" bestFit="1" customWidth="1"/>
    <col min="4" max="4" width="11.5" style="10" customWidth="1"/>
    <col min="5" max="5" width="7.8984375" style="7" bestFit="1" customWidth="1"/>
    <col min="6" max="6" width="12.296875" style="2" bestFit="1" customWidth="1"/>
    <col min="7" max="8" width="12.296875" style="2" customWidth="1"/>
    <col min="9" max="16384" width="8.796875" style="2"/>
  </cols>
  <sheetData>
    <row r="1" spans="1:8" x14ac:dyDescent="0.3">
      <c r="A1" s="3" t="s">
        <v>21</v>
      </c>
      <c r="B1" s="3"/>
      <c r="C1" s="3"/>
      <c r="D1" s="8"/>
      <c r="E1" s="5"/>
      <c r="F1" s="3"/>
      <c r="G1" s="3"/>
      <c r="H1" s="3"/>
    </row>
    <row r="2" spans="1:8" ht="63" thickBot="1" x14ac:dyDescent="0.35">
      <c r="A2" s="4" t="s">
        <v>70</v>
      </c>
      <c r="B2" s="4" t="s">
        <v>32</v>
      </c>
      <c r="C2" s="4"/>
      <c r="D2" s="9" t="s">
        <v>36</v>
      </c>
      <c r="E2" s="6" t="s">
        <v>23</v>
      </c>
      <c r="F2" s="4" t="s">
        <v>60</v>
      </c>
      <c r="G2" s="4" t="s">
        <v>61</v>
      </c>
      <c r="H2" s="4" t="s">
        <v>30</v>
      </c>
    </row>
    <row r="3" spans="1:8" ht="62.4" x14ac:dyDescent="0.3">
      <c r="A3" s="2" t="s">
        <v>71</v>
      </c>
      <c r="B3" s="2" t="s">
        <v>76</v>
      </c>
      <c r="D3" s="10">
        <v>60</v>
      </c>
      <c r="E3" s="7" t="s">
        <v>19</v>
      </c>
      <c r="F3" s="2">
        <v>2000</v>
      </c>
      <c r="G3" s="2">
        <f>F3/D3</f>
        <v>33.333333333333336</v>
      </c>
      <c r="H3" s="2" t="s">
        <v>79</v>
      </c>
    </row>
    <row r="4" spans="1:8" ht="62.4" x14ac:dyDescent="0.3">
      <c r="A4" s="2" t="s">
        <v>72</v>
      </c>
      <c r="B4" s="2" t="s">
        <v>78</v>
      </c>
      <c r="D4" s="10">
        <v>30</v>
      </c>
      <c r="E4" s="7" t="s">
        <v>19</v>
      </c>
      <c r="F4" s="2">
        <v>1500</v>
      </c>
      <c r="G4" s="2">
        <f>F4/D4</f>
        <v>50</v>
      </c>
      <c r="H4" s="2" t="s">
        <v>79</v>
      </c>
    </row>
    <row r="5" spans="1:8" ht="78" x14ac:dyDescent="0.3">
      <c r="A5" s="2" t="s">
        <v>73</v>
      </c>
      <c r="B5" s="2" t="s">
        <v>81</v>
      </c>
      <c r="D5" s="10">
        <v>25</v>
      </c>
      <c r="E5" s="7" t="s">
        <v>19</v>
      </c>
      <c r="F5" s="2">
        <v>30</v>
      </c>
      <c r="G5" s="2">
        <f>F5/D5</f>
        <v>1.2</v>
      </c>
      <c r="H5" s="2" t="s">
        <v>79</v>
      </c>
    </row>
    <row r="6" spans="1:8" ht="78" x14ac:dyDescent="0.3">
      <c r="A6" s="2" t="s">
        <v>83</v>
      </c>
      <c r="B6" s="2" t="s">
        <v>93</v>
      </c>
      <c r="D6" s="10">
        <v>15</v>
      </c>
      <c r="E6" s="7" t="s">
        <v>19</v>
      </c>
      <c r="F6" s="2">
        <v>3</v>
      </c>
      <c r="G6" s="2">
        <f>F6/D6</f>
        <v>0.2</v>
      </c>
      <c r="H6" s="2" t="s">
        <v>94</v>
      </c>
    </row>
    <row r="7" spans="1:8" ht="62.4" x14ac:dyDescent="0.3">
      <c r="A7" s="2" t="s">
        <v>84</v>
      </c>
      <c r="B7" s="2" t="s">
        <v>93</v>
      </c>
      <c r="D7" s="10">
        <v>90</v>
      </c>
      <c r="E7" s="7" t="s">
        <v>19</v>
      </c>
      <c r="F7" s="2">
        <v>1500</v>
      </c>
      <c r="G7" s="2">
        <f>F7/D7</f>
        <v>16.666666666666668</v>
      </c>
      <c r="H7" s="2" t="s">
        <v>79</v>
      </c>
    </row>
    <row r="10" spans="1:8" ht="63" thickBot="1" x14ac:dyDescent="0.35">
      <c r="A10" s="4" t="s">
        <v>74</v>
      </c>
      <c r="B10" s="4"/>
      <c r="C10" s="4" t="s">
        <v>77</v>
      </c>
      <c r="D10" s="9" t="s">
        <v>36</v>
      </c>
      <c r="E10" s="6" t="s">
        <v>23</v>
      </c>
      <c r="F10" s="4" t="s">
        <v>60</v>
      </c>
      <c r="G10" s="4" t="s">
        <v>61</v>
      </c>
      <c r="H10" s="4" t="s">
        <v>30</v>
      </c>
    </row>
    <row r="11" spans="1:8" ht="62.4" x14ac:dyDescent="0.3">
      <c r="A11" s="2" t="s">
        <v>75</v>
      </c>
      <c r="C11" s="2" t="s">
        <v>85</v>
      </c>
      <c r="D11" s="10">
        <v>60</v>
      </c>
      <c r="E11" s="7" t="s">
        <v>19</v>
      </c>
      <c r="F11" s="2">
        <v>2000</v>
      </c>
      <c r="G11" s="2">
        <f>F11/D11</f>
        <v>33.333333333333336</v>
      </c>
      <c r="H11" s="2" t="s">
        <v>79</v>
      </c>
    </row>
    <row r="12" spans="1:8" ht="46.8" x14ac:dyDescent="0.3">
      <c r="A12" s="2" t="s">
        <v>82</v>
      </c>
      <c r="C12" s="2" t="s">
        <v>85</v>
      </c>
      <c r="D12" s="10">
        <v>60</v>
      </c>
      <c r="E12" s="7" t="s">
        <v>19</v>
      </c>
      <c r="F12" s="2">
        <v>1500</v>
      </c>
      <c r="G12" s="2">
        <f>F12/D12</f>
        <v>25</v>
      </c>
      <c r="H12" s="2" t="s">
        <v>92</v>
      </c>
    </row>
    <row r="13" spans="1:8" ht="62.4" x14ac:dyDescent="0.3">
      <c r="A13" s="2" t="s">
        <v>91</v>
      </c>
      <c r="C13" s="2" t="s">
        <v>86</v>
      </c>
      <c r="D13" s="10">
        <v>20</v>
      </c>
      <c r="E13" s="7" t="s">
        <v>19</v>
      </c>
      <c r="F13" s="2">
        <v>500</v>
      </c>
      <c r="G13" s="2">
        <f>F13/D13</f>
        <v>25</v>
      </c>
      <c r="H13" s="2" t="s">
        <v>92</v>
      </c>
    </row>
    <row r="14" spans="1:8" ht="62.4" x14ac:dyDescent="0.3">
      <c r="A14" s="2" t="s">
        <v>90</v>
      </c>
      <c r="C14" s="2" t="s">
        <v>86</v>
      </c>
      <c r="D14" s="10">
        <v>60</v>
      </c>
      <c r="E14" s="7" t="s">
        <v>19</v>
      </c>
      <c r="F14" s="2">
        <v>500</v>
      </c>
      <c r="G14" s="2">
        <f>F14/D14</f>
        <v>8.3333333333333339</v>
      </c>
      <c r="H14" s="2" t="s">
        <v>92</v>
      </c>
    </row>
    <row r="16" spans="1:8" ht="63" thickBot="1" x14ac:dyDescent="0.35">
      <c r="A16" s="4" t="s">
        <v>80</v>
      </c>
      <c r="B16" s="4" t="s">
        <v>32</v>
      </c>
      <c r="C16" s="4"/>
      <c r="D16" s="9" t="s">
        <v>36</v>
      </c>
      <c r="E16" s="6" t="s">
        <v>23</v>
      </c>
      <c r="F16" s="4" t="s">
        <v>60</v>
      </c>
      <c r="G16" s="4" t="s">
        <v>61</v>
      </c>
      <c r="H16" s="4" t="s">
        <v>30</v>
      </c>
    </row>
    <row r="17" spans="1:8" ht="46.8" x14ac:dyDescent="0.3">
      <c r="A17" s="2" t="s">
        <v>87</v>
      </c>
      <c r="B17" s="2" t="s">
        <v>88</v>
      </c>
      <c r="D17" s="10">
        <v>15</v>
      </c>
      <c r="E17" s="7" t="s">
        <v>19</v>
      </c>
      <c r="F17" s="2">
        <v>30</v>
      </c>
      <c r="G17" s="2">
        <f>F17/D17</f>
        <v>2</v>
      </c>
      <c r="H17" s="2" t="s">
        <v>92</v>
      </c>
    </row>
    <row r="18" spans="1:8" ht="46.8" x14ac:dyDescent="0.3">
      <c r="A18" s="2" t="s">
        <v>89</v>
      </c>
      <c r="B18" s="2" t="s">
        <v>88</v>
      </c>
      <c r="D18" s="10">
        <v>15</v>
      </c>
      <c r="E18" s="7" t="s">
        <v>19</v>
      </c>
      <c r="F18" s="2">
        <v>30</v>
      </c>
      <c r="G18" s="2">
        <f>F18/D18</f>
        <v>2</v>
      </c>
      <c r="H18" s="2" t="s">
        <v>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RNA</vt:lpstr>
      <vt:lpstr>DNA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Lenovo User</cp:lastModifiedBy>
  <dcterms:created xsi:type="dcterms:W3CDTF">2020-03-31T15:28:48Z</dcterms:created>
  <dcterms:modified xsi:type="dcterms:W3CDTF">2020-04-08T11:58:47Z</dcterms:modified>
</cp:coreProperties>
</file>